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ivotTables/pivotTable1.xml" ContentType="application/vnd.openxmlformats-officedocument.spreadsheetml.pivot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hidePivotFieldList="1"/>
  <mc:AlternateContent xmlns:mc="http://schemas.openxmlformats.org/markup-compatibility/2006">
    <mc:Choice Requires="x15">
      <x15ac:absPath xmlns:x15ac="http://schemas.microsoft.com/office/spreadsheetml/2010/11/ac" url="https://scotsconnect-my.sharepoint.com/personal/ruby_adam_nrscotland_gov_uk/Documents/Publications/Suicides 2022/"/>
    </mc:Choice>
  </mc:AlternateContent>
  <xr:revisionPtr revIDLastSave="0" documentId="13_ncr:1_{199EA8A3-4F11-4A1D-A079-838AC67E5B27}" xr6:coauthVersionLast="47" xr6:coauthVersionMax="47" xr10:uidLastSave="{00000000-0000-0000-0000-000000000000}"/>
  <bookViews>
    <workbookView xWindow="-120" yWindow="-120" windowWidth="29040" windowHeight="15840" tabRatio="720" xr2:uid="{00000000-000D-0000-FFFF-FFFF00000000}"/>
  </bookViews>
  <sheets>
    <sheet name="Cover_sheet" sheetId="1" r:id="rId1"/>
    <sheet name="Table_of_contents" sheetId="2" r:id="rId2"/>
    <sheet name="Notes" sheetId="3" r:id="rId3"/>
    <sheet name="Table_1" sheetId="4" r:id="rId4"/>
    <sheet name="Table_2A" sheetId="12" r:id="rId5"/>
    <sheet name="Table_2B" sheetId="24" r:id="rId6"/>
    <sheet name="Sheet4" sheetId="41" state="hidden" r:id="rId7"/>
    <sheet name="Table_2C" sheetId="39" r:id="rId8"/>
    <sheet name="Table_3A" sheetId="13" r:id="rId9"/>
    <sheet name="Table_3B" sheetId="14" r:id="rId10"/>
    <sheet name="Table_4A" sheetId="15" r:id="rId11"/>
    <sheet name="Table_4B" sheetId="16" r:id="rId12"/>
    <sheet name="Table_5" sheetId="17" r:id="rId13"/>
    <sheet name="Table_6" sheetId="18" r:id="rId14"/>
    <sheet name="Table_7" sheetId="19" r:id="rId15"/>
    <sheet name="Table_8" sheetId="20" r:id="rId16"/>
    <sheet name="Table_9" sheetId="34" r:id="rId17"/>
    <sheet name="&lt;figures&gt;" sheetId="27" state="hidden" r:id="rId18"/>
    <sheet name="Figure_1a" sheetId="44" r:id="rId19"/>
    <sheet name="Figure_1b" sheetId="32" r:id="rId20"/>
    <sheet name="Figure_2" sheetId="11" r:id="rId21"/>
    <sheet name="Figure_3" sheetId="43" r:id="rId22"/>
    <sheet name="Figure_4" sheetId="33" r:id="rId23"/>
    <sheet name="Figure_5" sheetId="28" r:id="rId24"/>
    <sheet name="Figure_6" sheetId="29" r:id="rId25"/>
    <sheet name="Figure_7" sheetId="30" r:id="rId26"/>
    <sheet name="Figure_8" sheetId="31" r:id="rId27"/>
    <sheet name="Figure_9" sheetId="38" r:id="rId28"/>
  </sheets>
  <definedNames>
    <definedName name="_xlnm._FilterDatabase" localSheetId="17" hidden="1">'&lt;figures&gt;'!$A$94:$F$94</definedName>
    <definedName name="_xlnm._FilterDatabase" localSheetId="12" hidden="1">Table_5!$A$1:$A$4</definedName>
  </definedNames>
  <calcPr calcId="191029"/>
  <pivotCaches>
    <pivotCache cacheId="0" r:id="rId29"/>
    <pivotCache cacheId="1" r:id="rId30"/>
    <pivotCache cacheId="2" r:id="rId3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0" i="27" l="1"/>
  <c r="C230" i="27"/>
  <c r="D230" i="27"/>
  <c r="G111" i="27"/>
  <c r="G84" i="27"/>
  <c r="G83" i="27"/>
  <c r="G76" i="27"/>
  <c r="G78" i="27"/>
  <c r="G80" i="27"/>
  <c r="G77" i="27"/>
  <c r="G79" i="27"/>
  <c r="G87" i="27"/>
  <c r="G82" i="27"/>
  <c r="G75" i="27"/>
  <c r="G88" i="27"/>
  <c r="G74" i="27"/>
  <c r="G85" i="27"/>
  <c r="G86" i="27"/>
  <c r="G81" i="27"/>
  <c r="I57" i="27"/>
  <c r="B53" i="27"/>
  <c r="C53" i="27"/>
  <c r="D53" i="27"/>
  <c r="D183" i="27" l="1"/>
  <c r="D184" i="27"/>
  <c r="D185" i="27"/>
  <c r="D186" i="27"/>
  <c r="D187" i="27"/>
  <c r="D188" i="27"/>
  <c r="D189" i="27"/>
  <c r="D190" i="27"/>
  <c r="D191" i="27"/>
  <c r="D192" i="27"/>
  <c r="D193" i="27"/>
  <c r="D194" i="27"/>
  <c r="D195" i="27"/>
  <c r="D196" i="27"/>
  <c r="D197" i="27"/>
  <c r="D198" i="27"/>
  <c r="D199" i="27"/>
  <c r="D200" i="27"/>
  <c r="D201" i="27"/>
  <c r="D202" i="27"/>
  <c r="D203" i="27"/>
  <c r="D204" i="27"/>
  <c r="D205" i="27"/>
  <c r="D206" i="27"/>
  <c r="D207" i="27"/>
  <c r="D208" i="27"/>
  <c r="D209" i="27"/>
  <c r="D210" i="27"/>
  <c r="D211" i="27"/>
  <c r="D212" i="27"/>
  <c r="D213" i="27"/>
  <c r="D214" i="27"/>
  <c r="D215" i="27"/>
  <c r="D216" i="27"/>
  <c r="D217" i="27"/>
  <c r="D218" i="27"/>
  <c r="D219" i="27"/>
  <c r="D220" i="27"/>
  <c r="D221" i="27"/>
  <c r="D222" i="27"/>
  <c r="D223" i="27"/>
  <c r="D224" i="27"/>
  <c r="D225" i="27"/>
  <c r="D226" i="27"/>
  <c r="D227" i="27"/>
  <c r="D228" i="27"/>
  <c r="D229" i="27"/>
  <c r="D182" i="27"/>
  <c r="C183" i="27"/>
  <c r="C184" i="27"/>
  <c r="C185" i="27"/>
  <c r="C186" i="27"/>
  <c r="C187" i="27"/>
  <c r="C188" i="27"/>
  <c r="C189" i="27"/>
  <c r="C190" i="27"/>
  <c r="C191" i="27"/>
  <c r="C192" i="27"/>
  <c r="C193" i="27"/>
  <c r="C194" i="27"/>
  <c r="C195" i="27"/>
  <c r="C196" i="27"/>
  <c r="C197" i="27"/>
  <c r="C198" i="27"/>
  <c r="C199" i="27"/>
  <c r="C200" i="27"/>
  <c r="C201" i="27"/>
  <c r="C202" i="27"/>
  <c r="C203" i="27"/>
  <c r="C204" i="27"/>
  <c r="C205" i="27"/>
  <c r="C206" i="27"/>
  <c r="C207" i="27"/>
  <c r="C208" i="27"/>
  <c r="C209" i="27"/>
  <c r="C210" i="27"/>
  <c r="C211" i="27"/>
  <c r="C212" i="27"/>
  <c r="C213" i="27"/>
  <c r="C214" i="27"/>
  <c r="C215" i="27"/>
  <c r="C216" i="27"/>
  <c r="C217" i="27"/>
  <c r="C218" i="27"/>
  <c r="C219" i="27"/>
  <c r="C220" i="27"/>
  <c r="C221" i="27"/>
  <c r="C222" i="27"/>
  <c r="C223" i="27"/>
  <c r="C224" i="27"/>
  <c r="C225" i="27"/>
  <c r="C226" i="27"/>
  <c r="C227" i="27"/>
  <c r="C228" i="27"/>
  <c r="C229" i="27"/>
  <c r="C182" i="27"/>
  <c r="B183" i="27"/>
  <c r="B184" i="27"/>
  <c r="B185" i="27"/>
  <c r="B186" i="27"/>
  <c r="B187" i="27"/>
  <c r="B188" i="27"/>
  <c r="B189" i="27"/>
  <c r="B190" i="27"/>
  <c r="B191" i="27"/>
  <c r="B192" i="27"/>
  <c r="B193" i="27"/>
  <c r="B194" i="27"/>
  <c r="B195" i="27"/>
  <c r="B196" i="27"/>
  <c r="B197" i="27"/>
  <c r="B198" i="27"/>
  <c r="B199" i="27"/>
  <c r="B200" i="27"/>
  <c r="B201" i="27"/>
  <c r="B202" i="27"/>
  <c r="B203" i="27"/>
  <c r="B204" i="27"/>
  <c r="B205" i="27"/>
  <c r="B206" i="27"/>
  <c r="B207" i="27"/>
  <c r="B208" i="27"/>
  <c r="B209" i="27"/>
  <c r="B210" i="27"/>
  <c r="B211" i="27"/>
  <c r="B212" i="27"/>
  <c r="B213" i="27"/>
  <c r="B214" i="27"/>
  <c r="B215" i="27"/>
  <c r="B216" i="27"/>
  <c r="B217" i="27"/>
  <c r="B218" i="27"/>
  <c r="B219" i="27"/>
  <c r="B220" i="27"/>
  <c r="B221" i="27"/>
  <c r="B222" i="27"/>
  <c r="B223" i="27"/>
  <c r="B224" i="27"/>
  <c r="B225" i="27"/>
  <c r="B226" i="27"/>
  <c r="B227" i="27"/>
  <c r="B228" i="27"/>
  <c r="B229" i="27"/>
  <c r="B182" i="27"/>
  <c r="G98" i="27"/>
  <c r="G107" i="27"/>
  <c r="G104" i="27"/>
  <c r="G116" i="27"/>
  <c r="G101" i="27"/>
  <c r="G120" i="27"/>
  <c r="G103" i="27"/>
  <c r="G125" i="27"/>
  <c r="G124" i="27"/>
  <c r="G97" i="27"/>
  <c r="G102" i="27"/>
  <c r="G95" i="27"/>
  <c r="G112" i="27"/>
  <c r="G108" i="27"/>
  <c r="G117" i="27"/>
  <c r="G126" i="27"/>
  <c r="G113" i="27"/>
  <c r="G105" i="27"/>
  <c r="G121" i="27"/>
  <c r="G123" i="27"/>
  <c r="G119" i="27"/>
  <c r="G118" i="27"/>
  <c r="G127" i="27"/>
  <c r="G122" i="27"/>
  <c r="G100" i="27"/>
  <c r="G115" i="27"/>
  <c r="G99" i="27"/>
  <c r="G106" i="27"/>
  <c r="G110" i="27"/>
  <c r="G96" i="27"/>
  <c r="G114" i="27"/>
  <c r="G109" i="27"/>
  <c r="K58" i="27"/>
  <c r="K59" i="27"/>
  <c r="K60" i="27"/>
  <c r="K61" i="27"/>
  <c r="K62" i="27"/>
  <c r="K63" i="27"/>
  <c r="K64" i="27"/>
  <c r="K65" i="27"/>
  <c r="K66" i="27"/>
  <c r="K67" i="27"/>
  <c r="K68" i="27"/>
  <c r="K57" i="27"/>
  <c r="J58" i="27"/>
  <c r="J59" i="27"/>
  <c r="J60" i="27"/>
  <c r="J61" i="27"/>
  <c r="J62" i="27"/>
  <c r="J63" i="27"/>
  <c r="J64" i="27"/>
  <c r="J65" i="27"/>
  <c r="J66" i="27"/>
  <c r="J67" i="27"/>
  <c r="J68" i="27"/>
  <c r="J57" i="27"/>
  <c r="I58" i="27"/>
  <c r="I59" i="27"/>
  <c r="I60" i="27"/>
  <c r="I61" i="27"/>
  <c r="I62" i="27"/>
  <c r="I63" i="27"/>
  <c r="I64" i="27"/>
  <c r="I65" i="27"/>
  <c r="I66" i="27"/>
  <c r="I67" i="27"/>
  <c r="I68" i="27"/>
  <c r="D6" i="27"/>
  <c r="D7" i="27"/>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 i="27"/>
  <c r="B6" i="27"/>
  <c r="B7" i="27"/>
  <c r="B8"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 i="27"/>
</calcChain>
</file>

<file path=xl/sharedStrings.xml><?xml version="1.0" encoding="utf-8"?>
<sst xmlns="http://schemas.openxmlformats.org/spreadsheetml/2006/main" count="12461" uniqueCount="316">
  <si>
    <t>This workseet contains one table. Some cells refer to notes which can be found on the notes worksheet.</t>
  </si>
  <si>
    <t xml:space="preserve">Notes </t>
  </si>
  <si>
    <t xml:space="preserve">This worksheet contains one table. </t>
  </si>
  <si>
    <t xml:space="preserve">Note number </t>
  </si>
  <si>
    <t xml:space="preserve">Note text </t>
  </si>
  <si>
    <t>note 1</t>
  </si>
  <si>
    <t>note 2</t>
  </si>
  <si>
    <t>note 3</t>
  </si>
  <si>
    <t xml:space="preserve">Table of contents </t>
  </si>
  <si>
    <t>Worksheet number</t>
  </si>
  <si>
    <t>Worksheet title</t>
  </si>
  <si>
    <t>This worksheet contains one table.</t>
  </si>
  <si>
    <t>note 4</t>
  </si>
  <si>
    <t>Notes</t>
  </si>
  <si>
    <t>Other</t>
  </si>
  <si>
    <t>Year</t>
  </si>
  <si>
    <t>Number of registered deaths
Persons</t>
  </si>
  <si>
    <t>Number of registered deaths
Females</t>
  </si>
  <si>
    <t>Number of registered deaths
Males</t>
  </si>
  <si>
    <t>Age-standardised mortality rate
Persons</t>
  </si>
  <si>
    <t>Upper 95% confidence interval
Persons</t>
  </si>
  <si>
    <t>Lower 95% confidence interval
Persons</t>
  </si>
  <si>
    <t>Age-standardised mortality rate
Females</t>
  </si>
  <si>
    <t>Upper 95% confidence interval
Females</t>
  </si>
  <si>
    <t>Lower 95% confidence interval
Females</t>
  </si>
  <si>
    <t>Age-standardised mortality rate
Males</t>
  </si>
  <si>
    <t>Upper 95% confidence interval
Males</t>
  </si>
  <si>
    <t>Lower 95% confidence interval
Males</t>
  </si>
  <si>
    <t>Back to table of contents</t>
  </si>
  <si>
    <t>Sex</t>
  </si>
  <si>
    <t>Measure</t>
  </si>
  <si>
    <t>Age 0</t>
  </si>
  <si>
    <t>Age 1-4</t>
  </si>
  <si>
    <t>Age 5-9</t>
  </si>
  <si>
    <t>Age 10-14</t>
  </si>
  <si>
    <t>Age 15-19</t>
  </si>
  <si>
    <t>Age 20-24</t>
  </si>
  <si>
    <t>Age 25-29</t>
  </si>
  <si>
    <t>Age 30-34</t>
  </si>
  <si>
    <t>Age 35-39</t>
  </si>
  <si>
    <t>Age 40-44</t>
  </si>
  <si>
    <t>Age 45-49</t>
  </si>
  <si>
    <t>Age 50-54</t>
  </si>
  <si>
    <t>Age 55-59</t>
  </si>
  <si>
    <t>Age 60-64</t>
  </si>
  <si>
    <t>Age 65-69</t>
  </si>
  <si>
    <t>Age 70-74</t>
  </si>
  <si>
    <t>Age 75-79</t>
  </si>
  <si>
    <t>Age 80-84</t>
  </si>
  <si>
    <t>Age 85-89</t>
  </si>
  <si>
    <t>Age 90 or more</t>
  </si>
  <si>
    <t>Persons</t>
  </si>
  <si>
    <t>Number of deaths</t>
  </si>
  <si>
    <t>Females</t>
  </si>
  <si>
    <t>Males</t>
  </si>
  <si>
    <t>Age-specific rate</t>
  </si>
  <si>
    <t>Scotland</t>
  </si>
  <si>
    <t>NHS Ayrshire and Arran</t>
  </si>
  <si>
    <t>NHS Borders</t>
  </si>
  <si>
    <t>NHS Dumfries and Galloway</t>
  </si>
  <si>
    <t>NHS Fife</t>
  </si>
  <si>
    <t>NHS Forth Valley</t>
  </si>
  <si>
    <t>NHS Grampian</t>
  </si>
  <si>
    <t>NHS Greater Glasgow and Clyde</t>
  </si>
  <si>
    <t>NHS Highland</t>
  </si>
  <si>
    <t>NHS Lanarkshire</t>
  </si>
  <si>
    <t>NHS Lothian</t>
  </si>
  <si>
    <t>NHS Orkney</t>
  </si>
  <si>
    <t>NHS Shetland</t>
  </si>
  <si>
    <t>NHS Tayside</t>
  </si>
  <si>
    <t>NHS Western Isles</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</si>
  <si>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</si>
  <si>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</si>
  <si>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</si>
  <si>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</si>
  <si>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</si>
  <si>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</si>
  <si>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</si>
  <si>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</si>
  <si>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</si>
  <si>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</si>
  <si>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</si>
  <si>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</si>
  <si>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</si>
  <si>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</si>
  <si>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</si>
  <si>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</si>
  <si>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</si>
  <si>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</si>
  <si>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</si>
  <si>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</si>
  <si>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</si>
  <si>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</si>
  <si>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</si>
  <si>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</si>
  <si>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</si>
  <si>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</si>
  <si>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</si>
  <si>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</si>
  <si>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</si>
  <si>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</si>
  <si>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</si>
  <si>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</si>
  <si>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SIMD quintile</t>
  </si>
  <si>
    <t>Quintile description</t>
  </si>
  <si>
    <t>Age-Standardised Rate of Mortality (ASMR)</t>
  </si>
  <si>
    <t>Upper Confidence Interval Limit</t>
  </si>
  <si>
    <t>Lower Confidence Interval Limit</t>
  </si>
  <si>
    <t>Deaths</t>
  </si>
  <si>
    <t>Most deprived</t>
  </si>
  <si>
    <t>Least deprived</t>
  </si>
  <si>
    <t>Urban Rural Classification</t>
  </si>
  <si>
    <t>Urban Rural Description</t>
  </si>
  <si>
    <t>Month</t>
  </si>
  <si>
    <t>Age-sex standardised mortality rate</t>
  </si>
  <si>
    <t>Upper 95% confidence interval
(age-sex standardised)</t>
  </si>
  <si>
    <t>Lower 95% confidence interval
(age-sex standardised)</t>
  </si>
  <si>
    <t>Health Board</t>
  </si>
  <si>
    <t>2000to2004</t>
  </si>
  <si>
    <t>Ayrshire and Arran</t>
  </si>
  <si>
    <t>Borders</t>
  </si>
  <si>
    <t>Forth Valley</t>
  </si>
  <si>
    <t>Grampian</t>
  </si>
  <si>
    <t>Greater Glasgow and Clyde</t>
  </si>
  <si>
    <t>Lanarkshire</t>
  </si>
  <si>
    <t>Lothian</t>
  </si>
  <si>
    <t>Orkney</t>
  </si>
  <si>
    <t>Shetland</t>
  </si>
  <si>
    <t>Tayside</t>
  </si>
  <si>
    <t>Western Isles</t>
  </si>
  <si>
    <t>2001to2005</t>
  </si>
  <si>
    <t>2002to2006</t>
  </si>
  <si>
    <t>2004to2008</t>
  </si>
  <si>
    <t>2005to2009</t>
  </si>
  <si>
    <t>2006to2010</t>
  </si>
  <si>
    <t>2010to2014</t>
  </si>
  <si>
    <t>2011to2015</t>
  </si>
  <si>
    <t>2012to2016</t>
  </si>
  <si>
    <t>2013to2017</t>
  </si>
  <si>
    <t>2014to2018</t>
  </si>
  <si>
    <t>2015to2019</t>
  </si>
  <si>
    <t>2016to2020</t>
  </si>
  <si>
    <t>2017to2021</t>
  </si>
  <si>
    <t>Council Area</t>
  </si>
  <si>
    <t>UR1</t>
  </si>
  <si>
    <t>Large urban areas</t>
  </si>
  <si>
    <t>UR2</t>
  </si>
  <si>
    <t>Other urban areas</t>
  </si>
  <si>
    <t>UR3</t>
  </si>
  <si>
    <t>UR4</t>
  </si>
  <si>
    <t>UR5</t>
  </si>
  <si>
    <t>UR6</t>
  </si>
  <si>
    <t>January</t>
  </si>
  <si>
    <t>February</t>
  </si>
  <si>
    <t>March</t>
  </si>
  <si>
    <t>April</t>
  </si>
  <si>
    <t>May</t>
  </si>
  <si>
    <t>June</t>
  </si>
  <si>
    <t>July</t>
  </si>
  <si>
    <t>August</t>
  </si>
  <si>
    <t>September</t>
  </si>
  <si>
    <t>October</t>
  </si>
  <si>
    <t>November</t>
  </si>
  <si>
    <t>December</t>
  </si>
  <si>
    <t>Average age at death</t>
  </si>
  <si>
    <t>Row Labels</t>
  </si>
  <si>
    <t>Grand Total</t>
  </si>
  <si>
    <t>Column Labels</t>
  </si>
  <si>
    <t>Sum of Age-Standardised Rate of Mortality (ASMR)</t>
  </si>
  <si>
    <t>Deaths which are the result of intentional self harm or of undetermined intent, registered in Scotland</t>
  </si>
  <si>
    <t>.</t>
  </si>
  <si>
    <t>Accessible small</t>
  </si>
  <si>
    <t>Remote small town</t>
  </si>
  <si>
    <t>Accessible rural</t>
  </si>
  <si>
    <t>Remote rural area</t>
  </si>
  <si>
    <t>Intentional self harm</t>
  </si>
  <si>
    <t>Undetermined intent</t>
  </si>
  <si>
    <t>Method: Poison</t>
  </si>
  <si>
    <t>Method: Drowning</t>
  </si>
  <si>
    <t>Method: Firearm or explosive</t>
  </si>
  <si>
    <t>Method: Sharp object</t>
  </si>
  <si>
    <t>Method: Other</t>
  </si>
  <si>
    <t>Resident of: Scotland</t>
  </si>
  <si>
    <t>Resident of: Other UK</t>
  </si>
  <si>
    <t>Resident of: Other</t>
  </si>
  <si>
    <t>Resident of: Unknown</t>
  </si>
  <si>
    <t>Method: hanging, strangulation, suffocation</t>
  </si>
  <si>
    <t>Method: Jumping or fall from a height</t>
  </si>
  <si>
    <t>Method: Jumping or lying in front of a moving object</t>
  </si>
  <si>
    <t>Probable suicides: All</t>
  </si>
  <si>
    <t>Probable suicides: Intentional self harm</t>
  </si>
  <si>
    <t>Probable suicides: Undetermined intent</t>
  </si>
  <si>
    <t>Nature</t>
  </si>
  <si>
    <t>Total</t>
  </si>
  <si>
    <t>Age 0-4</t>
  </si>
  <si>
    <t>Age 85+</t>
  </si>
  <si>
    <t>Age groups</t>
  </si>
  <si>
    <t>0-39</t>
  </si>
  <si>
    <t>40-59</t>
  </si>
  <si>
    <t>60+</t>
  </si>
  <si>
    <t>avg</t>
  </si>
  <si>
    <t>hi</t>
  </si>
  <si>
    <t>lo</t>
  </si>
  <si>
    <t>CI</t>
  </si>
  <si>
    <t>Poison</t>
  </si>
  <si>
    <t>Hanging, strangulation, suffocation</t>
  </si>
  <si>
    <t>Age 10-24</t>
  </si>
  <si>
    <t>Age 25-44</t>
  </si>
  <si>
    <t>Age 45-64</t>
  </si>
  <si>
    <t>Age 65-74</t>
  </si>
  <si>
    <t>Sum of Age 10-24</t>
  </si>
  <si>
    <t>Sum of Age 25-44</t>
  </si>
  <si>
    <t>Sum of Age 45-64</t>
  </si>
  <si>
    <t>Sum of Age 65-74</t>
  </si>
  <si>
    <t>Age 75 or more</t>
  </si>
  <si>
    <t>Publication date</t>
  </si>
  <si>
    <t>Geographic coverage</t>
  </si>
  <si>
    <t>Scotland, council areas, NHS boards, SIMD quintiles, urban rural 6-fold areas</t>
  </si>
  <si>
    <t>Time period</t>
  </si>
  <si>
    <t>Supplier</t>
  </si>
  <si>
    <t>Department</t>
  </si>
  <si>
    <t>Demographic Statistics, Vital Events Branch</t>
  </si>
  <si>
    <t>The data comes from death registrations, where causes of death are certified by a doctor.</t>
  </si>
  <si>
    <t>For deaths registered between 1974 and 1978, the below Iinternational Classification of Disease 8th edition (ICD-8) codes were used:</t>
  </si>
  <si>
    <t>2003to2007</t>
  </si>
  <si>
    <t>2007to2011</t>
  </si>
  <si>
    <t>2008to2012</t>
  </si>
  <si>
    <t>2009to2013</t>
  </si>
  <si>
    <t>Methods</t>
  </si>
  <si>
    <t>National Records of Scotland (NRS)</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</si>
  <si>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</si>
  <si>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</si>
  <si>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More information about the methods can be found on the NRS website.</t>
  </si>
  <si>
    <t>Intentional self-harm (E950-E959), events of undetermined intent (E980-E989)</t>
  </si>
  <si>
    <t>Intentional self-harm (X60-X84, Y87.0), events of undetermined intent (Y10-Y34, Y87.2)</t>
  </si>
  <si>
    <t>Table_1</t>
  </si>
  <si>
    <t>Table_2A</t>
  </si>
  <si>
    <t>Table_2B</t>
  </si>
  <si>
    <t>Table_2C</t>
  </si>
  <si>
    <t>Table_3A</t>
  </si>
  <si>
    <t>Table_3B</t>
  </si>
  <si>
    <t>Table_4A</t>
  </si>
  <si>
    <t>Table_4B</t>
  </si>
  <si>
    <t>Table_5</t>
  </si>
  <si>
    <t>Table_6</t>
  </si>
  <si>
    <t>Table_7</t>
  </si>
  <si>
    <t>Table_8</t>
  </si>
  <si>
    <t>Table_9</t>
  </si>
  <si>
    <t>Figure_2</t>
  </si>
  <si>
    <t>Figure_3</t>
  </si>
  <si>
    <t>Figure_4</t>
  </si>
  <si>
    <t>Figure_5</t>
  </si>
  <si>
    <t>Figure_6</t>
  </si>
  <si>
    <t>Figure_7</t>
  </si>
  <si>
    <t>Figure_8</t>
  </si>
  <si>
    <t>Figure_9</t>
  </si>
  <si>
    <t>Some values may not sum up to give the total value for Scotland. This is because some details of a particular death are unknown.</t>
  </si>
  <si>
    <t xml:space="preserve">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</si>
  <si>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Figures include non-residents.  Deaths are allocated to area based on the usual residence of the deceased.  If the deceased was not a Scottish resident, the death is allocated to the area where the death occurred.</t>
  </si>
  <si>
    <t>note 5</t>
  </si>
  <si>
    <t>Five year averages are used to get the best possible picture of mortality at council and heath board level. This is because the small numbers involved make calculating an age-standardised rate quite difficult. For smaller council areas, confidence intervals can still be quite wide. It is important to focus on the longer term trend rather than changes year to year.</t>
  </si>
  <si>
    <t>note 6</t>
  </si>
  <si>
    <t>note 7</t>
  </si>
  <si>
    <t>Data for certain figures</t>
  </si>
  <si>
    <t>For deaths registered between 1979 and 1999, the below Iinternational Classification of Disease 9th edition (ICD-9) codes were used:</t>
  </si>
  <si>
    <t>For deaths registered from 2000 onwards, the below Iinternational Classification of Disease 10th edition (ICD-10) codes were used:</t>
  </si>
  <si>
    <t>The data was published on 5 September 2023</t>
  </si>
  <si>
    <t>Probable suicides 2022</t>
  </si>
  <si>
    <t>1974-2022</t>
  </si>
  <si>
    <t>Probable suicide deaths and age-standardised mortality rates (ASMR) by sex, 1974-2022</t>
  </si>
  <si>
    <t>Probable suicides by sex and age, 1974-2022</t>
  </si>
  <si>
    <t>Probable suicides, age-specific mortality by sex, 1994-2022</t>
  </si>
  <si>
    <t>Probable suicides, age-specific mortality by sex, larger age groups, 1994-2022</t>
  </si>
  <si>
    <t>Probable suicides by Scottish Index of Multiple Deprivation (SIMD), 2001 to 2022</t>
  </si>
  <si>
    <t>Probable suicides by Scottish Government Urban Rural Classification, 2011 to 2022</t>
  </si>
  <si>
    <t>Probable suicides by month of registration 2000-2022</t>
  </si>
  <si>
    <t>Probable suicides by type, method and usual residence, 1974-2022</t>
  </si>
  <si>
    <t>Probable suicides by type by method and year, 1974-2022</t>
  </si>
  <si>
    <t>For 2022, datazone level population estimates were not available at the time of publication. This means that figures for SIMD and urban rural for 2022 are based on the 2021 population.</t>
  </si>
  <si>
    <t>Monthly populations have been calculated by interpolating between mid-year population estimates and population projections. Estimates are used up to and including 2021, projected data for 2022 is used to estimate the population change through the 2021 and 2022 calendar years.</t>
  </si>
  <si>
    <t>Table 1: Probable suicide deaths and age-standardised mortality rates (ASMR) by sex, 1974-2022 [note1][note2][note3][note4]</t>
  </si>
  <si>
    <t>Table 2A: Probable suicides by sex and age, 1974-2022 [note1][note2][note3][note4]</t>
  </si>
  <si>
    <t>Table 2B: Probable suicides, age-specific mortality by sex, 1994-2022[note1][note2][note3][note4]</t>
  </si>
  <si>
    <t>Table 2C: Probable suicides, age-specific mortality by sex, larger age groups, 1994-2022 [note1][note2][note3][note4]</t>
  </si>
  <si>
    <t>Table 5: Probable suicides by Scottish Index of Multiple Deprivation (SIMD), 2001 to 2022 [note1][note2][note3][note4][note6]</t>
  </si>
  <si>
    <t>Table 6: Probable suicides by Scottish Government Urban Rural Classification, 2011 to 2022 [note1][note2][note3][note4][note6]</t>
  </si>
  <si>
    <t>Table 7: Probable suicides by month of registration 2000-2022 [note1][note2][note3][note4][note7]</t>
  </si>
  <si>
    <t>Table 8: Probable suicides by type, method and usual residence, 1974-2022 [note1][note2][note3][note4]</t>
  </si>
  <si>
    <t>Table 8: Probable suicides by type by method and year, 1974-2022 [note1][note2][note3][note4]</t>
  </si>
  <si>
    <t>2018to2022</t>
  </si>
  <si>
    <t>© Crown Copyright 2023</t>
  </si>
  <si>
    <t>Method of suicide (percentage of all probable suicides), 1974-2022</t>
  </si>
  <si>
    <t>Age-standardised mortality rates by urban rural classification, 2011-2022</t>
  </si>
  <si>
    <t>Age-standardised mortality rates in SIMD quintiles, 2001-2022</t>
  </si>
  <si>
    <t>Age-standardised mortality rates of suicide deaths by council area, 2018-2022 average</t>
  </si>
  <si>
    <t>Age-standardised mortality rates of probable suicide deaths by NHS board area, 2018-2022 average</t>
  </si>
  <si>
    <t>Probable suicide deaths by month of registration</t>
  </si>
  <si>
    <t>Age-specific mortality rates of probable suicide deaths by age group, 1994-2022</t>
  </si>
  <si>
    <t>Age-standardised mortality rate for probable suicide deaths, by sex, 1994-2022</t>
  </si>
  <si>
    <t>Figure_1b</t>
  </si>
  <si>
    <t>Age standardised mortality rate for probable suicide deaths, 1994-2022</t>
  </si>
  <si>
    <t>Figure_1a</t>
  </si>
  <si>
    <t>Number of probable suicide deaths, 1994-2022</t>
  </si>
  <si>
    <t>From 2011 onwards, new coding rules were used which caused a small change to the way suicides are classified. Some deaths from drug abuse and alcohol intoxication deaths changed frrom being counted as 'mental and behavioural disorders' to being counted as poisonings. Some will be counted as probable suicides and some as accidental deaths</t>
  </si>
  <si>
    <t>Age-standardised mortality rate</t>
  </si>
  <si>
    <t>Lower 95% confidence interval</t>
  </si>
  <si>
    <t>Upper 95% confidence interval</t>
  </si>
  <si>
    <t>Number of registered deaths</t>
  </si>
  <si>
    <t>Table 3A: Probable suicides in Scottish NHS Board areas by sex, 1979-2022 [note1][note2][note3][note4]</t>
  </si>
  <si>
    <t>Table 3B: Probable suicides in Scottish NHS Board areas by sex, five year averages, 2000-2004 to 2018-2022[note1][note2][note3][note4][note5]</t>
  </si>
  <si>
    <t>Table 4A: Probable suicides in Scottish council areas by sex, 1979-2022 [note1][note2][note3][note4]</t>
  </si>
  <si>
    <t>Table 4B: Probable suicides in Scottish Council areas by sex, five year averages, 2000-2004 to 2018-2022 [note1][note2][note3][note4][note5]</t>
  </si>
  <si>
    <t>Probable suicides in Scottish NHS Board areas by sex, 1979-2022</t>
  </si>
  <si>
    <t>Probable suicides in Scottish NHS Board areas by sex, five year averages, 2000-2004 to 2018-2022</t>
  </si>
  <si>
    <t>Probable suicides in Scottish council areas by sex, 1979-2022</t>
  </si>
  <si>
    <t>Probable suicides in Scottish Council areas by sex, five year averages, 2000-2004 to 2018-2022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</si>
</sst>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2"/>
      <name val="Arial"/>
      <family val="2"/>
    </font>
    <font>
      <sz val="10"/>
      <color rgb="FF000000"/>
      <name val="Arial"/>
      <family val="2"/>
    </font>
    <font>
      <sz val="12"/>
      <color rgb="FF000000"/>
      <name val="Arial"/>
      <family val="2"/>
    </font>
    <font>
      <sz val="11"/>
      <color rgb="FF000000"/>
      <name val="Arial"/>
      <family val="2"/>
    </font>
    <font>
      <b/>
      <sz val="16"/>
      <name val="Arial"/>
      <family val="2"/>
    </font>
    <font>
      <b/>
      <sz val="14"/>
      <name val="Arial"/>
      <family val="2"/>
    </font>
    <font>
      <u/>
      <sz val="14"/>
      <color theme="11"/>
      <name val="Arial"/>
      <family val="2"/>
    </font>
    <font>
      <b/>
      <sz val="12"/>
      <name val="Arial"/>
      <family val="2"/>
    </font>
    <font>
      <u/>
      <sz val="12"/>
      <color theme="10"/>
      <name val="Arial"/>
      <family val="2"/>
    </font>
    <font>
      <sz val="12"/>
      <name val="Arial"/>
      <family val="2"/>
    </font>
    <font>
      <sz val="12"/>
      <name val="Arial"/>
      <family val="2"/>
    </font>
    <font>
      <b/>
      <sz val="14"/>
      <name val="Arial"/>
      <family val="2"/>
    </font>
    <font>
      <sz val="12"/>
      <name val="Arial"/>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rgb="FF000000"/>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applyNumberFormat="0" applyAlignment="0" applyProtection="0"/>
    <xf numFmtId="0" fontId="5" fillId="0" borderId="0" applyNumberFormat="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1" fillId="0" borderId="0" applyNumberFormat="0" applyBorder="0" applyProtection="0"/>
    <xf numFmtId="0" fontId="6" fillId="0" borderId="0" applyNumberFormat="0" applyFill="0" applyBorder="0" applyAlignment="0" applyProtection="0"/>
    <xf numFmtId="0" fontId="7" fillId="0" borderId="0" applyNumberFormat="0" applyFill="0" applyAlignment="0" applyProtection="0"/>
  </cellStyleXfs>
  <cellXfs count="111">
    <xf numFmtId="0" fontId="0" fillId="0" borderId="0" xfId="0"/>
    <xf numFmtId="0" fontId="0" fillId="0" borderId="0" xfId="0" applyAlignment="1">
      <alignment wrapText="1"/>
    </xf>
    <xf numFmtId="0" fontId="2" fillId="0" borderId="0" xfId="0" applyFont="1" applyAlignment="1">
      <alignment wrapText="1"/>
    </xf>
    <xf numFmtId="0" fontId="3" fillId="0" borderId="0" xfId="0" applyFont="1" applyAlignment="1">
      <alignment horizontal="left" vertical="top" wrapText="1"/>
    </xf>
    <xf numFmtId="0" fontId="4" fillId="0" borderId="0" xfId="1" applyAlignment="1"/>
    <xf numFmtId="0" fontId="5" fillId="0" borderId="0" xfId="2" applyAlignment="1">
      <alignment wrapText="1"/>
    </xf>
    <xf numFmtId="0" fontId="8" fillId="0" borderId="0" xfId="3"/>
    <xf numFmtId="0" fontId="4" fillId="0" borderId="0" xfId="1" applyAlignment="1">
      <alignment wrapText="1"/>
    </xf>
    <xf numFmtId="0" fontId="4" fillId="0" borderId="0" xfId="1"/>
    <xf numFmtId="0" fontId="9" fillId="0" borderId="0" xfId="0" applyFont="1"/>
    <xf numFmtId="1" fontId="9" fillId="0" borderId="0" xfId="0" applyNumberFormat="1" applyFont="1"/>
    <xf numFmtId="3" fontId="9" fillId="0" borderId="0" xfId="0" applyNumberFormat="1" applyFont="1"/>
    <xf numFmtId="3" fontId="0" fillId="0" borderId="0" xfId="0" applyNumberFormat="1"/>
    <xf numFmtId="0" fontId="5" fillId="0" borderId="0" xfId="0" applyFont="1"/>
    <xf numFmtId="0" fontId="5" fillId="0" borderId="1" xfId="0" applyFont="1" applyBorder="1" applyAlignment="1">
      <alignment wrapText="1"/>
    </xf>
    <xf numFmtId="0" fontId="5" fillId="0" borderId="3" xfId="0" applyFont="1" applyBorder="1" applyAlignment="1">
      <alignment wrapText="1"/>
    </xf>
    <xf numFmtId="3" fontId="9" fillId="0" borderId="2" xfId="0" applyNumberFormat="1" applyFont="1" applyBorder="1"/>
    <xf numFmtId="3" fontId="0" fillId="0" borderId="2" xfId="0" applyNumberFormat="1" applyBorder="1"/>
    <xf numFmtId="164" fontId="0" fillId="0" borderId="0" xfId="0" applyNumberFormat="1"/>
    <xf numFmtId="0" fontId="5" fillId="0" borderId="4" xfId="0" applyFont="1" applyBorder="1" applyAlignment="1">
      <alignment wrapText="1"/>
    </xf>
    <xf numFmtId="0" fontId="5" fillId="0" borderId="0" xfId="0" applyFont="1" applyAlignment="1">
      <alignment wrapText="1"/>
    </xf>
    <xf numFmtId="0" fontId="5" fillId="0" borderId="6" xfId="0" applyFont="1" applyBorder="1" applyAlignment="1">
      <alignment wrapText="1"/>
    </xf>
    <xf numFmtId="3" fontId="0" fillId="0" borderId="5" xfId="0" applyNumberFormat="1" applyBorder="1"/>
    <xf numFmtId="0" fontId="0" fillId="0" borderId="5" xfId="0" applyBorder="1"/>
    <xf numFmtId="1" fontId="0" fillId="0" borderId="0" xfId="0" applyNumberFormat="1"/>
    <xf numFmtId="0" fontId="5" fillId="0" borderId="1" xfId="0" applyFont="1" applyBorder="1"/>
    <xf numFmtId="164" fontId="0" fillId="0" borderId="2" xfId="0" applyNumberFormat="1" applyBorder="1"/>
    <xf numFmtId="0" fontId="10" fillId="0" borderId="0" xfId="0" applyFont="1"/>
    <xf numFmtId="0" fontId="11" fillId="0" borderId="1" xfId="0" applyFont="1" applyBorder="1" applyAlignment="1">
      <alignment wrapText="1"/>
    </xf>
    <xf numFmtId="164" fontId="10" fillId="0" borderId="0" xfId="0" applyNumberFormat="1" applyFont="1"/>
    <xf numFmtId="165" fontId="0" fillId="0" borderId="0" xfId="0" applyNumberFormat="1"/>
    <xf numFmtId="165" fontId="0" fillId="0" borderId="2" xfId="0" applyNumberFormat="1" applyBorder="1"/>
    <xf numFmtId="0" fontId="5" fillId="0" borderId="2" xfId="0" applyFont="1" applyBorder="1" applyAlignment="1">
      <alignment wrapText="1"/>
    </xf>
    <xf numFmtId="1" fontId="0" fillId="0" borderId="8" xfId="0" applyNumberFormat="1" applyBorder="1"/>
    <xf numFmtId="164" fontId="0" fillId="0" borderId="7" xfId="0" applyNumberFormat="1" applyBorder="1"/>
    <xf numFmtId="164" fontId="0" fillId="0" borderId="8" xfId="0" applyNumberFormat="1" applyBorder="1"/>
    <xf numFmtId="3" fontId="0" fillId="0" borderId="8" xfId="0" applyNumberFormat="1" applyBorder="1"/>
    <xf numFmtId="1" fontId="10" fillId="0" borderId="0" xfId="0" applyNumberFormat="1" applyFont="1"/>
    <xf numFmtId="165" fontId="10" fillId="0" borderId="0" xfId="0" applyNumberFormat="1" applyFont="1"/>
    <xf numFmtId="3" fontId="10" fillId="0" borderId="0" xfId="0" applyNumberFormat="1" applyFont="1"/>
    <xf numFmtId="165" fontId="10" fillId="0" borderId="2" xfId="0" applyNumberFormat="1" applyFont="1" applyBorder="1"/>
    <xf numFmtId="0" fontId="0" fillId="0" borderId="0" xfId="0" pivotButton="1"/>
    <xf numFmtId="0" fontId="11" fillId="0" borderId="0" xfId="0" applyFont="1" applyAlignment="1">
      <alignment wrapText="1"/>
    </xf>
    <xf numFmtId="0" fontId="0" fillId="0" borderId="2" xfId="0" applyBorder="1" applyAlignment="1">
      <alignment wrapText="1"/>
    </xf>
    <xf numFmtId="0" fontId="12" fillId="0" borderId="0" xfId="0" applyFont="1"/>
    <xf numFmtId="0" fontId="12" fillId="0" borderId="2" xfId="0" applyFont="1" applyBorder="1"/>
    <xf numFmtId="0" fontId="12" fillId="0" borderId="5" xfId="0" applyFont="1" applyBorder="1"/>
    <xf numFmtId="0" fontId="12"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0" fontId="0" fillId="0" borderId="2" xfId="0" applyBorder="1"/>
    <xf numFmtId="164" fontId="0" fillId="0" borderId="0" xfId="0" applyNumberFormat="1" applyAlignment="1">
      <alignment wrapText="1"/>
    </xf>
    <xf numFmtId="1" fontId="0" fillId="0" borderId="0" xfId="0" applyNumberFormat="1" applyAlignment="1">
      <alignment horizontal="left"/>
    </xf>
    <xf numFmtId="1" fontId="12" fillId="0" borderId="0" xfId="0" applyNumberFormat="1" applyFont="1"/>
    <xf numFmtId="0" fontId="5" fillId="0" borderId="11" xfId="0" applyFont="1" applyBorder="1" applyAlignment="1">
      <alignment wrapText="1"/>
    </xf>
    <xf numFmtId="0" fontId="5" fillId="0" borderId="10" xfId="0" applyFont="1" applyBorder="1" applyAlignment="1">
      <alignment wrapText="1"/>
    </xf>
    <xf numFmtId="0" fontId="7" fillId="0" borderId="0" xfId="0" applyFont="1" applyAlignment="1">
      <alignment wrapText="1"/>
    </xf>
    <xf numFmtId="0" fontId="7" fillId="0" borderId="13" xfId="0" applyFont="1" applyBorder="1"/>
    <xf numFmtId="0" fontId="7" fillId="0" borderId="6" xfId="0" applyFont="1" applyBorder="1" applyAlignment="1">
      <alignment horizontal="left"/>
    </xf>
    <xf numFmtId="0" fontId="7" fillId="0" borderId="3" xfId="0" applyFont="1" applyBorder="1" applyAlignment="1">
      <alignment horizontal="left" wrapText="1"/>
    </xf>
    <xf numFmtId="0" fontId="0" fillId="0" borderId="9" xfId="0" applyBorder="1"/>
    <xf numFmtId="0" fontId="0" fillId="0" borderId="11" xfId="0" applyBorder="1" applyAlignment="1">
      <alignment wrapText="1"/>
    </xf>
    <xf numFmtId="0" fontId="0" fillId="0" borderId="12" xfId="0" applyBorder="1"/>
    <xf numFmtId="0" fontId="0" fillId="0" borderId="7" xfId="0" applyBorder="1" applyAlignment="1">
      <alignment wrapText="1"/>
    </xf>
    <xf numFmtId="0" fontId="0" fillId="0" borderId="13" xfId="0" applyBorder="1"/>
    <xf numFmtId="0" fontId="0" fillId="0" borderId="13" xfId="0" applyBorder="1" applyAlignment="1">
      <alignment wrapText="1"/>
    </xf>
    <xf numFmtId="0" fontId="5" fillId="0" borderId="11" xfId="0" applyFont="1" applyBorder="1" applyAlignment="1">
      <alignment horizontal="right" wrapText="1"/>
    </xf>
    <xf numFmtId="0" fontId="5" fillId="0" borderId="10" xfId="0" applyFont="1" applyBorder="1" applyAlignment="1">
      <alignment horizontal="right" wrapText="1"/>
    </xf>
    <xf numFmtId="0" fontId="5" fillId="0" borderId="9" xfId="0" applyFont="1" applyBorder="1" applyAlignment="1">
      <alignment horizontal="right" wrapText="1"/>
    </xf>
    <xf numFmtId="0" fontId="5" fillId="0" borderId="10" xfId="0" applyFont="1" applyBorder="1" applyAlignment="1">
      <alignment horizontal="left" wrapText="1"/>
    </xf>
    <xf numFmtId="0" fontId="0" fillId="0" borderId="8" xfId="0" applyBorder="1"/>
    <xf numFmtId="0" fontId="0" fillId="0" borderId="5" xfId="0" applyBorder="1" applyAlignment="1">
      <alignment horizontal="left"/>
    </xf>
    <xf numFmtId="0" fontId="0" fillId="0" borderId="0" xfId="0" pivotButton="1" applyAlignment="1">
      <alignment wrapText="1"/>
    </xf>
    <xf numFmtId="1" fontId="0" fillId="0" borderId="0" xfId="0" applyNumberFormat="1" applyAlignment="1">
      <alignment wrapText="1"/>
    </xf>
    <xf numFmtId="0" fontId="0" fillId="0" borderId="0" xfId="0" applyAlignment="1">
      <alignment horizontal="left" wrapText="1"/>
    </xf>
    <xf numFmtId="9" fontId="0" fillId="0" borderId="0" xfId="0" applyNumberFormat="1" applyAlignment="1">
      <alignment wrapText="1"/>
    </xf>
    <xf numFmtId="0" fontId="5" fillId="0" borderId="6" xfId="0" applyFont="1" applyBorder="1" applyAlignment="1">
      <alignment horizontal="left" wrapText="1"/>
    </xf>
    <xf numFmtId="0" fontId="5" fillId="0" borderId="1" xfId="0" applyFont="1" applyBorder="1" applyAlignment="1">
      <alignment horizontal="left" wrapText="1"/>
    </xf>
    <xf numFmtId="1" fontId="9" fillId="0" borderId="5" xfId="0" applyNumberFormat="1" applyFont="1" applyBorder="1" applyAlignment="1">
      <alignment horizontal="left"/>
    </xf>
    <xf numFmtId="1" fontId="9" fillId="0" borderId="0" xfId="0" applyNumberFormat="1" applyFont="1" applyAlignment="1">
      <alignment horizontal="left"/>
    </xf>
    <xf numFmtId="1" fontId="9" fillId="0" borderId="8" xfId="0" applyNumberFormat="1" applyFont="1" applyBorder="1" applyAlignment="1">
      <alignment horizontal="left"/>
    </xf>
    <xf numFmtId="1" fontId="12" fillId="0" borderId="0" xfId="0" applyNumberFormat="1" applyFont="1" applyAlignment="1">
      <alignment horizontal="left"/>
    </xf>
    <xf numFmtId="1" fontId="0" fillId="0" borderId="5" xfId="0" applyNumberFormat="1" applyBorder="1" applyAlignment="1">
      <alignment horizontal="left"/>
    </xf>
    <xf numFmtId="0" fontId="9" fillId="0" borderId="0" xfId="0" applyFont="1" applyAlignment="1">
      <alignment horizontal="right"/>
    </xf>
    <xf numFmtId="0" fontId="5" fillId="0" borderId="1" xfId="0" applyFont="1" applyBorder="1" applyAlignment="1">
      <alignment horizontal="right" wrapText="1"/>
    </xf>
    <xf numFmtId="0" fontId="5" fillId="0" borderId="4" xfId="0" applyFont="1" applyBorder="1" applyAlignment="1">
      <alignment horizontal="right" wrapText="1"/>
    </xf>
    <xf numFmtId="0" fontId="0" fillId="0" borderId="0" xfId="0" applyAlignment="1">
      <alignment horizontal="right" wrapText="1"/>
    </xf>
    <xf numFmtId="0" fontId="0" fillId="0" borderId="0" xfId="0" applyAlignment="1">
      <alignment horizontal="right"/>
    </xf>
    <xf numFmtId="3" fontId="9" fillId="0" borderId="0" xfId="0" applyNumberFormat="1" applyFont="1" applyAlignment="1">
      <alignment horizontal="right"/>
    </xf>
    <xf numFmtId="3" fontId="0" fillId="0" borderId="0" xfId="0" applyNumberFormat="1" applyAlignment="1">
      <alignment horizontal="right"/>
    </xf>
    <xf numFmtId="3" fontId="12" fillId="0" borderId="0" xfId="0" applyNumberFormat="1" applyFont="1" applyAlignment="1">
      <alignment horizontal="right"/>
    </xf>
    <xf numFmtId="0" fontId="5" fillId="0" borderId="3" xfId="0" applyFont="1" applyBorder="1" applyAlignment="1">
      <alignment horizontal="right" wrapText="1"/>
    </xf>
    <xf numFmtId="0" fontId="0" fillId="0" borderId="2" xfId="0" applyBorder="1" applyAlignment="1">
      <alignment horizontal="right" wrapText="1"/>
    </xf>
    <xf numFmtId="3" fontId="9" fillId="0" borderId="2" xfId="0" applyNumberFormat="1" applyFont="1" applyBorder="1" applyAlignment="1">
      <alignment horizontal="right"/>
    </xf>
    <xf numFmtId="3" fontId="0" fillId="0" borderId="2" xfId="0" applyNumberFormat="1" applyBorder="1" applyAlignment="1">
      <alignment horizontal="right"/>
    </xf>
    <xf numFmtId="3" fontId="12" fillId="0" borderId="2" xfId="0" applyNumberFormat="1" applyFont="1" applyBorder="1" applyAlignment="1">
      <alignment horizontal="right"/>
    </xf>
    <xf numFmtId="164" fontId="9" fillId="0" borderId="2" xfId="0" applyNumberFormat="1" applyFont="1" applyBorder="1" applyAlignment="1">
      <alignment horizontal="right"/>
    </xf>
    <xf numFmtId="164" fontId="0" fillId="0" borderId="0" xfId="0" applyNumberFormat="1" applyAlignment="1">
      <alignment horizontal="right"/>
    </xf>
    <xf numFmtId="3" fontId="0" fillId="0" borderId="12" xfId="0" applyNumberFormat="1" applyBorder="1" applyAlignment="1">
      <alignment horizontal="right"/>
    </xf>
    <xf numFmtId="3" fontId="0" fillId="0" borderId="5" xfId="0" applyNumberFormat="1" applyBorder="1" applyAlignment="1">
      <alignment horizontal="right"/>
    </xf>
    <xf numFmtId="164" fontId="0" fillId="0" borderId="2" xfId="0" applyNumberFormat="1" applyBorder="1" applyAlignment="1">
      <alignment horizontal="right"/>
    </xf>
    <xf numFmtId="164" fontId="12" fillId="0" borderId="2" xfId="0" applyNumberFormat="1" applyFont="1" applyBorder="1" applyAlignment="1">
      <alignment horizontal="right"/>
    </xf>
    <xf numFmtId="164" fontId="12" fillId="0" borderId="0" xfId="0" applyNumberFormat="1" applyFont="1" applyAlignment="1">
      <alignment horizontal="right"/>
    </xf>
    <xf numFmtId="3" fontId="12" fillId="0" borderId="5" xfId="0" applyNumberFormat="1" applyFont="1" applyBorder="1" applyAlignment="1">
      <alignment horizontal="right"/>
    </xf>
    <xf numFmtId="165" fontId="9" fillId="0" borderId="2" xfId="0" applyNumberFormat="1" applyFont="1" applyBorder="1" applyAlignment="1">
      <alignment horizontal="right"/>
    </xf>
    <xf numFmtId="165" fontId="0" fillId="0" borderId="0" xfId="0" applyNumberFormat="1" applyAlignment="1">
      <alignment horizontal="right"/>
    </xf>
    <xf numFmtId="165" fontId="0" fillId="0" borderId="2" xfId="0" applyNumberFormat="1" applyBorder="1" applyAlignment="1">
      <alignment horizontal="right"/>
    </xf>
    <xf numFmtId="165" fontId="12" fillId="0" borderId="2" xfId="0" applyNumberFormat="1" applyFont="1" applyBorder="1" applyAlignment="1">
      <alignment horizontal="right"/>
    </xf>
    <xf numFmtId="165" fontId="12" fillId="0" borderId="0" xfId="0" applyNumberFormat="1" applyFont="1" applyAlignment="1">
      <alignment horizontal="right"/>
    </xf>
    <xf numFmtId="3" fontId="0" fillId="0" borderId="0" xfId="0" applyNumberFormat="1" applyAlignment="1">
      <alignment wrapText="1"/>
    </xf>
    <xf numFmtId="165" fontId="0" fillId="0" borderId="0" xfId="0" applyNumberFormat="1" applyAlignment="1">
      <alignment wrapText="1"/>
    </xf>
  </cellXfs>
  <cellStyles count="8">
    <cellStyle name="Followed Hyperlink" xfId="6" builtinId="9" customBuiltin="1"/>
    <cellStyle name="Heading 1" xfId="1" builtinId="16" customBuiltin="1"/>
    <cellStyle name="Heading 2" xfId="2" builtinId="17" customBuiltin="1"/>
    <cellStyle name="Heading 3" xfId="7" builtinId="18" customBuiltin="1"/>
    <cellStyle name="Hyperlink" xfId="3" builtinId="8" customBuiltin="1"/>
    <cellStyle name="Normal" xfId="0" builtinId="0" customBuiltin="1"/>
    <cellStyle name="Normal 2 2 2" xfId="5" xr:uid="{00000000-0005-0000-0000-000006000000}"/>
    <cellStyle name="Paragraph Han" xfId="4" xr:uid="{00000000-0005-0000-0000-000007000000}"/>
  </cellStyles>
  <dxfs count="266">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64" formatCode="0.0"/>
    </dxf>
    <dxf>
      <numFmt numFmtId="2" formatCode="0.00"/>
    </dxf>
    <dxf>
      <numFmt numFmtId="166" formatCode="0.000"/>
    </dxf>
    <dxf>
      <numFmt numFmtId="167" formatCode="0.0000"/>
    </dxf>
    <dxf>
      <numFmt numFmtId="168" formatCode="0.00000"/>
    </dxf>
    <dxf>
      <numFmt numFmtId="169" formatCode="0.000000"/>
    </dxf>
    <dxf>
      <numFmt numFmtId="170" formatCode="0.000000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64" formatCode="0.0"/>
    </dxf>
    <dxf>
      <numFmt numFmtId="2" formatCode="0.00"/>
    </dxf>
    <dxf>
      <numFmt numFmtId="166" formatCode="0.000"/>
    </dxf>
    <dxf>
      <numFmt numFmtId="167" formatCode="0.0000"/>
    </dxf>
    <dxf>
      <numFmt numFmtId="168" formatCode="0.00000"/>
    </dxf>
    <dxf>
      <numFmt numFmtId="169" formatCode="0.000000"/>
    </dxf>
    <dxf>
      <numFmt numFmtId="170" formatCode="0.0000000"/>
    </dxf>
    <dxf>
      <font>
        <b val="0"/>
        <i val="0"/>
        <strike val="0"/>
        <condense val="0"/>
        <extend val="0"/>
        <outline val="0"/>
        <shadow val="0"/>
        <u val="none"/>
        <vertAlign val="baseline"/>
        <sz val="12"/>
        <color auto="1"/>
        <name val="Arial"/>
        <scheme val="none"/>
      </font>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border diagonalUp="0" diagonalDown="0" outline="0">
        <left/>
        <right/>
        <top style="thin">
          <color auto="1"/>
        </top>
        <bottom style="thin">
          <color auto="1"/>
        </bottom>
      </border>
    </dxf>
    <dxf>
      <font>
        <b val="0"/>
        <i val="0"/>
        <strike val="0"/>
        <condense val="0"/>
        <extend val="0"/>
        <outline val="0"/>
        <shadow val="0"/>
        <u val="none"/>
        <vertAlign val="baseline"/>
        <sz val="12"/>
        <color auto="1"/>
        <name val="Arial"/>
        <scheme val="none"/>
      </font>
      <alignment horizontal="left" vertical="bottom" textRotation="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border>
        <bottom style="thin">
          <color indexed="64"/>
        </bottom>
      </border>
    </dxf>
    <dxf>
      <font>
        <b/>
        <i val="0"/>
        <strike val="0"/>
        <condense val="0"/>
        <extend val="0"/>
        <outline val="0"/>
        <shadow val="0"/>
        <u val="none"/>
        <vertAlign val="baseline"/>
        <sz val="14"/>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border diagonalUp="0" diagonalDown="0">
        <left style="thin">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border diagonalUp="0" diagonalDown="0" outline="0">
        <left/>
        <right/>
        <top style="thin">
          <color auto="1"/>
        </top>
        <bottom style="thin">
          <color auto="1"/>
        </bottom>
      </border>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border>
        <bottom style="thin">
          <color indexed="64"/>
        </bottom>
      </border>
    </dxf>
    <dxf>
      <font>
        <b/>
        <i val="0"/>
        <strike val="0"/>
        <condense val="0"/>
        <extend val="0"/>
        <outline val="0"/>
        <shadow val="0"/>
        <u val="none"/>
        <vertAlign val="baseline"/>
        <sz val="14"/>
        <color auto="1"/>
        <name val="Arial"/>
        <scheme val="none"/>
      </font>
      <alignment horizontal="general" vertical="bottom" textRotation="0" wrapText="1" indent="0" justifyLastLine="0" shrinkToFit="0" readingOrder="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164" formatCode="0.0"/>
    </dxf>
    <dxf>
      <font>
        <strike val="0"/>
        <outline val="0"/>
        <shadow val="0"/>
        <u val="none"/>
        <vertAlign val="baseline"/>
        <color auto="1"/>
        <name val="Arial"/>
        <scheme val="none"/>
      </font>
      <numFmt numFmtId="164" formatCode="0.0"/>
    </dxf>
    <dxf>
      <font>
        <strike val="0"/>
        <outline val="0"/>
        <shadow val="0"/>
        <u val="none"/>
        <vertAlign val="baseline"/>
        <color auto="1"/>
        <name val="Arial"/>
        <scheme val="none"/>
      </font>
      <numFmt numFmtId="164" formatCode="0.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 formatCode="0"/>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165" formatCode="#,##0.0"/>
    </dxf>
    <dxf>
      <font>
        <strike val="0"/>
        <outline val="0"/>
        <shadow val="0"/>
        <u val="none"/>
        <vertAlign val="baseline"/>
        <color auto="1"/>
        <name val="Arial"/>
        <scheme val="none"/>
      </font>
      <numFmt numFmtId="165" formatCode="#,##0.0"/>
    </dxf>
    <dxf>
      <font>
        <strike val="0"/>
        <outline val="0"/>
        <shadow val="0"/>
        <u val="none"/>
        <vertAlign val="baseline"/>
        <color auto="1"/>
        <name val="Arial"/>
        <scheme val="none"/>
      </font>
      <numFmt numFmtId="165" formatCode="#,##0.0"/>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165" formatCode="#,##0.0"/>
    </dxf>
    <dxf>
      <font>
        <strike val="0"/>
        <outline val="0"/>
        <shadow val="0"/>
        <u val="none"/>
        <vertAlign val="baseline"/>
        <color auto="1"/>
        <name val="Arial"/>
        <scheme val="none"/>
      </font>
      <numFmt numFmtId="165" formatCode="#,##0.0"/>
    </dxf>
    <dxf>
      <font>
        <strike val="0"/>
        <outline val="0"/>
        <shadow val="0"/>
        <u val="none"/>
        <vertAlign val="baseline"/>
        <color auto="1"/>
        <name val="Arial"/>
        <scheme val="none"/>
      </font>
      <numFmt numFmtId="165" formatCode="#,##0.0"/>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165" formatCode="#,##0.0"/>
      <alignment horizontal="right" vertical="bottom" textRotation="0" indent="0" justifyLastLine="0" shrinkToFit="0" readingOrder="0"/>
    </dxf>
    <dxf>
      <font>
        <strike val="0"/>
        <outline val="0"/>
        <shadow val="0"/>
        <u val="none"/>
        <vertAlign val="baseline"/>
        <color auto="1"/>
        <name val="Arial"/>
        <scheme val="none"/>
      </font>
      <numFmt numFmtId="165" formatCode="#,##0.0"/>
      <alignment horizontal="right" vertical="bottom" textRotation="0" indent="0" justifyLastLine="0" shrinkToFit="0" readingOrder="0"/>
    </dxf>
    <dxf>
      <font>
        <strike val="0"/>
        <outline val="0"/>
        <shadow val="0"/>
        <u val="none"/>
        <vertAlign val="baseline"/>
        <color auto="1"/>
        <name val="Arial"/>
        <scheme val="none"/>
      </font>
      <numFmt numFmtId="165" formatCode="#,##0.0"/>
      <alignment horizontal="right" vertical="bottom" textRotation="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numFmt numFmtId="1" formatCode="0"/>
      <alignment horizontal="left" vertical="bottom" textRotation="0" indent="0" justifyLastLine="0" shrinkToFit="0" readingOrder="0"/>
      <border diagonalUp="0" diagonalDown="0" outline="0">
        <left/>
        <right/>
        <top style="thin">
          <color auto="1"/>
        </top>
        <bottom style="thin">
          <color auto="1"/>
        </bottom>
      </border>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alignment vertical="bottom" textRotation="0" wrapText="1"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border diagonalUp="0" diagonalDown="0" outline="0">
        <left/>
        <right style="thin">
          <color indexed="64"/>
        </right>
        <top/>
        <bottom/>
      </border>
    </dxf>
    <dxf>
      <font>
        <strike val="0"/>
        <outline val="0"/>
        <shadow val="0"/>
        <u val="none"/>
        <vertAlign val="baseline"/>
        <color auto="1"/>
        <name val="Arial"/>
        <scheme val="none"/>
      </font>
      <numFmt numFmtId="164" formatCode="0.0"/>
      <alignment horizontal="right" vertical="bottom" textRotation="0" indent="0" justifyLastLine="0" shrinkToFit="0" readingOrder="0"/>
    </dxf>
    <dxf>
      <font>
        <strike val="0"/>
        <outline val="0"/>
        <shadow val="0"/>
        <u val="none"/>
        <vertAlign val="baseline"/>
        <color auto="1"/>
        <name val="Arial"/>
        <scheme val="none"/>
      </font>
      <numFmt numFmtId="164" formatCode="0.0"/>
      <alignment horizontal="right" vertical="bottom" textRotation="0" indent="0" justifyLastLine="0" shrinkToFit="0" readingOrder="0"/>
    </dxf>
    <dxf>
      <font>
        <strike val="0"/>
        <outline val="0"/>
        <shadow val="0"/>
        <u val="none"/>
        <vertAlign val="baseline"/>
        <color auto="1"/>
        <name val="Arial"/>
        <scheme val="none"/>
      </font>
      <numFmt numFmtId="164" formatCode="0.0"/>
      <alignment horizontal="right" vertical="bottom" textRotation="0" indent="0" justifyLastLine="0" shrinkToFit="0" readingOrder="0"/>
      <border diagonalUp="0" diagonalDown="0" outline="0">
        <left style="thin">
          <color indexed="64"/>
        </left>
        <right/>
        <top/>
        <bottom/>
      </border>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border diagonalUp="0" diagonalDown="0">
        <left/>
        <right/>
        <top/>
        <bottom/>
        <vertical/>
        <horizontal/>
      </border>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dxf>
    <dxf>
      <font>
        <strike val="0"/>
        <outline val="0"/>
        <shadow val="0"/>
        <u val="none"/>
        <vertAlign val="baseline"/>
        <color auto="1"/>
        <name val="Arial"/>
        <scheme val="none"/>
      </font>
      <numFmt numFmtId="3" formatCode="#,##0"/>
      <alignment horizontal="right" vertical="bottom" textRotation="0" indent="0" justifyLastLine="0" shrinkToFit="0" readingOrder="0"/>
      <border diagonalUp="0" diagonalDown="0" outline="0">
        <left style="thin">
          <color indexed="64"/>
        </left>
        <right/>
      </border>
    </dxf>
    <dxf>
      <font>
        <b val="0"/>
        <i val="0"/>
        <strike val="0"/>
        <condense val="0"/>
        <extend val="0"/>
        <outline val="0"/>
        <shadow val="0"/>
        <u val="none"/>
        <vertAlign val="baseline"/>
        <sz val="12"/>
        <color auto="1"/>
        <name val="Arial"/>
        <family val="2"/>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numFmt numFmtId="1" formatCode="0"/>
      <alignment horizontal="left" vertical="bottom" textRotation="0" indent="0" justifyLastLine="0" shrinkToFit="0" readingOrder="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border diagonalUp="0" diagonalDown="0">
        <left/>
        <right style="thin">
          <color indexed="64"/>
        </right>
        <top style="thin">
          <color auto="1"/>
        </top>
        <bottom style="thin">
          <color auto="1"/>
        </bottom>
        <vertical/>
        <horizontal style="thin">
          <color auto="1"/>
        </horizontal>
      </border>
    </dxf>
    <dxf>
      <font>
        <strike val="0"/>
        <outline val="0"/>
        <shadow val="0"/>
        <u val="none"/>
        <vertAlign val="baseline"/>
        <color auto="1"/>
        <name val="Arial"/>
        <scheme val="none"/>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alignment horizontal="general" vertical="bottom" textRotation="0" wrapText="1"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border diagonalUp="0" diagonalDown="0">
        <left/>
        <right style="thin">
          <color indexed="64"/>
        </right>
        <top style="thin">
          <color auto="1"/>
        </top>
        <bottom style="thin">
          <color auto="1"/>
        </bottom>
        <vertical/>
        <horizontal style="thin">
          <color auto="1"/>
        </horizontal>
      </border>
    </dxf>
    <dxf>
      <font>
        <strike val="0"/>
        <outline val="0"/>
        <shadow val="0"/>
        <u val="none"/>
        <vertAlign val="baseline"/>
        <color auto="1"/>
        <name val="Arial"/>
        <scheme val="none"/>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border>
        <bottom style="thin">
          <color rgb="FF000000"/>
        </bottom>
      </border>
    </dxf>
    <dxf>
      <font>
        <b/>
        <strike val="0"/>
        <outline val="0"/>
        <shadow val="0"/>
        <u val="none"/>
        <vertAlign val="baseline"/>
        <sz val="14"/>
        <color auto="1"/>
        <name val="Arial"/>
        <scheme val="none"/>
      </font>
      <alignment horizontal="general" vertical="bottom" textRotation="0" wrapText="1" indent="0" justifyLastLine="0" shrinkToFit="0" readingOrder="0"/>
    </dxf>
    <dxf>
      <font>
        <strike val="0"/>
        <outline val="0"/>
        <shadow val="0"/>
        <u val="none"/>
        <vertAlign val="baseline"/>
        <sz val="12"/>
        <color auto="1"/>
        <name val="Arial"/>
        <family val="2"/>
        <scheme val="none"/>
      </font>
      <numFmt numFmtId="165" formatCode="#,##0.0"/>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border diagonalUp="0" diagonalDown="0" outline="0">
        <left/>
        <right style="thin">
          <color indexed="64"/>
        </right>
        <top style="thin">
          <color auto="1"/>
        </top>
        <bottom style="thin">
          <color auto="1"/>
        </bottom>
      </border>
    </dxf>
    <dxf>
      <font>
        <strike val="0"/>
        <outline val="0"/>
        <shadow val="0"/>
        <u val="none"/>
        <vertAlign val="baseline"/>
        <sz val="12"/>
        <color auto="1"/>
        <name val="Arial"/>
        <family val="2"/>
        <scheme val="none"/>
      </font>
      <border diagonalUp="0" diagonalDown="0" outline="0">
        <left style="thin">
          <color indexed="64"/>
        </left>
        <right/>
        <top style="thin">
          <color auto="1"/>
        </top>
        <bottom style="thin">
          <color auto="1"/>
        </bottom>
      </border>
    </dxf>
    <dxf>
      <font>
        <strike val="0"/>
        <outline val="0"/>
        <shadow val="0"/>
        <u val="none"/>
        <vertAlign val="baseline"/>
        <sz val="12"/>
        <color auto="1"/>
        <name val="Arial"/>
        <family val="2"/>
        <scheme val="none"/>
      </font>
      <numFmt numFmtId="1" formatCode="0"/>
    </dxf>
    <dxf>
      <font>
        <strike val="0"/>
        <outline val="0"/>
        <shadow val="0"/>
        <u val="none"/>
        <vertAlign val="baseline"/>
        <sz val="12"/>
        <color auto="1"/>
        <name val="Arial"/>
        <family val="2"/>
        <scheme val="none"/>
      </font>
    </dxf>
    <dxf>
      <border>
        <bottom style="thin">
          <color rgb="FF000000"/>
        </bottom>
      </border>
    </dxf>
    <dxf>
      <font>
        <b/>
        <strike val="0"/>
        <outline val="0"/>
        <shadow val="0"/>
        <u val="none"/>
        <vertAlign val="baseline"/>
        <sz val="14"/>
        <color auto="1"/>
        <name val="Arial"/>
        <scheme val="none"/>
      </font>
      <alignment horizontal="general" vertical="bottom" textRotation="0" wrapText="1"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3" formatCode="#,##0"/>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border>
        <bottom style="thin">
          <color indexed="64"/>
        </bottom>
      </border>
    </dxf>
    <dxf>
      <font>
        <b/>
        <strike val="0"/>
        <outline val="0"/>
        <shadow val="0"/>
        <u val="none"/>
        <vertAlign val="baseline"/>
        <sz val="14"/>
        <color auto="1"/>
        <name val="Arial"/>
        <scheme val="none"/>
      </font>
    </dxf>
    <dxf>
      <alignment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font>
      <alignment horizontal="left" vertical="bottom"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font>
        <b/>
      </font>
      <border diagonalUp="0" diagonalDown="0">
        <left/>
        <right/>
        <top/>
        <bottom/>
        <vertical/>
        <horizontal/>
      </border>
    </dxf>
  </dxfs>
  <tableStyles count="0" defaultPivotStyle="PivotStyleLight16"/>
  <colors>
    <mruColors>
      <color rgb="FF6C297F"/>
      <color rgb="FFBF78D3"/>
      <color rgb="FF949494"/>
      <color rgb="FFF46A25"/>
      <color rgb="FF333333"/>
      <color rgb="FF93A7CC"/>
      <color rgb="FF203F7A"/>
      <color rgb="FF284F99"/>
      <color rgb="FFB9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8.xml"/><Relationship Id="rId3" Type="http://schemas.openxmlformats.org/officeDocument/2006/relationships/worksheet" Target="worksheets/sheet3.xml"/><Relationship Id="rId21" Type="http://schemas.openxmlformats.org/officeDocument/2006/relationships/chartsheet" Target="chartsheets/sheet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hartsheet" Target="chartsheets/sheet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2.xml"/><Relationship Id="rId29"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5.xml"/><Relationship Id="rId28" Type="http://schemas.openxmlformats.org/officeDocument/2006/relationships/chartsheet" Target="chartsheets/sheet10.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4.xml"/><Relationship Id="rId27" Type="http://schemas.openxmlformats.org/officeDocument/2006/relationships/chartsheet" Target="chartsheets/sheet9.xml"/><Relationship Id="rId30" Type="http://schemas.openxmlformats.org/officeDocument/2006/relationships/pivotCacheDefinition" Target="pivotCache/pivotCacheDefinition2.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400" b="1"/>
              <a:t>Figure 1a: Number of probable</a:t>
            </a:r>
            <a:r>
              <a:rPr lang="en-GB" sz="1400" b="1" baseline="0"/>
              <a:t> </a:t>
            </a:r>
            <a:r>
              <a:rPr lang="en-GB" sz="1400" b="1"/>
              <a:t>suicide deaths, 1994-2022</a:t>
            </a:r>
          </a:p>
        </c:rich>
      </c:tx>
      <c:layout>
        <c:manualLayout>
          <c:xMode val="edge"/>
          <c:yMode val="edge"/>
          <c:x val="0.16182776742353736"/>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706265094549965E-2"/>
          <c:y val="0.17684858358222466"/>
          <c:w val="0.84773235868546115"/>
          <c:h val="0.6347000326387604"/>
        </c:manualLayout>
      </c:layout>
      <c:lineChart>
        <c:grouping val="standard"/>
        <c:varyColors val="0"/>
        <c:ser>
          <c:idx val="3"/>
          <c:order val="0"/>
          <c:tx>
            <c:v>Number</c:v>
          </c:tx>
          <c:spPr>
            <a:ln w="28575" cap="rnd">
              <a:solidFill>
                <a:srgbClr val="6C297F"/>
              </a:solidFill>
              <a:round/>
            </a:ln>
            <a:effectLst/>
          </c:spPr>
          <c:marker>
            <c:symbol val="none"/>
          </c:marker>
          <c:dPt>
            <c:idx val="28"/>
            <c:marker>
              <c:symbol val="circle"/>
              <c:size val="7"/>
              <c:spPr>
                <a:solidFill>
                  <a:srgbClr val="6C297F"/>
                </a:solidFill>
                <a:ln w="9525">
                  <a:solidFill>
                    <a:srgbClr val="6C297F"/>
                  </a:solidFill>
                </a:ln>
                <a:effectLst/>
              </c:spPr>
            </c:marker>
            <c:bubble3D val="0"/>
            <c:extLst>
              <c:ext xmlns:c16="http://schemas.microsoft.com/office/drawing/2014/chart" uri="{C3380CC4-5D6E-409C-BE32-E72D297353CC}">
                <c16:uniqueId val="{00000003-E78A-4DC2-BDC6-E0457C02259D}"/>
              </c:ext>
            </c:extLst>
          </c:dPt>
          <c:dLbls>
            <c:dLbl>
              <c:idx val="28"/>
              <c:tx>
                <c:rich>
                  <a:bodyPr/>
                  <a:lstStyle/>
                  <a:p>
                    <a:fld id="{93237B45-84C6-491E-ACD4-6BA609A0A661}" type="CATEGORYNAME">
                      <a:rPr lang="en-US" b="1"/>
                      <a:pPr/>
                      <a:t>[CATEGORY NAME]</a:t>
                    </a:fld>
                    <a:endParaRPr lang="en-US" b="1" baseline="0"/>
                  </a:p>
                  <a:p>
                    <a:fld id="{7554A025-FFD3-4EC7-8020-3488D62C5AEB}" type="VALUE">
                      <a:rPr lang="en-US"/>
                      <a:pPr/>
                      <a:t>[VALUE]</a:t>
                    </a:fld>
                    <a:endParaRPr lang="en-GB"/>
                  </a:p>
                </c:rich>
              </c:tx>
              <c:dLblPos val="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E78A-4DC2-BDC6-E0457C02259D}"/>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Table_1!$A$26:$A$54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Table_1!$B$26:$B$54</c:f>
              <c:numCache>
                <c:formatCode>#,##0</c:formatCode>
                <c:ptCount val="29"/>
                <c:pt idx="0">
                  <c:v>834</c:v>
                </c:pt>
                <c:pt idx="1">
                  <c:v>836</c:v>
                </c:pt>
                <c:pt idx="2">
                  <c:v>846</c:v>
                </c:pt>
                <c:pt idx="3">
                  <c:v>874</c:v>
                </c:pt>
                <c:pt idx="4">
                  <c:v>878</c:v>
                </c:pt>
                <c:pt idx="5">
                  <c:v>874</c:v>
                </c:pt>
                <c:pt idx="6">
                  <c:v>878</c:v>
                </c:pt>
                <c:pt idx="7">
                  <c:v>887</c:v>
                </c:pt>
                <c:pt idx="8">
                  <c:v>899</c:v>
                </c:pt>
                <c:pt idx="9">
                  <c:v>794</c:v>
                </c:pt>
                <c:pt idx="10">
                  <c:v>835</c:v>
                </c:pt>
                <c:pt idx="11">
                  <c:v>763</c:v>
                </c:pt>
                <c:pt idx="12">
                  <c:v>765</c:v>
                </c:pt>
                <c:pt idx="13">
                  <c:v>838</c:v>
                </c:pt>
                <c:pt idx="14">
                  <c:v>843</c:v>
                </c:pt>
                <c:pt idx="15">
                  <c:v>746</c:v>
                </c:pt>
                <c:pt idx="16">
                  <c:v>781</c:v>
                </c:pt>
                <c:pt idx="17">
                  <c:v>889</c:v>
                </c:pt>
                <c:pt idx="18">
                  <c:v>830</c:v>
                </c:pt>
                <c:pt idx="19">
                  <c:v>795</c:v>
                </c:pt>
                <c:pt idx="20">
                  <c:v>696</c:v>
                </c:pt>
                <c:pt idx="21">
                  <c:v>672</c:v>
                </c:pt>
                <c:pt idx="22">
                  <c:v>728</c:v>
                </c:pt>
                <c:pt idx="23">
                  <c:v>680</c:v>
                </c:pt>
                <c:pt idx="24">
                  <c:v>784</c:v>
                </c:pt>
                <c:pt idx="25">
                  <c:v>833</c:v>
                </c:pt>
                <c:pt idx="26">
                  <c:v>805</c:v>
                </c:pt>
                <c:pt idx="27">
                  <c:v>753</c:v>
                </c:pt>
                <c:pt idx="28">
                  <c:v>762</c:v>
                </c:pt>
              </c:numCache>
            </c:numRef>
          </c:val>
          <c:smooth val="0"/>
          <c:extLst>
            <c:ext xmlns:c16="http://schemas.microsoft.com/office/drawing/2014/chart" uri="{C3380CC4-5D6E-409C-BE32-E72D297353CC}">
              <c16:uniqueId val="{00000002-E78A-4DC2-BDC6-E0457C02259D}"/>
            </c:ext>
          </c:extLst>
        </c:ser>
        <c:dLbls>
          <c:showLegendKey val="0"/>
          <c:showVal val="0"/>
          <c:showCatName val="0"/>
          <c:showSerName val="0"/>
          <c:showPercent val="0"/>
          <c:showBubbleSize val="0"/>
        </c:dLbls>
        <c:smooth val="0"/>
        <c:axId val="405863224"/>
        <c:axId val="405862568"/>
      </c:lineChart>
      <c:catAx>
        <c:axId val="40586322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Year</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2568"/>
        <c:crosses val="autoZero"/>
        <c:auto val="1"/>
        <c:lblAlgn val="ctr"/>
        <c:lblOffset val="100"/>
        <c:tickLblSkip val="4"/>
        <c:noMultiLvlLbl val="0"/>
      </c:catAx>
      <c:valAx>
        <c:axId val="40586256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Number of deaths</a:t>
                </a:r>
              </a:p>
            </c:rich>
          </c:tx>
          <c:layout>
            <c:manualLayout>
              <c:xMode val="edge"/>
              <c:yMode val="edge"/>
              <c:x val="1.7280657215698601E-3"/>
              <c:y val="0.3082383021087880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322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9:</a:t>
            </a:r>
            <a:r>
              <a:rPr lang="en-GB" b="1" baseline="0"/>
              <a:t> </a:t>
            </a:r>
            <a:r>
              <a:rPr lang="en-GB" sz="1440" b="1" i="0" u="none" strike="noStrike" baseline="0">
                <a:effectLst/>
              </a:rPr>
              <a:t>Method of suicide (percentage of all probable suicides), 1974-2022</a:t>
            </a:r>
            <a:endParaRPr lang="en-GB" b="1"/>
          </a:p>
        </c:rich>
      </c:tx>
      <c:layout>
        <c:manualLayout>
          <c:xMode val="edge"/>
          <c:yMode val="edge"/>
          <c:x val="0.15008260866061138"/>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749661948511142E-2"/>
          <c:y val="7.8018404444712641E-2"/>
          <c:w val="0.7332209318256917"/>
          <c:h val="0.83091271114621645"/>
        </c:manualLayout>
      </c:layout>
      <c:lineChart>
        <c:grouping val="standard"/>
        <c:varyColors val="0"/>
        <c:ser>
          <c:idx val="0"/>
          <c:order val="0"/>
          <c:tx>
            <c:strRef>
              <c:f>'&lt;figures&gt;'!$B$181</c:f>
              <c:strCache>
                <c:ptCount val="1"/>
                <c:pt idx="0">
                  <c:v>Poison</c:v>
                </c:pt>
              </c:strCache>
            </c:strRef>
          </c:tx>
          <c:spPr>
            <a:ln w="28575" cap="rnd">
              <a:solidFill>
                <a:srgbClr val="6C297F"/>
              </a:solidFill>
              <a:round/>
            </a:ln>
            <a:effectLst/>
          </c:spPr>
          <c:marker>
            <c:symbol val="none"/>
          </c:marker>
          <c:dPt>
            <c:idx val="47"/>
            <c:marker>
              <c:symbol val="none"/>
            </c:marker>
            <c:bubble3D val="0"/>
            <c:extLst>
              <c:ext xmlns:c16="http://schemas.microsoft.com/office/drawing/2014/chart" uri="{C3380CC4-5D6E-409C-BE32-E72D297353CC}">
                <c16:uniqueId val="{00000003-5782-4B28-915C-111FDBB0FFF2}"/>
              </c:ext>
            </c:extLst>
          </c:dPt>
          <c:dLbls>
            <c:dLbl>
              <c:idx val="4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FAC-4971-8CE5-F66A9DFE062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'&lt;figures&gt;'!$A$182:$A$230</c:f>
              <c:numCache>
                <c:formatCode>General</c:formatCode>
                <c:ptCount val="4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numCache>
            </c:numRef>
          </c:cat>
          <c:val>
            <c:numRef>
              <c:f>'&lt;figures&gt;'!$B$182:$B$230</c:f>
              <c:numCache>
                <c:formatCode>0%</c:formatCode>
                <c:ptCount val="49"/>
                <c:pt idx="0">
                  <c:v>0.53582554517133951</c:v>
                </c:pt>
                <c:pt idx="1">
                  <c:v>0.5625</c:v>
                </c:pt>
                <c:pt idx="2">
                  <c:v>0.52511415525114158</c:v>
                </c:pt>
                <c:pt idx="3">
                  <c:v>0.51289833080424885</c:v>
                </c:pt>
                <c:pt idx="4">
                  <c:v>0.53250345781466113</c:v>
                </c:pt>
                <c:pt idx="5">
                  <c:v>0.48691099476439792</c:v>
                </c:pt>
                <c:pt idx="6">
                  <c:v>0.46975546975546978</c:v>
                </c:pt>
                <c:pt idx="7">
                  <c:v>0.47939560439560441</c:v>
                </c:pt>
                <c:pt idx="8">
                  <c:v>0.43537414965986393</c:v>
                </c:pt>
                <c:pt idx="9">
                  <c:v>0.40508221225710017</c:v>
                </c:pt>
                <c:pt idx="10">
                  <c:v>0.39680232558139533</c:v>
                </c:pt>
                <c:pt idx="11">
                  <c:v>0.42724867724867727</c:v>
                </c:pt>
                <c:pt idx="12">
                  <c:v>0.40261437908496733</c:v>
                </c:pt>
                <c:pt idx="13">
                  <c:v>0.46468926553672318</c:v>
                </c:pt>
                <c:pt idx="14">
                  <c:v>0.45090439276485789</c:v>
                </c:pt>
                <c:pt idx="15">
                  <c:v>0.4763231197771588</c:v>
                </c:pt>
                <c:pt idx="16">
                  <c:v>0.49265687583444595</c:v>
                </c:pt>
                <c:pt idx="17">
                  <c:v>0.50283286118980175</c:v>
                </c:pt>
                <c:pt idx="18">
                  <c:v>0.49684741488020179</c:v>
                </c:pt>
                <c:pt idx="19">
                  <c:v>0.48135964912280704</c:v>
                </c:pt>
                <c:pt idx="20">
                  <c:v>0.43405275779376501</c:v>
                </c:pt>
                <c:pt idx="21">
                  <c:v>0.40311004784688997</c:v>
                </c:pt>
                <c:pt idx="22">
                  <c:v>0.41725768321513002</c:v>
                </c:pt>
                <c:pt idx="23">
                  <c:v>0.42448512585812359</c:v>
                </c:pt>
                <c:pt idx="24">
                  <c:v>0.35763097949886102</c:v>
                </c:pt>
                <c:pt idx="25">
                  <c:v>0.35583524027459956</c:v>
                </c:pt>
                <c:pt idx="26">
                  <c:v>0.33485193621867881</c:v>
                </c:pt>
                <c:pt idx="27">
                  <c:v>0.36640360766629088</c:v>
                </c:pt>
                <c:pt idx="28">
                  <c:v>0.33481646273637372</c:v>
                </c:pt>
                <c:pt idx="29">
                  <c:v>0.35768261964735515</c:v>
                </c:pt>
                <c:pt idx="30">
                  <c:v>0.3473053892215569</c:v>
                </c:pt>
                <c:pt idx="31">
                  <c:v>0.33158584534731322</c:v>
                </c:pt>
                <c:pt idx="32">
                  <c:v>0.34640522875816993</c:v>
                </c:pt>
                <c:pt idx="33">
                  <c:v>0.3532219570405728</c:v>
                </c:pt>
                <c:pt idx="34">
                  <c:v>0.35943060498220641</c:v>
                </c:pt>
                <c:pt idx="35">
                  <c:v>0.32305630026809651</c:v>
                </c:pt>
                <c:pt idx="36">
                  <c:v>0.32266325224071701</c:v>
                </c:pt>
                <c:pt idx="37">
                  <c:v>0.42069741282339707</c:v>
                </c:pt>
                <c:pt idx="38">
                  <c:v>0.36746987951807231</c:v>
                </c:pt>
                <c:pt idx="39">
                  <c:v>0.31446540880503143</c:v>
                </c:pt>
                <c:pt idx="40">
                  <c:v>0.31321839080459768</c:v>
                </c:pt>
                <c:pt idx="41">
                  <c:v>0.27976190476190477</c:v>
                </c:pt>
                <c:pt idx="42">
                  <c:v>0.27609890109890112</c:v>
                </c:pt>
                <c:pt idx="43">
                  <c:v>0.25294117647058822</c:v>
                </c:pt>
                <c:pt idx="44">
                  <c:v>0.27168367346938777</c:v>
                </c:pt>
                <c:pt idx="45">
                  <c:v>0.21608643457382953</c:v>
                </c:pt>
                <c:pt idx="46">
                  <c:v>0.21242236024844721</c:v>
                </c:pt>
                <c:pt idx="47">
                  <c:v>0.19123505976095617</c:v>
                </c:pt>
                <c:pt idx="48">
                  <c:v>0.20209973753280841</c:v>
                </c:pt>
              </c:numCache>
            </c:numRef>
          </c:val>
          <c:smooth val="0"/>
          <c:extLst>
            <c:ext xmlns:c16="http://schemas.microsoft.com/office/drawing/2014/chart" uri="{C3380CC4-5D6E-409C-BE32-E72D297353CC}">
              <c16:uniqueId val="{00000000-5782-4B28-915C-111FDBB0FFF2}"/>
            </c:ext>
          </c:extLst>
        </c:ser>
        <c:ser>
          <c:idx val="1"/>
          <c:order val="1"/>
          <c:tx>
            <c:strRef>
              <c:f>'&lt;figures&gt;'!$C$181</c:f>
              <c:strCache>
                <c:ptCount val="1"/>
                <c:pt idx="0">
                  <c:v>Hanging, strangulation, suffocation</c:v>
                </c:pt>
              </c:strCache>
            </c:strRef>
          </c:tx>
          <c:spPr>
            <a:ln w="28575" cap="rnd">
              <a:solidFill>
                <a:srgbClr val="F46A25"/>
              </a:solidFill>
              <a:round/>
            </a:ln>
            <a:effectLst/>
          </c:spPr>
          <c:marker>
            <c:symbol val="none"/>
          </c:marker>
          <c:dPt>
            <c:idx val="47"/>
            <c:marker>
              <c:symbol val="none"/>
            </c:marker>
            <c:bubble3D val="0"/>
            <c:extLst>
              <c:ext xmlns:c16="http://schemas.microsoft.com/office/drawing/2014/chart" uri="{C3380CC4-5D6E-409C-BE32-E72D297353CC}">
                <c16:uniqueId val="{00000005-5782-4B28-915C-111FDBB0FFF2}"/>
              </c:ext>
            </c:extLst>
          </c:dPt>
          <c:dLbls>
            <c:dLbl>
              <c:idx val="48"/>
              <c:spPr>
                <a:noFill/>
                <a:ln>
                  <a:noFill/>
                </a:ln>
                <a:effectLst/>
              </c:spPr>
              <c:txPr>
                <a:bodyPr rot="0" spcFirstLastPara="1" vertOverflow="clip" horzOverflow="clip" vert="horz" wrap="square" lIns="38100" tIns="19050" rIns="38100" bIns="1905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5FAC-4971-8CE5-F66A9DFE062F}"/>
                </c:ext>
              </c:extLst>
            </c:dLbl>
            <c:spPr>
              <a:noFill/>
              <a:ln>
                <a:noFill/>
              </a:ln>
              <a:effectLst/>
            </c:spPr>
            <c:txPr>
              <a:bodyPr rot="0" spcFirstLastPara="1" vertOverflow="ellipsis" vert="horz" wrap="square" lIns="38100" tIns="19050" rIns="38100" bIns="19050" anchor="ctr" anchorCtr="0">
                <a:sp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'&lt;figures&gt;'!$A$182:$A$230</c:f>
              <c:numCache>
                <c:formatCode>General</c:formatCode>
                <c:ptCount val="4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numCache>
            </c:numRef>
          </c:cat>
          <c:val>
            <c:numRef>
              <c:f>'&lt;figures&gt;'!$C$182:$C$230</c:f>
              <c:numCache>
                <c:formatCode>0%</c:formatCode>
                <c:ptCount val="49"/>
                <c:pt idx="0">
                  <c:v>0.11993769470404984</c:v>
                </c:pt>
                <c:pt idx="1">
                  <c:v>0.10755813953488372</c:v>
                </c:pt>
                <c:pt idx="2">
                  <c:v>0.14916286149162861</c:v>
                </c:pt>
                <c:pt idx="3">
                  <c:v>0.14719271623672231</c:v>
                </c:pt>
                <c:pt idx="4">
                  <c:v>0.13692946058091288</c:v>
                </c:pt>
                <c:pt idx="5">
                  <c:v>0.13743455497382198</c:v>
                </c:pt>
                <c:pt idx="6">
                  <c:v>0.15572715572715573</c:v>
                </c:pt>
                <c:pt idx="7">
                  <c:v>0.16895604395604397</c:v>
                </c:pt>
                <c:pt idx="8">
                  <c:v>0.19319727891156463</c:v>
                </c:pt>
                <c:pt idx="9">
                  <c:v>0.19431988041853512</c:v>
                </c:pt>
                <c:pt idx="10">
                  <c:v>0.20203488372093023</c:v>
                </c:pt>
                <c:pt idx="11">
                  <c:v>0.21031746031746032</c:v>
                </c:pt>
                <c:pt idx="12">
                  <c:v>0.19607843137254902</c:v>
                </c:pt>
                <c:pt idx="13">
                  <c:v>0.18785310734463276</c:v>
                </c:pt>
                <c:pt idx="14">
                  <c:v>0.2441860465116279</c:v>
                </c:pt>
                <c:pt idx="15">
                  <c:v>0.1796657381615599</c:v>
                </c:pt>
                <c:pt idx="16">
                  <c:v>0.17890520694259013</c:v>
                </c:pt>
                <c:pt idx="17">
                  <c:v>0.20396600566572237</c:v>
                </c:pt>
                <c:pt idx="18">
                  <c:v>0.21941992433795712</c:v>
                </c:pt>
                <c:pt idx="19">
                  <c:v>0.19078947368421054</c:v>
                </c:pt>
                <c:pt idx="20">
                  <c:v>0.24820143884892087</c:v>
                </c:pt>
                <c:pt idx="21">
                  <c:v>0.26794258373205743</c:v>
                </c:pt>
                <c:pt idx="22">
                  <c:v>0.25059101654846333</c:v>
                </c:pt>
                <c:pt idx="23">
                  <c:v>0.25514874141876431</c:v>
                </c:pt>
                <c:pt idx="24">
                  <c:v>0.34282460136674259</c:v>
                </c:pt>
                <c:pt idx="25">
                  <c:v>0.35240274599542332</c:v>
                </c:pt>
                <c:pt idx="26">
                  <c:v>0.37585421412300685</c:v>
                </c:pt>
                <c:pt idx="27">
                  <c:v>0.33258173618940245</c:v>
                </c:pt>
                <c:pt idx="28">
                  <c:v>0.35817575083426029</c:v>
                </c:pt>
                <c:pt idx="29">
                  <c:v>0.3501259445843829</c:v>
                </c:pt>
                <c:pt idx="30">
                  <c:v>0.4023952095808383</c:v>
                </c:pt>
                <c:pt idx="31">
                  <c:v>0.34469200524246396</c:v>
                </c:pt>
                <c:pt idx="32">
                  <c:v>0.3738562091503268</c:v>
                </c:pt>
                <c:pt idx="33">
                  <c:v>0.35202863961813841</c:v>
                </c:pt>
                <c:pt idx="34">
                  <c:v>0.41518386714116251</c:v>
                </c:pt>
                <c:pt idx="35">
                  <c:v>0.44235924932975873</c:v>
                </c:pt>
                <c:pt idx="36">
                  <c:v>0.42893725992317544</c:v>
                </c:pt>
                <c:pt idx="37">
                  <c:v>0.3813273340832396</c:v>
                </c:pt>
                <c:pt idx="38">
                  <c:v>0.41204819277108434</c:v>
                </c:pt>
                <c:pt idx="39">
                  <c:v>0.44528301886792454</c:v>
                </c:pt>
                <c:pt idx="40">
                  <c:v>0.45402298850574713</c:v>
                </c:pt>
                <c:pt idx="41">
                  <c:v>0.48958333333333331</c:v>
                </c:pt>
                <c:pt idx="42">
                  <c:v>0.49175824175824173</c:v>
                </c:pt>
                <c:pt idx="43">
                  <c:v>0.53235294117647058</c:v>
                </c:pt>
                <c:pt idx="44">
                  <c:v>0.50127551020408168</c:v>
                </c:pt>
                <c:pt idx="45">
                  <c:v>0.56542617046818733</c:v>
                </c:pt>
                <c:pt idx="46">
                  <c:v>0.51925465838509322</c:v>
                </c:pt>
                <c:pt idx="47">
                  <c:v>0.52988047808764938</c:v>
                </c:pt>
                <c:pt idx="48">
                  <c:v>0.5341207349081365</c:v>
                </c:pt>
              </c:numCache>
            </c:numRef>
          </c:val>
          <c:smooth val="0"/>
          <c:extLst>
            <c:ext xmlns:c16="http://schemas.microsoft.com/office/drawing/2014/chart" uri="{C3380CC4-5D6E-409C-BE32-E72D297353CC}">
              <c16:uniqueId val="{00000001-5782-4B28-915C-111FDBB0FFF2}"/>
            </c:ext>
          </c:extLst>
        </c:ser>
        <c:ser>
          <c:idx val="2"/>
          <c:order val="2"/>
          <c:tx>
            <c:strRef>
              <c:f>'&lt;figures&gt;'!$D$181</c:f>
              <c:strCache>
                <c:ptCount val="1"/>
                <c:pt idx="0">
                  <c:v>Other</c:v>
                </c:pt>
              </c:strCache>
            </c:strRef>
          </c:tx>
          <c:spPr>
            <a:ln w="28575" cap="rnd">
              <a:solidFill>
                <a:schemeClr val="accent3"/>
              </a:solidFill>
              <a:prstDash val="sysDash"/>
              <a:round/>
            </a:ln>
            <a:effectLst/>
          </c:spPr>
          <c:marker>
            <c:symbol val="none"/>
          </c:marker>
          <c:dPt>
            <c:idx val="47"/>
            <c:marker>
              <c:symbol val="none"/>
            </c:marker>
            <c:bubble3D val="0"/>
            <c:extLst>
              <c:ext xmlns:c16="http://schemas.microsoft.com/office/drawing/2014/chart" uri="{C3380CC4-5D6E-409C-BE32-E72D297353CC}">
                <c16:uniqueId val="{00000004-5782-4B28-915C-111FDBB0FFF2}"/>
              </c:ext>
            </c:extLst>
          </c:dPt>
          <c:dLbls>
            <c:dLbl>
              <c:idx val="48"/>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5FAC-4971-8CE5-F66A9DFE062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'&lt;figures&gt;'!$A$182:$A$230</c:f>
              <c:numCache>
                <c:formatCode>General</c:formatCode>
                <c:ptCount val="49"/>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numCache>
            </c:numRef>
          </c:cat>
          <c:val>
            <c:numRef>
              <c:f>'&lt;figures&gt;'!$D$182:$D$230</c:f>
              <c:numCache>
                <c:formatCode>0%</c:formatCode>
                <c:ptCount val="49"/>
                <c:pt idx="0">
                  <c:v>0.34423676012461057</c:v>
                </c:pt>
                <c:pt idx="1">
                  <c:v>0.32994186046511625</c:v>
                </c:pt>
                <c:pt idx="2">
                  <c:v>0.32572298325722981</c:v>
                </c:pt>
                <c:pt idx="3">
                  <c:v>0.33990895295902884</c:v>
                </c:pt>
                <c:pt idx="4">
                  <c:v>0.33056708160442599</c:v>
                </c:pt>
                <c:pt idx="5">
                  <c:v>0.37565445026178013</c:v>
                </c:pt>
                <c:pt idx="6">
                  <c:v>0.37451737451737449</c:v>
                </c:pt>
                <c:pt idx="7">
                  <c:v>0.35164835164835168</c:v>
                </c:pt>
                <c:pt idx="8">
                  <c:v>0.37142857142857144</c:v>
                </c:pt>
                <c:pt idx="9">
                  <c:v>0.40059790732436473</c:v>
                </c:pt>
                <c:pt idx="10">
                  <c:v>0.40116279069767441</c:v>
                </c:pt>
                <c:pt idx="11">
                  <c:v>0.36243386243386244</c:v>
                </c:pt>
                <c:pt idx="12">
                  <c:v>0.40130718954248368</c:v>
                </c:pt>
                <c:pt idx="13">
                  <c:v>0.34745762711864409</c:v>
                </c:pt>
                <c:pt idx="14">
                  <c:v>0.30490956072351422</c:v>
                </c:pt>
                <c:pt idx="15">
                  <c:v>0.34401114206128136</c:v>
                </c:pt>
                <c:pt idx="16">
                  <c:v>0.32843791722296395</c:v>
                </c:pt>
                <c:pt idx="17">
                  <c:v>0.29320113314447593</c:v>
                </c:pt>
                <c:pt idx="18">
                  <c:v>0.28373266078184112</c:v>
                </c:pt>
                <c:pt idx="19">
                  <c:v>0.32785087719298245</c:v>
                </c:pt>
                <c:pt idx="20">
                  <c:v>0.31774580335731417</c:v>
                </c:pt>
                <c:pt idx="21">
                  <c:v>0.32894736842105265</c:v>
                </c:pt>
                <c:pt idx="22">
                  <c:v>0.3321513002364066</c:v>
                </c:pt>
                <c:pt idx="23">
                  <c:v>0.32036613272311215</c:v>
                </c:pt>
                <c:pt idx="24">
                  <c:v>0.29954441913439633</c:v>
                </c:pt>
                <c:pt idx="25">
                  <c:v>0.29176201372997712</c:v>
                </c:pt>
                <c:pt idx="26">
                  <c:v>0.28929384965831434</c:v>
                </c:pt>
                <c:pt idx="27">
                  <c:v>0.30101465614430667</c:v>
                </c:pt>
                <c:pt idx="28">
                  <c:v>0.30700778642936594</c:v>
                </c:pt>
                <c:pt idx="29">
                  <c:v>0.29219143576826195</c:v>
                </c:pt>
                <c:pt idx="30">
                  <c:v>0.2502994011976048</c:v>
                </c:pt>
                <c:pt idx="31">
                  <c:v>0.32372214941022281</c:v>
                </c:pt>
                <c:pt idx="32">
                  <c:v>0.27973856209150327</c:v>
                </c:pt>
                <c:pt idx="33">
                  <c:v>0.2947494033412888</c:v>
                </c:pt>
                <c:pt idx="34">
                  <c:v>0.22538552787663108</c:v>
                </c:pt>
                <c:pt idx="35">
                  <c:v>0.23458445040214476</c:v>
                </c:pt>
                <c:pt idx="36">
                  <c:v>0.24839948783610755</c:v>
                </c:pt>
                <c:pt idx="37">
                  <c:v>0.19797525309336333</c:v>
                </c:pt>
                <c:pt idx="38">
                  <c:v>0.22048192771084338</c:v>
                </c:pt>
                <c:pt idx="39">
                  <c:v>0.24025157232704403</c:v>
                </c:pt>
                <c:pt idx="40">
                  <c:v>0.23275862068965517</c:v>
                </c:pt>
                <c:pt idx="41">
                  <c:v>0.23065476190476192</c:v>
                </c:pt>
                <c:pt idx="42">
                  <c:v>0.23214285714285715</c:v>
                </c:pt>
                <c:pt idx="43">
                  <c:v>0.21470588235294116</c:v>
                </c:pt>
                <c:pt idx="44">
                  <c:v>0.22704081632653061</c:v>
                </c:pt>
                <c:pt idx="45">
                  <c:v>0.21848739495798319</c:v>
                </c:pt>
                <c:pt idx="46">
                  <c:v>0.2683229813664596</c:v>
                </c:pt>
                <c:pt idx="47">
                  <c:v>0.2788844621513944</c:v>
                </c:pt>
                <c:pt idx="48">
                  <c:v>0.26377952755905509</c:v>
                </c:pt>
              </c:numCache>
            </c:numRef>
          </c:val>
          <c:smooth val="0"/>
          <c:extLst>
            <c:ext xmlns:c16="http://schemas.microsoft.com/office/drawing/2014/chart" uri="{C3380CC4-5D6E-409C-BE32-E72D297353CC}">
              <c16:uniqueId val="{00000002-5782-4B28-915C-111FDBB0FFF2}"/>
            </c:ext>
          </c:extLst>
        </c:ser>
        <c:dLbls>
          <c:showLegendKey val="0"/>
          <c:showVal val="0"/>
          <c:showCatName val="0"/>
          <c:showSerName val="0"/>
          <c:showPercent val="0"/>
          <c:showBubbleSize val="0"/>
        </c:dLbls>
        <c:smooth val="0"/>
        <c:axId val="583573768"/>
        <c:axId val="583578360"/>
      </c:lineChart>
      <c:catAx>
        <c:axId val="58357376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Year</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578360"/>
        <c:crosses val="autoZero"/>
        <c:auto val="1"/>
        <c:lblAlgn val="ctr"/>
        <c:lblOffset val="100"/>
        <c:tickLblSkip val="4"/>
        <c:noMultiLvlLbl val="0"/>
      </c:catAx>
      <c:valAx>
        <c:axId val="58357836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Percentage of all probable suicides</a:t>
                </a:r>
              </a:p>
            </c:rich>
          </c:tx>
          <c:layout>
            <c:manualLayout>
              <c:xMode val="edge"/>
              <c:yMode val="edge"/>
              <c:x val="1.3858912467057275E-3"/>
              <c:y val="0.2751465784645258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357376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400" b="1"/>
              <a:t>Figure 1b: </a:t>
            </a:r>
            <a:r>
              <a:rPr lang="en-GB" sz="1400" b="1" i="0" u="none" strike="noStrike" baseline="0">
                <a:effectLst/>
              </a:rPr>
              <a:t>Age standardised mortality rate for probable suicide deaths, 1994-2022</a:t>
            </a:r>
            <a:endParaRPr lang="en-GB" sz="1400" b="1"/>
          </a:p>
        </c:rich>
      </c:tx>
      <c:layout>
        <c:manualLayout>
          <c:xMode val="edge"/>
          <c:yMode val="edge"/>
          <c:x val="0.16182776742353736"/>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115972172879538"/>
          <c:y val="0.17684848111017301"/>
          <c:w val="0.86479139348762701"/>
          <c:h val="0.6347000326387604"/>
        </c:manualLayout>
      </c:layout>
      <c:areaChart>
        <c:grouping val="standard"/>
        <c:varyColors val="0"/>
        <c:ser>
          <c:idx val="5"/>
          <c:order val="0"/>
          <c:tx>
            <c:v>95% confidence interval</c:v>
          </c:tx>
          <c:spPr>
            <a:solidFill>
              <a:srgbClr val="BF78D3">
                <a:alpha val="46000"/>
              </a:srgbClr>
            </a:solidFill>
            <a:ln w="25400">
              <a:noFill/>
            </a:ln>
            <a:effectLst/>
          </c:spPr>
          <c:cat>
            <c:numRef>
              <c:f>Table_1!$A$26:$A$54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Table_1!$G$26:$G$54</c:f>
              <c:numCache>
                <c:formatCode>0.0</c:formatCode>
                <c:ptCount val="29"/>
                <c:pt idx="0">
                  <c:v>17.7</c:v>
                </c:pt>
                <c:pt idx="1">
                  <c:v>17.8</c:v>
                </c:pt>
                <c:pt idx="2">
                  <c:v>18</c:v>
                </c:pt>
                <c:pt idx="3">
                  <c:v>18.3</c:v>
                </c:pt>
                <c:pt idx="4">
                  <c:v>18.399999999999999</c:v>
                </c:pt>
                <c:pt idx="5">
                  <c:v>18.3</c:v>
                </c:pt>
                <c:pt idx="6">
                  <c:v>18.399999999999999</c:v>
                </c:pt>
                <c:pt idx="7">
                  <c:v>18.600000000000001</c:v>
                </c:pt>
                <c:pt idx="8">
                  <c:v>18.8</c:v>
                </c:pt>
                <c:pt idx="9">
                  <c:v>16.7</c:v>
                </c:pt>
                <c:pt idx="10">
                  <c:v>17.399999999999999</c:v>
                </c:pt>
                <c:pt idx="11">
                  <c:v>15.9</c:v>
                </c:pt>
                <c:pt idx="12">
                  <c:v>15.8</c:v>
                </c:pt>
                <c:pt idx="13">
                  <c:v>17.2</c:v>
                </c:pt>
                <c:pt idx="14">
                  <c:v>17.2</c:v>
                </c:pt>
                <c:pt idx="15">
                  <c:v>15</c:v>
                </c:pt>
                <c:pt idx="16">
                  <c:v>15.7</c:v>
                </c:pt>
                <c:pt idx="17">
                  <c:v>17.7</c:v>
                </c:pt>
                <c:pt idx="18">
                  <c:v>16.600000000000001</c:v>
                </c:pt>
                <c:pt idx="19">
                  <c:v>16</c:v>
                </c:pt>
                <c:pt idx="20">
                  <c:v>14</c:v>
                </c:pt>
                <c:pt idx="21">
                  <c:v>13.5</c:v>
                </c:pt>
                <c:pt idx="22">
                  <c:v>14.4</c:v>
                </c:pt>
                <c:pt idx="23">
                  <c:v>13.5</c:v>
                </c:pt>
                <c:pt idx="24">
                  <c:v>15.4</c:v>
                </c:pt>
                <c:pt idx="25">
                  <c:v>16.3</c:v>
                </c:pt>
                <c:pt idx="26">
                  <c:v>15.8</c:v>
                </c:pt>
                <c:pt idx="27">
                  <c:v>14.7</c:v>
                </c:pt>
                <c:pt idx="28" formatCode="General">
                  <c:v>14.9</c:v>
                </c:pt>
              </c:numCache>
            </c:numRef>
          </c:val>
          <c:extLst>
            <c:ext xmlns:c16="http://schemas.microsoft.com/office/drawing/2014/chart" uri="{C3380CC4-5D6E-409C-BE32-E72D297353CC}">
              <c16:uniqueId val="{00000000-AB71-41B1-80C1-C80EFB842F40}"/>
            </c:ext>
          </c:extLst>
        </c:ser>
        <c:ser>
          <c:idx val="4"/>
          <c:order val="1"/>
          <c:tx>
            <c:strRef>
              <c:f>Table_1!$F$5</c:f>
              <c:strCache>
                <c:ptCount val="1"/>
                <c:pt idx="0">
                  <c:v>Lower 95% confidence interval
Persons</c:v>
                </c:pt>
              </c:strCache>
            </c:strRef>
          </c:tx>
          <c:spPr>
            <a:solidFill>
              <a:schemeClr val="bg1"/>
            </a:solidFill>
            <a:ln w="25400">
              <a:noFill/>
            </a:ln>
            <a:effectLst/>
          </c:spPr>
          <c:cat>
            <c:numRef>
              <c:f>Table_1!$A$26:$A$54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Table_1!$F$26:$F$54</c:f>
              <c:numCache>
                <c:formatCode>0.0</c:formatCode>
                <c:ptCount val="29"/>
                <c:pt idx="0">
                  <c:v>15.4</c:v>
                </c:pt>
                <c:pt idx="1">
                  <c:v>15.5</c:v>
                </c:pt>
                <c:pt idx="2">
                  <c:v>15.7</c:v>
                </c:pt>
                <c:pt idx="3">
                  <c:v>16</c:v>
                </c:pt>
                <c:pt idx="4">
                  <c:v>16.100000000000001</c:v>
                </c:pt>
                <c:pt idx="5">
                  <c:v>16</c:v>
                </c:pt>
                <c:pt idx="6">
                  <c:v>16.100000000000001</c:v>
                </c:pt>
                <c:pt idx="7">
                  <c:v>16.3</c:v>
                </c:pt>
                <c:pt idx="8">
                  <c:v>16.5</c:v>
                </c:pt>
                <c:pt idx="9">
                  <c:v>14.5</c:v>
                </c:pt>
                <c:pt idx="10">
                  <c:v>15.2</c:v>
                </c:pt>
                <c:pt idx="11">
                  <c:v>13.7</c:v>
                </c:pt>
                <c:pt idx="12">
                  <c:v>13.7</c:v>
                </c:pt>
                <c:pt idx="13">
                  <c:v>15</c:v>
                </c:pt>
                <c:pt idx="14">
                  <c:v>15</c:v>
                </c:pt>
                <c:pt idx="15">
                  <c:v>13</c:v>
                </c:pt>
                <c:pt idx="16">
                  <c:v>13.6</c:v>
                </c:pt>
                <c:pt idx="17">
                  <c:v>15.5</c:v>
                </c:pt>
                <c:pt idx="18">
                  <c:v>14.4</c:v>
                </c:pt>
                <c:pt idx="19">
                  <c:v>13.9</c:v>
                </c:pt>
                <c:pt idx="20">
                  <c:v>12</c:v>
                </c:pt>
                <c:pt idx="21">
                  <c:v>11.6</c:v>
                </c:pt>
                <c:pt idx="22">
                  <c:v>12.4</c:v>
                </c:pt>
                <c:pt idx="23">
                  <c:v>11.6</c:v>
                </c:pt>
                <c:pt idx="24">
                  <c:v>13.4</c:v>
                </c:pt>
                <c:pt idx="25">
                  <c:v>14.2</c:v>
                </c:pt>
                <c:pt idx="26">
                  <c:v>13.7</c:v>
                </c:pt>
                <c:pt idx="27">
                  <c:v>12.7</c:v>
                </c:pt>
                <c:pt idx="28" formatCode="General">
                  <c:v>12.9</c:v>
                </c:pt>
              </c:numCache>
            </c:numRef>
          </c:val>
          <c:extLst>
            <c:ext xmlns:c16="http://schemas.microsoft.com/office/drawing/2014/chart" uri="{C3380CC4-5D6E-409C-BE32-E72D297353CC}">
              <c16:uniqueId val="{00000001-AB71-41B1-80C1-C80EFB842F40}"/>
            </c:ext>
          </c:extLst>
        </c:ser>
        <c:dLbls>
          <c:showLegendKey val="0"/>
          <c:showVal val="0"/>
          <c:showCatName val="0"/>
          <c:showSerName val="0"/>
          <c:showPercent val="0"/>
          <c:showBubbleSize val="0"/>
        </c:dLbls>
        <c:axId val="405863224"/>
        <c:axId val="405862568"/>
      </c:areaChart>
      <c:lineChart>
        <c:grouping val="standard"/>
        <c:varyColors val="0"/>
        <c:ser>
          <c:idx val="3"/>
          <c:order val="2"/>
          <c:tx>
            <c:v>Rate</c:v>
          </c:tx>
          <c:spPr>
            <a:ln w="28575" cap="rnd">
              <a:solidFill>
                <a:srgbClr val="6C297F"/>
              </a:solidFill>
              <a:round/>
            </a:ln>
            <a:effectLst/>
          </c:spPr>
          <c:marker>
            <c:symbol val="none"/>
          </c:marker>
          <c:cat>
            <c:numRef>
              <c:f>Table_1!$A$26:$A$54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Table_1!$E$26:$E$54</c:f>
              <c:numCache>
                <c:formatCode>0.0</c:formatCode>
                <c:ptCount val="29"/>
                <c:pt idx="0">
                  <c:v>16.600000000000001</c:v>
                </c:pt>
                <c:pt idx="1">
                  <c:v>16.600000000000001</c:v>
                </c:pt>
                <c:pt idx="2">
                  <c:v>16.899999999999999</c:v>
                </c:pt>
                <c:pt idx="3">
                  <c:v>17.100000000000001</c:v>
                </c:pt>
                <c:pt idx="4">
                  <c:v>17.3</c:v>
                </c:pt>
                <c:pt idx="5">
                  <c:v>17.2</c:v>
                </c:pt>
                <c:pt idx="6">
                  <c:v>17.2</c:v>
                </c:pt>
                <c:pt idx="7">
                  <c:v>17.399999999999999</c:v>
                </c:pt>
                <c:pt idx="8">
                  <c:v>17.600000000000001</c:v>
                </c:pt>
                <c:pt idx="9">
                  <c:v>15.6</c:v>
                </c:pt>
                <c:pt idx="10">
                  <c:v>16.3</c:v>
                </c:pt>
                <c:pt idx="11">
                  <c:v>14.8</c:v>
                </c:pt>
                <c:pt idx="12">
                  <c:v>14.7</c:v>
                </c:pt>
                <c:pt idx="13">
                  <c:v>16.100000000000001</c:v>
                </c:pt>
                <c:pt idx="14">
                  <c:v>16.100000000000001</c:v>
                </c:pt>
                <c:pt idx="15">
                  <c:v>14</c:v>
                </c:pt>
                <c:pt idx="16">
                  <c:v>14.7</c:v>
                </c:pt>
                <c:pt idx="17">
                  <c:v>16.600000000000001</c:v>
                </c:pt>
                <c:pt idx="18">
                  <c:v>15.5</c:v>
                </c:pt>
                <c:pt idx="19">
                  <c:v>14.9</c:v>
                </c:pt>
                <c:pt idx="20">
                  <c:v>13</c:v>
                </c:pt>
                <c:pt idx="21">
                  <c:v>12.6</c:v>
                </c:pt>
                <c:pt idx="22">
                  <c:v>13.4</c:v>
                </c:pt>
                <c:pt idx="23">
                  <c:v>12.6</c:v>
                </c:pt>
                <c:pt idx="24">
                  <c:v>14.4</c:v>
                </c:pt>
                <c:pt idx="25">
                  <c:v>15.2</c:v>
                </c:pt>
                <c:pt idx="26">
                  <c:v>14.8</c:v>
                </c:pt>
                <c:pt idx="27">
                  <c:v>13.7</c:v>
                </c:pt>
                <c:pt idx="28" formatCode="General">
                  <c:v>13.9</c:v>
                </c:pt>
              </c:numCache>
            </c:numRef>
          </c:val>
          <c:smooth val="0"/>
          <c:extLst>
            <c:ext xmlns:c16="http://schemas.microsoft.com/office/drawing/2014/chart" uri="{C3380CC4-5D6E-409C-BE32-E72D297353CC}">
              <c16:uniqueId val="{00000004-AB71-41B1-80C1-C80EFB842F40}"/>
            </c:ext>
          </c:extLst>
        </c:ser>
        <c:dLbls>
          <c:showLegendKey val="0"/>
          <c:showVal val="0"/>
          <c:showCatName val="0"/>
          <c:showSerName val="0"/>
          <c:showPercent val="0"/>
          <c:showBubbleSize val="0"/>
        </c:dLbls>
        <c:marker val="1"/>
        <c:smooth val="0"/>
        <c:axId val="405863224"/>
        <c:axId val="405862568"/>
      </c:lineChart>
      <c:catAx>
        <c:axId val="40586322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Year</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2568"/>
        <c:crosses val="autoZero"/>
        <c:auto val="1"/>
        <c:lblAlgn val="ctr"/>
        <c:lblOffset val="100"/>
        <c:tickLblSkip val="4"/>
        <c:noMultiLvlLbl val="0"/>
      </c:catAx>
      <c:valAx>
        <c:axId val="40586256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Age-standardised</a:t>
                </a:r>
                <a:r>
                  <a:rPr lang="en-GB" b="1" baseline="0"/>
                  <a:t> mortality rate (per 100,000)</a:t>
                </a:r>
                <a:endParaRPr lang="en-GB" b="1"/>
              </a:p>
            </c:rich>
          </c:tx>
          <c:layout>
            <c:manualLayout>
              <c:xMode val="edge"/>
              <c:yMode val="edge"/>
              <c:x val="5.1398437017276637E-3"/>
              <c:y val="0.17762183332099163"/>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3224"/>
        <c:crosses val="autoZero"/>
        <c:crossBetween val="midCat"/>
      </c:valAx>
      <c:spPr>
        <a:noFill/>
        <a:ln>
          <a:noFill/>
        </a:ln>
        <a:effectLst/>
      </c:spPr>
    </c:plotArea>
    <c:legend>
      <c:legendPos val="r"/>
      <c:legendEntry>
        <c:idx val="1"/>
        <c:delete val="1"/>
      </c:legendEntry>
      <c:layout>
        <c:manualLayout>
          <c:xMode val="edge"/>
          <c:yMode val="edge"/>
          <c:x val="0.69292523817206031"/>
          <c:y val="0.17136256352312576"/>
          <c:w val="0.24432357756393452"/>
          <c:h val="8.999721770646984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400" b="1"/>
              <a:t>Figure 2: Age standardised mortality rate for probable suicide deaths, by sex, 1994-2022</a:t>
            </a:r>
          </a:p>
        </c:rich>
      </c:tx>
      <c:layout>
        <c:manualLayout>
          <c:xMode val="edge"/>
          <c:yMode val="edge"/>
          <c:x val="0.122166312475911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115972172879538"/>
          <c:y val="0.16009212730318259"/>
          <c:w val="0.86479139348762701"/>
          <c:h val="0.63051092441908696"/>
        </c:manualLayout>
      </c:layout>
      <c:areaChart>
        <c:grouping val="standard"/>
        <c:varyColors val="0"/>
        <c:ser>
          <c:idx val="5"/>
          <c:order val="0"/>
          <c:tx>
            <c:v>95% confidence interval</c:v>
          </c:tx>
          <c:spPr>
            <a:solidFill>
              <a:srgbClr val="BF78D3">
                <a:alpha val="46000"/>
              </a:srgbClr>
            </a:solidFill>
            <a:ln>
              <a:noFill/>
            </a:ln>
            <a:effectLst/>
          </c:spPr>
          <c:cat>
            <c:numRef>
              <c:f>Table_1!$A$26:$A$54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Table_1!$M$26:$M$54</c:f>
              <c:numCache>
                <c:formatCode>0.0</c:formatCode>
                <c:ptCount val="29"/>
                <c:pt idx="0">
                  <c:v>27.3</c:v>
                </c:pt>
                <c:pt idx="1">
                  <c:v>28.4</c:v>
                </c:pt>
                <c:pt idx="2">
                  <c:v>28.2</c:v>
                </c:pt>
                <c:pt idx="3">
                  <c:v>28.9</c:v>
                </c:pt>
                <c:pt idx="4">
                  <c:v>28.9</c:v>
                </c:pt>
                <c:pt idx="5">
                  <c:v>29.5</c:v>
                </c:pt>
                <c:pt idx="6">
                  <c:v>30.2</c:v>
                </c:pt>
                <c:pt idx="7">
                  <c:v>28.6</c:v>
                </c:pt>
                <c:pt idx="8">
                  <c:v>29.6</c:v>
                </c:pt>
                <c:pt idx="9">
                  <c:v>26</c:v>
                </c:pt>
                <c:pt idx="10">
                  <c:v>26.7</c:v>
                </c:pt>
                <c:pt idx="11">
                  <c:v>24.1</c:v>
                </c:pt>
                <c:pt idx="12">
                  <c:v>25.7</c:v>
                </c:pt>
                <c:pt idx="13">
                  <c:v>26.8</c:v>
                </c:pt>
                <c:pt idx="14">
                  <c:v>27</c:v>
                </c:pt>
                <c:pt idx="15">
                  <c:v>23.1</c:v>
                </c:pt>
                <c:pt idx="16">
                  <c:v>24.5</c:v>
                </c:pt>
                <c:pt idx="17">
                  <c:v>26.7</c:v>
                </c:pt>
                <c:pt idx="18">
                  <c:v>25.5</c:v>
                </c:pt>
                <c:pt idx="19">
                  <c:v>25.6</c:v>
                </c:pt>
                <c:pt idx="20">
                  <c:v>21.1</c:v>
                </c:pt>
                <c:pt idx="21">
                  <c:v>20.2</c:v>
                </c:pt>
                <c:pt idx="22">
                  <c:v>21.4</c:v>
                </c:pt>
                <c:pt idx="23">
                  <c:v>21.6</c:v>
                </c:pt>
                <c:pt idx="24">
                  <c:v>23.7</c:v>
                </c:pt>
                <c:pt idx="25">
                  <c:v>25.2</c:v>
                </c:pt>
                <c:pt idx="26">
                  <c:v>23.4</c:v>
                </c:pt>
                <c:pt idx="27">
                  <c:v>22.9</c:v>
                </c:pt>
                <c:pt idx="28" formatCode="General">
                  <c:v>22.7</c:v>
                </c:pt>
              </c:numCache>
            </c:numRef>
          </c:val>
          <c:extLst>
            <c:ext xmlns:c16="http://schemas.microsoft.com/office/drawing/2014/chart" uri="{C3380CC4-5D6E-409C-BE32-E72D297353CC}">
              <c16:uniqueId val="{00000007-58C9-4D1C-99BF-F6FE13C0DCD8}"/>
            </c:ext>
          </c:extLst>
        </c:ser>
        <c:ser>
          <c:idx val="4"/>
          <c:order val="1"/>
          <c:tx>
            <c:strRef>
              <c:f>Table_1!$L$5</c:f>
              <c:strCache>
                <c:ptCount val="1"/>
                <c:pt idx="0">
                  <c:v>Lower 95% confidence interval
Males</c:v>
                </c:pt>
              </c:strCache>
            </c:strRef>
          </c:tx>
          <c:spPr>
            <a:solidFill>
              <a:schemeClr val="bg1"/>
            </a:solidFill>
            <a:ln>
              <a:noFill/>
            </a:ln>
            <a:effectLst/>
          </c:spPr>
          <c:cat>
            <c:numRef>
              <c:f>Table_1!$A$26:$A$54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Table_1!$L$26:$L$54</c:f>
              <c:numCache>
                <c:formatCode>0.0</c:formatCode>
                <c:ptCount val="29"/>
                <c:pt idx="0">
                  <c:v>23.1</c:v>
                </c:pt>
                <c:pt idx="1">
                  <c:v>24</c:v>
                </c:pt>
                <c:pt idx="2">
                  <c:v>23.8</c:v>
                </c:pt>
                <c:pt idx="3">
                  <c:v>24.7</c:v>
                </c:pt>
                <c:pt idx="4">
                  <c:v>24.6</c:v>
                </c:pt>
                <c:pt idx="5">
                  <c:v>25.2</c:v>
                </c:pt>
                <c:pt idx="6">
                  <c:v>25.8</c:v>
                </c:pt>
                <c:pt idx="7">
                  <c:v>24.4</c:v>
                </c:pt>
                <c:pt idx="8">
                  <c:v>25.4</c:v>
                </c:pt>
                <c:pt idx="9">
                  <c:v>21.9</c:v>
                </c:pt>
                <c:pt idx="10">
                  <c:v>22.7</c:v>
                </c:pt>
                <c:pt idx="11">
                  <c:v>20.3</c:v>
                </c:pt>
                <c:pt idx="12">
                  <c:v>21.8</c:v>
                </c:pt>
                <c:pt idx="13">
                  <c:v>22.8</c:v>
                </c:pt>
                <c:pt idx="14">
                  <c:v>23</c:v>
                </c:pt>
                <c:pt idx="15">
                  <c:v>19.5</c:v>
                </c:pt>
                <c:pt idx="16">
                  <c:v>20.8</c:v>
                </c:pt>
                <c:pt idx="17">
                  <c:v>22.8</c:v>
                </c:pt>
                <c:pt idx="18">
                  <c:v>21.7</c:v>
                </c:pt>
                <c:pt idx="19">
                  <c:v>21.8</c:v>
                </c:pt>
                <c:pt idx="20">
                  <c:v>17.600000000000001</c:v>
                </c:pt>
                <c:pt idx="21">
                  <c:v>16.8</c:v>
                </c:pt>
                <c:pt idx="22">
                  <c:v>18</c:v>
                </c:pt>
                <c:pt idx="23">
                  <c:v>18.2</c:v>
                </c:pt>
                <c:pt idx="24">
                  <c:v>20.100000000000001</c:v>
                </c:pt>
                <c:pt idx="25">
                  <c:v>21.5</c:v>
                </c:pt>
                <c:pt idx="26">
                  <c:v>19.899999999999999</c:v>
                </c:pt>
                <c:pt idx="27">
                  <c:v>19.399999999999999</c:v>
                </c:pt>
                <c:pt idx="28" formatCode="General">
                  <c:v>19.2</c:v>
                </c:pt>
              </c:numCache>
            </c:numRef>
          </c:val>
          <c:extLst>
            <c:ext xmlns:c16="http://schemas.microsoft.com/office/drawing/2014/chart" uri="{C3380CC4-5D6E-409C-BE32-E72D297353CC}">
              <c16:uniqueId val="{00000006-58C9-4D1C-99BF-F6FE13C0DCD8}"/>
            </c:ext>
          </c:extLst>
        </c:ser>
        <c:ser>
          <c:idx val="2"/>
          <c:order val="3"/>
          <c:tx>
            <c:strRef>
              <c:f>Table_1!$J$5</c:f>
              <c:strCache>
                <c:ptCount val="1"/>
                <c:pt idx="0">
                  <c:v>Upper 95% confidence interval
Females</c:v>
                </c:pt>
              </c:strCache>
            </c:strRef>
          </c:tx>
          <c:spPr>
            <a:solidFill>
              <a:srgbClr val="BF78D3">
                <a:alpha val="46000"/>
              </a:srgbClr>
            </a:solidFill>
            <a:ln>
              <a:noFill/>
            </a:ln>
            <a:effectLst/>
          </c:spPr>
          <c:cat>
            <c:numRef>
              <c:f>Table_1!$A$26:$A$54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Table_1!$J$26:$J$54</c:f>
              <c:numCache>
                <c:formatCode>0.0</c:formatCode>
                <c:ptCount val="29"/>
                <c:pt idx="0">
                  <c:v>9.9</c:v>
                </c:pt>
                <c:pt idx="1">
                  <c:v>9.3000000000000007</c:v>
                </c:pt>
                <c:pt idx="2">
                  <c:v>9.9</c:v>
                </c:pt>
                <c:pt idx="3">
                  <c:v>9.5</c:v>
                </c:pt>
                <c:pt idx="4">
                  <c:v>9.9</c:v>
                </c:pt>
                <c:pt idx="5">
                  <c:v>9.1</c:v>
                </c:pt>
                <c:pt idx="6">
                  <c:v>8.8000000000000007</c:v>
                </c:pt>
                <c:pt idx="7">
                  <c:v>10.3</c:v>
                </c:pt>
                <c:pt idx="8">
                  <c:v>9.6</c:v>
                </c:pt>
                <c:pt idx="9">
                  <c:v>9.3000000000000007</c:v>
                </c:pt>
                <c:pt idx="10">
                  <c:v>9.6999999999999993</c:v>
                </c:pt>
                <c:pt idx="11">
                  <c:v>9.1</c:v>
                </c:pt>
                <c:pt idx="12">
                  <c:v>7.5</c:v>
                </c:pt>
                <c:pt idx="13">
                  <c:v>9.3000000000000007</c:v>
                </c:pt>
                <c:pt idx="14">
                  <c:v>8.9</c:v>
                </c:pt>
                <c:pt idx="15">
                  <c:v>8.3000000000000007</c:v>
                </c:pt>
                <c:pt idx="16">
                  <c:v>8.3000000000000007</c:v>
                </c:pt>
                <c:pt idx="17">
                  <c:v>10.3</c:v>
                </c:pt>
                <c:pt idx="18">
                  <c:v>9</c:v>
                </c:pt>
                <c:pt idx="19">
                  <c:v>7.7</c:v>
                </c:pt>
                <c:pt idx="20">
                  <c:v>8.1999999999999993</c:v>
                </c:pt>
                <c:pt idx="21">
                  <c:v>8.1</c:v>
                </c:pt>
                <c:pt idx="22">
                  <c:v>8.6</c:v>
                </c:pt>
                <c:pt idx="23">
                  <c:v>6.6</c:v>
                </c:pt>
                <c:pt idx="24">
                  <c:v>8.3000000000000007</c:v>
                </c:pt>
                <c:pt idx="25">
                  <c:v>8.6999999999999993</c:v>
                </c:pt>
                <c:pt idx="26">
                  <c:v>9.4</c:v>
                </c:pt>
                <c:pt idx="27">
                  <c:v>7.7</c:v>
                </c:pt>
                <c:pt idx="28" formatCode="General">
                  <c:v>8.3000000000000007</c:v>
                </c:pt>
              </c:numCache>
            </c:numRef>
          </c:val>
          <c:extLst>
            <c:ext xmlns:c16="http://schemas.microsoft.com/office/drawing/2014/chart" uri="{C3380CC4-5D6E-409C-BE32-E72D297353CC}">
              <c16:uniqueId val="{00000000-58C9-4D1C-99BF-F6FE13C0DCD8}"/>
            </c:ext>
          </c:extLst>
        </c:ser>
        <c:ser>
          <c:idx val="0"/>
          <c:order val="4"/>
          <c:tx>
            <c:strRef>
              <c:f>Table_1!$I$5</c:f>
              <c:strCache>
                <c:ptCount val="1"/>
                <c:pt idx="0">
                  <c:v>Lower 95% confidence interval
Females</c:v>
                </c:pt>
              </c:strCache>
            </c:strRef>
          </c:tx>
          <c:spPr>
            <a:solidFill>
              <a:schemeClr val="bg1"/>
            </a:solidFill>
            <a:ln>
              <a:noFill/>
            </a:ln>
            <a:effectLst/>
          </c:spPr>
          <c:cat>
            <c:numRef>
              <c:f>Table_1!$A$26:$A$54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Table_1!$I$26:$I$54</c:f>
              <c:numCache>
                <c:formatCode>0.0</c:formatCode>
                <c:ptCount val="29"/>
                <c:pt idx="0">
                  <c:v>7.6</c:v>
                </c:pt>
                <c:pt idx="1">
                  <c:v>7.1</c:v>
                </c:pt>
                <c:pt idx="2">
                  <c:v>7.6</c:v>
                </c:pt>
                <c:pt idx="3">
                  <c:v>7.3</c:v>
                </c:pt>
                <c:pt idx="4">
                  <c:v>7.6</c:v>
                </c:pt>
                <c:pt idx="5">
                  <c:v>6.9</c:v>
                </c:pt>
                <c:pt idx="6">
                  <c:v>6.7</c:v>
                </c:pt>
                <c:pt idx="7">
                  <c:v>8</c:v>
                </c:pt>
                <c:pt idx="8">
                  <c:v>7.4</c:v>
                </c:pt>
                <c:pt idx="9">
                  <c:v>7.1</c:v>
                </c:pt>
                <c:pt idx="10">
                  <c:v>7.4</c:v>
                </c:pt>
                <c:pt idx="11">
                  <c:v>7</c:v>
                </c:pt>
                <c:pt idx="12">
                  <c:v>5.5</c:v>
                </c:pt>
                <c:pt idx="13">
                  <c:v>7.1</c:v>
                </c:pt>
                <c:pt idx="14">
                  <c:v>6.8</c:v>
                </c:pt>
                <c:pt idx="15">
                  <c:v>6.2</c:v>
                </c:pt>
                <c:pt idx="16">
                  <c:v>6.3</c:v>
                </c:pt>
                <c:pt idx="17">
                  <c:v>8</c:v>
                </c:pt>
                <c:pt idx="18">
                  <c:v>6.9</c:v>
                </c:pt>
                <c:pt idx="19">
                  <c:v>5.8</c:v>
                </c:pt>
                <c:pt idx="20">
                  <c:v>6.2</c:v>
                </c:pt>
                <c:pt idx="21">
                  <c:v>6.1</c:v>
                </c:pt>
                <c:pt idx="22">
                  <c:v>6.5</c:v>
                </c:pt>
                <c:pt idx="23">
                  <c:v>4.8</c:v>
                </c:pt>
                <c:pt idx="24">
                  <c:v>6.3</c:v>
                </c:pt>
                <c:pt idx="25">
                  <c:v>6.6</c:v>
                </c:pt>
                <c:pt idx="26">
                  <c:v>7.2</c:v>
                </c:pt>
                <c:pt idx="27">
                  <c:v>5.7</c:v>
                </c:pt>
                <c:pt idx="28" formatCode="General">
                  <c:v>6.3</c:v>
                </c:pt>
              </c:numCache>
            </c:numRef>
          </c:val>
          <c:extLst>
            <c:ext xmlns:c16="http://schemas.microsoft.com/office/drawing/2014/chart" uri="{C3380CC4-5D6E-409C-BE32-E72D297353CC}">
              <c16:uniqueId val="{00000003-58C9-4D1C-99BF-F6FE13C0DCD8}"/>
            </c:ext>
          </c:extLst>
        </c:ser>
        <c:dLbls>
          <c:showLegendKey val="0"/>
          <c:showVal val="0"/>
          <c:showCatName val="0"/>
          <c:showSerName val="0"/>
          <c:showPercent val="0"/>
          <c:showBubbleSize val="0"/>
        </c:dLbls>
        <c:axId val="405863224"/>
        <c:axId val="405862568"/>
      </c:areaChart>
      <c:lineChart>
        <c:grouping val="standard"/>
        <c:varyColors val="0"/>
        <c:ser>
          <c:idx val="3"/>
          <c:order val="2"/>
          <c:tx>
            <c:v>Males</c:v>
          </c:tx>
          <c:spPr>
            <a:ln w="38100" cap="rnd">
              <a:solidFill>
                <a:srgbClr val="6C297F"/>
              </a:solidFill>
              <a:prstDash val="lgDash"/>
              <a:round/>
            </a:ln>
            <a:effectLst/>
          </c:spPr>
          <c:marker>
            <c:symbol val="none"/>
          </c:marker>
          <c:cat>
            <c:numRef>
              <c:f>Table_1!$A$26:$A$53</c:f>
              <c:numCache>
                <c:formatCode>0</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Table_1!$K$26:$K$54</c:f>
              <c:numCache>
                <c:formatCode>0.0</c:formatCode>
                <c:ptCount val="29"/>
                <c:pt idx="0">
                  <c:v>25.2</c:v>
                </c:pt>
                <c:pt idx="1">
                  <c:v>26.2</c:v>
                </c:pt>
                <c:pt idx="2">
                  <c:v>26</c:v>
                </c:pt>
                <c:pt idx="3">
                  <c:v>26.8</c:v>
                </c:pt>
                <c:pt idx="4">
                  <c:v>26.7</c:v>
                </c:pt>
                <c:pt idx="5">
                  <c:v>27.4</c:v>
                </c:pt>
                <c:pt idx="6">
                  <c:v>28</c:v>
                </c:pt>
                <c:pt idx="7">
                  <c:v>26.5</c:v>
                </c:pt>
                <c:pt idx="8">
                  <c:v>27.5</c:v>
                </c:pt>
                <c:pt idx="9">
                  <c:v>23.9</c:v>
                </c:pt>
                <c:pt idx="10">
                  <c:v>24.7</c:v>
                </c:pt>
                <c:pt idx="11">
                  <c:v>22.2</c:v>
                </c:pt>
                <c:pt idx="12">
                  <c:v>23.7</c:v>
                </c:pt>
                <c:pt idx="13">
                  <c:v>24.8</c:v>
                </c:pt>
                <c:pt idx="14">
                  <c:v>25</c:v>
                </c:pt>
                <c:pt idx="15">
                  <c:v>21.3</c:v>
                </c:pt>
                <c:pt idx="16">
                  <c:v>22.6</c:v>
                </c:pt>
                <c:pt idx="17">
                  <c:v>24.7</c:v>
                </c:pt>
                <c:pt idx="18">
                  <c:v>23.6</c:v>
                </c:pt>
                <c:pt idx="19">
                  <c:v>23.7</c:v>
                </c:pt>
                <c:pt idx="20">
                  <c:v>19.3</c:v>
                </c:pt>
                <c:pt idx="21">
                  <c:v>18.5</c:v>
                </c:pt>
                <c:pt idx="22">
                  <c:v>19.7</c:v>
                </c:pt>
                <c:pt idx="23">
                  <c:v>19.899999999999999</c:v>
                </c:pt>
                <c:pt idx="24">
                  <c:v>21.9</c:v>
                </c:pt>
                <c:pt idx="25">
                  <c:v>23.3</c:v>
                </c:pt>
                <c:pt idx="26">
                  <c:v>21.6</c:v>
                </c:pt>
                <c:pt idx="27">
                  <c:v>21.2</c:v>
                </c:pt>
                <c:pt idx="28">
                  <c:v>21</c:v>
                </c:pt>
              </c:numCache>
            </c:numRef>
          </c:val>
          <c:smooth val="0"/>
          <c:extLst>
            <c:ext xmlns:c16="http://schemas.microsoft.com/office/drawing/2014/chart" uri="{C3380CC4-5D6E-409C-BE32-E72D297353CC}">
              <c16:uniqueId val="{00000005-58C9-4D1C-99BF-F6FE13C0DCD8}"/>
            </c:ext>
          </c:extLst>
        </c:ser>
        <c:ser>
          <c:idx val="1"/>
          <c:order val="5"/>
          <c:tx>
            <c:v>Females</c:v>
          </c:tx>
          <c:spPr>
            <a:ln w="38100" cap="rnd">
              <a:solidFill>
                <a:srgbClr val="333333"/>
              </a:solidFill>
              <a:prstDash val="sysDot"/>
              <a:round/>
            </a:ln>
            <a:effectLst/>
          </c:spPr>
          <c:marker>
            <c:symbol val="none"/>
          </c:marker>
          <c:cat>
            <c:numRef>
              <c:f>Table_1!$A$26:$A$53</c:f>
              <c:numCache>
                <c:formatCode>0</c:formatCod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numCache>
            </c:numRef>
          </c:cat>
          <c:val>
            <c:numRef>
              <c:f>Table_1!$H$26:$H$54</c:f>
              <c:numCache>
                <c:formatCode>0.0</c:formatCode>
                <c:ptCount val="29"/>
                <c:pt idx="0">
                  <c:v>8.6999999999999993</c:v>
                </c:pt>
                <c:pt idx="1">
                  <c:v>8.1999999999999993</c:v>
                </c:pt>
                <c:pt idx="2">
                  <c:v>8.8000000000000007</c:v>
                </c:pt>
                <c:pt idx="3">
                  <c:v>8.4</c:v>
                </c:pt>
                <c:pt idx="4">
                  <c:v>8.6999999999999993</c:v>
                </c:pt>
                <c:pt idx="5">
                  <c:v>8</c:v>
                </c:pt>
                <c:pt idx="6">
                  <c:v>7.7</c:v>
                </c:pt>
                <c:pt idx="7">
                  <c:v>9.1</c:v>
                </c:pt>
                <c:pt idx="8">
                  <c:v>8.5</c:v>
                </c:pt>
                <c:pt idx="9">
                  <c:v>8.1999999999999993</c:v>
                </c:pt>
                <c:pt idx="10">
                  <c:v>8.5</c:v>
                </c:pt>
                <c:pt idx="11">
                  <c:v>8</c:v>
                </c:pt>
                <c:pt idx="12">
                  <c:v>6.5</c:v>
                </c:pt>
                <c:pt idx="13">
                  <c:v>8.1999999999999993</c:v>
                </c:pt>
                <c:pt idx="14">
                  <c:v>7.8</c:v>
                </c:pt>
                <c:pt idx="15">
                  <c:v>7.3</c:v>
                </c:pt>
                <c:pt idx="16">
                  <c:v>7.3</c:v>
                </c:pt>
                <c:pt idx="17">
                  <c:v>9.1</c:v>
                </c:pt>
                <c:pt idx="18">
                  <c:v>8</c:v>
                </c:pt>
                <c:pt idx="19">
                  <c:v>6.7</c:v>
                </c:pt>
                <c:pt idx="20">
                  <c:v>7.2</c:v>
                </c:pt>
                <c:pt idx="21">
                  <c:v>7.1</c:v>
                </c:pt>
                <c:pt idx="22">
                  <c:v>7.6</c:v>
                </c:pt>
                <c:pt idx="23">
                  <c:v>5.7</c:v>
                </c:pt>
                <c:pt idx="24">
                  <c:v>7.3</c:v>
                </c:pt>
                <c:pt idx="25">
                  <c:v>7.6</c:v>
                </c:pt>
                <c:pt idx="26">
                  <c:v>8.3000000000000007</c:v>
                </c:pt>
                <c:pt idx="27">
                  <c:v>6.7</c:v>
                </c:pt>
                <c:pt idx="28" formatCode="General">
                  <c:v>7.3</c:v>
                </c:pt>
              </c:numCache>
            </c:numRef>
          </c:val>
          <c:smooth val="0"/>
          <c:extLst>
            <c:ext xmlns:c16="http://schemas.microsoft.com/office/drawing/2014/chart" uri="{C3380CC4-5D6E-409C-BE32-E72D297353CC}">
              <c16:uniqueId val="{00000004-58C9-4D1C-99BF-F6FE13C0DCD8}"/>
            </c:ext>
          </c:extLst>
        </c:ser>
        <c:dLbls>
          <c:showLegendKey val="0"/>
          <c:showVal val="0"/>
          <c:showCatName val="0"/>
          <c:showSerName val="0"/>
          <c:showPercent val="0"/>
          <c:showBubbleSize val="0"/>
        </c:dLbls>
        <c:marker val="1"/>
        <c:smooth val="0"/>
        <c:axId val="405863224"/>
        <c:axId val="405862568"/>
      </c:lineChart>
      <c:catAx>
        <c:axId val="40586322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Year</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2568"/>
        <c:crosses val="autoZero"/>
        <c:auto val="1"/>
        <c:lblAlgn val="ctr"/>
        <c:lblOffset val="100"/>
        <c:tickLblSkip val="4"/>
        <c:noMultiLvlLbl val="0"/>
      </c:catAx>
      <c:valAx>
        <c:axId val="40586256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Age-standardised</a:t>
                </a:r>
                <a:r>
                  <a:rPr lang="en-GB" b="1" baseline="0"/>
                  <a:t> mortality rate (per 100,000)</a:t>
                </a:r>
                <a:endParaRPr lang="en-GB" b="1"/>
              </a:p>
            </c:rich>
          </c:tx>
          <c:layout>
            <c:manualLayout>
              <c:xMode val="edge"/>
              <c:yMode val="edge"/>
              <c:x val="9.2340095154431201E-3"/>
              <c:y val="0.16508264836801359"/>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3224"/>
        <c:crosses val="autoZero"/>
        <c:crossBetween val="midCat"/>
      </c:valAx>
      <c:spPr>
        <a:noFill/>
        <a:ln>
          <a:noFill/>
        </a:ln>
        <a:effectLst/>
      </c:spPr>
    </c:plotArea>
    <c:legend>
      <c:legendPos val="t"/>
      <c:legendEntry>
        <c:idx val="1"/>
        <c:delete val="1"/>
      </c:legendEntry>
      <c:legendEntry>
        <c:idx val="2"/>
        <c:delete val="1"/>
      </c:legendEntry>
      <c:legendEntry>
        <c:idx val="3"/>
        <c:delete val="1"/>
      </c:legendEntry>
      <c:layout>
        <c:manualLayout>
          <c:xMode val="edge"/>
          <c:yMode val="edge"/>
          <c:x val="0.70175205581390354"/>
          <c:y val="0.11780300973350118"/>
          <c:w val="0.19145466799145425"/>
          <c:h val="0.2062792753106660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400" b="1"/>
              <a:t>Figure 3: Age-specific</a:t>
            </a:r>
            <a:r>
              <a:rPr lang="en-GB" sz="1400" b="1" baseline="0"/>
              <a:t> mortality rates of probable suicide deaths by age group, 1994-2022</a:t>
            </a:r>
            <a:endParaRPr lang="en-GB" sz="1400" b="1"/>
          </a:p>
        </c:rich>
      </c:tx>
      <c:layout>
        <c:manualLayout>
          <c:xMode val="edge"/>
          <c:yMode val="edge"/>
          <c:x val="0.17854820987704073"/>
          <c:y val="1.5657525567924699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498934818408709E-2"/>
          <c:y val="7.5415515689180895E-2"/>
          <c:w val="0.79358924556129551"/>
          <c:h val="0.82061214918668079"/>
        </c:manualLayout>
      </c:layout>
      <c:lineChart>
        <c:grouping val="standard"/>
        <c:varyColors val="0"/>
        <c:ser>
          <c:idx val="0"/>
          <c:order val="0"/>
          <c:tx>
            <c:strRef>
              <c:f>Table_2C!$D$5</c:f>
              <c:strCache>
                <c:ptCount val="1"/>
                <c:pt idx="0">
                  <c:v>Age 10-24</c:v>
                </c:pt>
              </c:strCache>
            </c:strRef>
          </c:tx>
          <c:spPr>
            <a:ln w="28575" cap="rnd">
              <a:solidFill>
                <a:srgbClr val="6C297F"/>
              </a:solidFill>
              <a:prstDash val="dash"/>
              <a:round/>
            </a:ln>
            <a:effectLst/>
          </c:spPr>
          <c:marker>
            <c:symbol val="none"/>
          </c:marker>
          <c:dLbls>
            <c:dLbl>
              <c:idx val="28"/>
              <c:layout>
                <c:manualLayout>
                  <c:x val="0"/>
                  <c:y val="1.25391849529779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28BE-4B14-9BFE-1FC2E382DC1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Table_2C!$A$6:$A$34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Table_2C!$D$6:$D$34</c:f>
              <c:numCache>
                <c:formatCode>#,##0.0</c:formatCode>
                <c:ptCount val="29"/>
                <c:pt idx="0">
                  <c:v>12.504439075871934</c:v>
                </c:pt>
                <c:pt idx="1">
                  <c:v>11.3616075051533</c:v>
                </c:pt>
                <c:pt idx="2">
                  <c:v>12.370356091008709</c:v>
                </c:pt>
                <c:pt idx="3">
                  <c:v>13.682105164211373</c:v>
                </c:pt>
                <c:pt idx="4">
                  <c:v>12.511262764904963</c:v>
                </c:pt>
                <c:pt idx="5">
                  <c:v>13.794178224994631</c:v>
                </c:pt>
                <c:pt idx="6">
                  <c:v>15.677856868532228</c:v>
                </c:pt>
                <c:pt idx="7">
                  <c:v>13.390199838271492</c:v>
                </c:pt>
                <c:pt idx="8">
                  <c:v>13.474797981682565</c:v>
                </c:pt>
                <c:pt idx="9">
                  <c:v>10.727787548545818</c:v>
                </c:pt>
                <c:pt idx="10">
                  <c:v>10.395641652968779</c:v>
                </c:pt>
                <c:pt idx="11">
                  <c:v>10.883951408290901</c:v>
                </c:pt>
                <c:pt idx="12">
                  <c:v>9.1388061433313919</c:v>
                </c:pt>
                <c:pt idx="13">
                  <c:v>12.272988073723839</c:v>
                </c:pt>
                <c:pt idx="14">
                  <c:v>9.9020008166598608</c:v>
                </c:pt>
                <c:pt idx="15">
                  <c:v>10.19200722409472</c:v>
                </c:pt>
                <c:pt idx="16">
                  <c:v>9.6815286624203818</c:v>
                </c:pt>
                <c:pt idx="17">
                  <c:v>10.278046601273866</c:v>
                </c:pt>
                <c:pt idx="18">
                  <c:v>8.643300258990319</c:v>
                </c:pt>
                <c:pt idx="19">
                  <c:v>7.1956850917919137</c:v>
                </c:pt>
                <c:pt idx="20">
                  <c:v>7.2730262429759964</c:v>
                </c:pt>
                <c:pt idx="21">
                  <c:v>5.8275367002368101</c:v>
                </c:pt>
                <c:pt idx="22">
                  <c:v>7.8975032150308699</c:v>
                </c:pt>
                <c:pt idx="23">
                  <c:v>7.6612146154393974</c:v>
                </c:pt>
                <c:pt idx="24">
                  <c:v>10.942839374286278</c:v>
                </c:pt>
                <c:pt idx="25">
                  <c:v>12.336487434097185</c:v>
                </c:pt>
                <c:pt idx="26">
                  <c:v>10.087249283046047</c:v>
                </c:pt>
                <c:pt idx="27">
                  <c:v>8.2593074788029224</c:v>
                </c:pt>
                <c:pt idx="28" formatCode="0.0">
                  <c:v>7.9332821836000003</c:v>
                </c:pt>
              </c:numCache>
            </c:numRef>
          </c:val>
          <c:smooth val="0"/>
          <c:extLst>
            <c:ext xmlns:c16="http://schemas.microsoft.com/office/drawing/2014/chart" uri="{C3380CC4-5D6E-409C-BE32-E72D297353CC}">
              <c16:uniqueId val="{00000000-0140-47A4-812F-9387A517490E}"/>
            </c:ext>
          </c:extLst>
        </c:ser>
        <c:ser>
          <c:idx val="1"/>
          <c:order val="1"/>
          <c:tx>
            <c:strRef>
              <c:f>Table_2C!$E$5</c:f>
              <c:strCache>
                <c:ptCount val="1"/>
                <c:pt idx="0">
                  <c:v>Age 25-44</c:v>
                </c:pt>
              </c:strCache>
            </c:strRef>
          </c:tx>
          <c:spPr>
            <a:ln w="28575" cap="rnd">
              <a:solidFill>
                <a:srgbClr val="6C297F"/>
              </a:solidFill>
              <a:prstDash val="sysDot"/>
              <a:round/>
            </a:ln>
            <a:effectLst/>
          </c:spPr>
          <c:marker>
            <c:symbol val="none"/>
          </c:marker>
          <c:dLbls>
            <c:dLbl>
              <c:idx val="28"/>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28BE-4B14-9BFE-1FC2E382DC1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Table_2C!$A$6:$A$34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Table_2C!$E$6:$E$34</c:f>
              <c:numCache>
                <c:formatCode>#,##0.0</c:formatCode>
                <c:ptCount val="29"/>
                <c:pt idx="0">
                  <c:v>24.294049348032448</c:v>
                </c:pt>
                <c:pt idx="1">
                  <c:v>23.793564137496482</c:v>
                </c:pt>
                <c:pt idx="2">
                  <c:v>23.35529388854459</c:v>
                </c:pt>
                <c:pt idx="3">
                  <c:v>25.711099304024874</c:v>
                </c:pt>
                <c:pt idx="4">
                  <c:v>27.194216872559455</c:v>
                </c:pt>
                <c:pt idx="5">
                  <c:v>26.715632034036513</c:v>
                </c:pt>
                <c:pt idx="6">
                  <c:v>26.692294846576313</c:v>
                </c:pt>
                <c:pt idx="7">
                  <c:v>27.397408543391407</c:v>
                </c:pt>
                <c:pt idx="8">
                  <c:v>28.201581068251247</c:v>
                </c:pt>
                <c:pt idx="9">
                  <c:v>24.429505305977827</c:v>
                </c:pt>
                <c:pt idx="10">
                  <c:v>26.186178155155893</c:v>
                </c:pt>
                <c:pt idx="11">
                  <c:v>23.308673129356855</c:v>
                </c:pt>
                <c:pt idx="12">
                  <c:v>24.368536298265283</c:v>
                </c:pt>
                <c:pt idx="13">
                  <c:v>23.685606509197093</c:v>
                </c:pt>
                <c:pt idx="14">
                  <c:v>27.10009932010426</c:v>
                </c:pt>
                <c:pt idx="15">
                  <c:v>23.884193554102659</c:v>
                </c:pt>
                <c:pt idx="16">
                  <c:v>23.465371815592135</c:v>
                </c:pt>
                <c:pt idx="17">
                  <c:v>30.287877705550397</c:v>
                </c:pt>
                <c:pt idx="18">
                  <c:v>25.004882077120246</c:v>
                </c:pt>
                <c:pt idx="19">
                  <c:v>23.530774633100922</c:v>
                </c:pt>
                <c:pt idx="20">
                  <c:v>19.606632851276427</c:v>
                </c:pt>
                <c:pt idx="21">
                  <c:v>19.178605650234342</c:v>
                </c:pt>
                <c:pt idx="22">
                  <c:v>19.979474324219435</c:v>
                </c:pt>
                <c:pt idx="23">
                  <c:v>17.981838343273292</c:v>
                </c:pt>
                <c:pt idx="24">
                  <c:v>21.28992837358431</c:v>
                </c:pt>
                <c:pt idx="25">
                  <c:v>21.142510353508392</c:v>
                </c:pt>
                <c:pt idx="26">
                  <c:v>22.007887906490929</c:v>
                </c:pt>
                <c:pt idx="27">
                  <c:v>19.286923051398613</c:v>
                </c:pt>
                <c:pt idx="28" formatCode="0.0">
                  <c:v>18.388249216999998</c:v>
                </c:pt>
              </c:numCache>
            </c:numRef>
          </c:val>
          <c:smooth val="0"/>
          <c:extLst>
            <c:ext xmlns:c16="http://schemas.microsoft.com/office/drawing/2014/chart" uri="{C3380CC4-5D6E-409C-BE32-E72D297353CC}">
              <c16:uniqueId val="{00000001-0140-47A4-812F-9387A517490E}"/>
            </c:ext>
          </c:extLst>
        </c:ser>
        <c:ser>
          <c:idx val="2"/>
          <c:order val="2"/>
          <c:tx>
            <c:strRef>
              <c:f>Table_2C!$F$5</c:f>
              <c:strCache>
                <c:ptCount val="1"/>
                <c:pt idx="0">
                  <c:v>Age 45-64</c:v>
                </c:pt>
              </c:strCache>
            </c:strRef>
          </c:tx>
          <c:spPr>
            <a:ln w="28575" cap="rnd">
              <a:solidFill>
                <a:srgbClr val="F46A25"/>
              </a:solidFill>
              <a:round/>
            </a:ln>
            <a:effectLst/>
          </c:spPr>
          <c:marker>
            <c:symbol val="none"/>
          </c:marker>
          <c:dLbls>
            <c:dLbl>
              <c:idx val="28"/>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28BE-4B14-9BFE-1FC2E382DC1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Table_2C!$A$6:$A$34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Table_2C!$F$6:$F$34</c:f>
              <c:numCache>
                <c:formatCode>#,##0.0</c:formatCode>
                <c:ptCount val="29"/>
                <c:pt idx="0">
                  <c:v>19.544677589969808</c:v>
                </c:pt>
                <c:pt idx="1">
                  <c:v>20.578948755866488</c:v>
                </c:pt>
                <c:pt idx="2">
                  <c:v>18.842543929321028</c:v>
                </c:pt>
                <c:pt idx="3">
                  <c:v>19.333661164979176</c:v>
                </c:pt>
                <c:pt idx="4">
                  <c:v>17.898365587853085</c:v>
                </c:pt>
                <c:pt idx="5">
                  <c:v>17.879153401488338</c:v>
                </c:pt>
                <c:pt idx="6">
                  <c:v>18.442235003035623</c:v>
                </c:pt>
                <c:pt idx="7">
                  <c:v>20.148616193039864</c:v>
                </c:pt>
                <c:pt idx="8">
                  <c:v>19.644709131051684</c:v>
                </c:pt>
                <c:pt idx="9">
                  <c:v>18.4360864032686</c:v>
                </c:pt>
                <c:pt idx="10">
                  <c:v>19.909404492734609</c:v>
                </c:pt>
                <c:pt idx="11">
                  <c:v>17.230150790385725</c:v>
                </c:pt>
                <c:pt idx="12">
                  <c:v>19.147354163469231</c:v>
                </c:pt>
                <c:pt idx="13">
                  <c:v>20.031465484469035</c:v>
                </c:pt>
                <c:pt idx="14">
                  <c:v>19.200538478022935</c:v>
                </c:pt>
                <c:pt idx="15">
                  <c:v>17.704141140245834</c:v>
                </c:pt>
                <c:pt idx="16">
                  <c:v>19.218128544212835</c:v>
                </c:pt>
                <c:pt idx="17">
                  <c:v>19.567818970897502</c:v>
                </c:pt>
                <c:pt idx="18">
                  <c:v>21.621369325934936</c:v>
                </c:pt>
                <c:pt idx="19">
                  <c:v>21.311708324681142</c:v>
                </c:pt>
                <c:pt idx="20">
                  <c:v>18.400625757073716</c:v>
                </c:pt>
                <c:pt idx="21">
                  <c:v>17.624072457221111</c:v>
                </c:pt>
                <c:pt idx="22">
                  <c:v>19.177705581986366</c:v>
                </c:pt>
                <c:pt idx="23">
                  <c:v>18.266471824300542</c:v>
                </c:pt>
                <c:pt idx="24">
                  <c:v>19.774425076900542</c:v>
                </c:pt>
                <c:pt idx="25">
                  <c:v>21.261507207584291</c:v>
                </c:pt>
                <c:pt idx="26">
                  <c:v>20.000668918692934</c:v>
                </c:pt>
                <c:pt idx="27">
                  <c:v>18.790369935408101</c:v>
                </c:pt>
                <c:pt idx="28" formatCode="0.0">
                  <c:v>19.461454576000001</c:v>
                </c:pt>
              </c:numCache>
            </c:numRef>
          </c:val>
          <c:smooth val="0"/>
          <c:extLst>
            <c:ext xmlns:c16="http://schemas.microsoft.com/office/drawing/2014/chart" uri="{C3380CC4-5D6E-409C-BE32-E72D297353CC}">
              <c16:uniqueId val="{00000002-0140-47A4-812F-9387A517490E}"/>
            </c:ext>
          </c:extLst>
        </c:ser>
        <c:ser>
          <c:idx val="3"/>
          <c:order val="3"/>
          <c:tx>
            <c:strRef>
              <c:f>Table_2C!$G$5</c:f>
              <c:strCache>
                <c:ptCount val="1"/>
                <c:pt idx="0">
                  <c:v>Age 65-74</c:v>
                </c:pt>
              </c:strCache>
            </c:strRef>
          </c:tx>
          <c:spPr>
            <a:ln w="28575" cap="rnd">
              <a:solidFill>
                <a:srgbClr val="F46A25"/>
              </a:solidFill>
              <a:prstDash val="sysDot"/>
              <a:round/>
            </a:ln>
            <a:effectLst/>
          </c:spPr>
          <c:marker>
            <c:symbol val="none"/>
          </c:marker>
          <c:dLbls>
            <c:dLbl>
              <c:idx val="28"/>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28BE-4B14-9BFE-1FC2E382DC1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Table_2C!$A$6:$A$34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Table_2C!$G$6:$G$34</c:f>
              <c:numCache>
                <c:formatCode>#,##0.0</c:formatCode>
                <c:ptCount val="29"/>
                <c:pt idx="0">
                  <c:v>13.565433524999781</c:v>
                </c:pt>
                <c:pt idx="1">
                  <c:v>14.625585023400937</c:v>
                </c:pt>
                <c:pt idx="2">
                  <c:v>18.091179544906328</c:v>
                </c:pt>
                <c:pt idx="3">
                  <c:v>15.472413135854515</c:v>
                </c:pt>
                <c:pt idx="4">
                  <c:v>19.304845965287193</c:v>
                </c:pt>
                <c:pt idx="5">
                  <c:v>16.200891049007698</c:v>
                </c:pt>
                <c:pt idx="6">
                  <c:v>12.578277315076862</c:v>
                </c:pt>
                <c:pt idx="7">
                  <c:v>13.657470636438131</c:v>
                </c:pt>
                <c:pt idx="8">
                  <c:v>16.042351808775166</c:v>
                </c:pt>
                <c:pt idx="9">
                  <c:v>13.703656223891219</c:v>
                </c:pt>
                <c:pt idx="10">
                  <c:v>11.204851041392038</c:v>
                </c:pt>
                <c:pt idx="11">
                  <c:v>12.243032949062425</c:v>
                </c:pt>
                <c:pt idx="12">
                  <c:v>9.1883011050025925</c:v>
                </c:pt>
                <c:pt idx="13">
                  <c:v>14.799853742621837</c:v>
                </c:pt>
                <c:pt idx="14">
                  <c:v>10.72271070126528</c:v>
                </c:pt>
                <c:pt idx="15">
                  <c:v>7.6002921890108217</c:v>
                </c:pt>
                <c:pt idx="16">
                  <c:v>9.2035768446373485</c:v>
                </c:pt>
                <c:pt idx="17">
                  <c:v>8.8700028879079174</c:v>
                </c:pt>
                <c:pt idx="18">
                  <c:v>8.2793206226049119</c:v>
                </c:pt>
                <c:pt idx="19">
                  <c:v>9.7644657688463763</c:v>
                </c:pt>
                <c:pt idx="20">
                  <c:v>10.08945987758122</c:v>
                </c:pt>
                <c:pt idx="21">
                  <c:v>9.9031508524962355</c:v>
                </c:pt>
                <c:pt idx="22">
                  <c:v>10.421476867016565</c:v>
                </c:pt>
                <c:pt idx="23">
                  <c:v>8.3245364827239285</c:v>
                </c:pt>
                <c:pt idx="24">
                  <c:v>10.325913843375139</c:v>
                </c:pt>
                <c:pt idx="25">
                  <c:v>10.548158395296559</c:v>
                </c:pt>
                <c:pt idx="26">
                  <c:v>10.575458454652605</c:v>
                </c:pt>
                <c:pt idx="27">
                  <c:v>12.257000762284706</c:v>
                </c:pt>
                <c:pt idx="28" formatCode="0.0">
                  <c:v>15.279274922999999</c:v>
                </c:pt>
              </c:numCache>
            </c:numRef>
          </c:val>
          <c:smooth val="0"/>
          <c:extLst>
            <c:ext xmlns:c16="http://schemas.microsoft.com/office/drawing/2014/chart" uri="{C3380CC4-5D6E-409C-BE32-E72D297353CC}">
              <c16:uniqueId val="{00000003-0140-47A4-812F-9387A517490E}"/>
            </c:ext>
          </c:extLst>
        </c:ser>
        <c:ser>
          <c:idx val="4"/>
          <c:order val="4"/>
          <c:tx>
            <c:strRef>
              <c:f>Table_2C!$H$5</c:f>
              <c:strCache>
                <c:ptCount val="1"/>
                <c:pt idx="0">
                  <c:v>Age 75 or more</c:v>
                </c:pt>
              </c:strCache>
            </c:strRef>
          </c:tx>
          <c:spPr>
            <a:ln w="28575" cap="rnd">
              <a:solidFill>
                <a:srgbClr val="949494"/>
              </a:solidFill>
              <a:round/>
            </a:ln>
            <a:effectLst/>
          </c:spPr>
          <c:marker>
            <c:symbol val="none"/>
          </c:marker>
          <c:dLbls>
            <c:dLbl>
              <c:idx val="28"/>
              <c:layout>
                <c:manualLayout>
                  <c:x val="0"/>
                  <c:y val="-1.671883099252092E-2"/>
                </c:manualLayout>
              </c:layout>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8.4230638007505965E-2"/>
                      <c:h val="7.6917532643842712E-2"/>
                    </c:manualLayout>
                  </c15:layout>
                </c:ext>
                <c:ext xmlns:c16="http://schemas.microsoft.com/office/drawing/2014/chart" uri="{C3380CC4-5D6E-409C-BE32-E72D297353CC}">
                  <c16:uniqueId val="{00000003-28BE-4B14-9BFE-1FC2E382DC1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Table_2C!$A$6:$A$34</c:f>
              <c:numCache>
                <c:formatCode>0</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Table_2C!$H$6:$H$34</c:f>
              <c:numCache>
                <c:formatCode>#,##0.0</c:formatCode>
                <c:ptCount val="29"/>
                <c:pt idx="0">
                  <c:v>15.925158002548027</c:v>
                </c:pt>
                <c:pt idx="1">
                  <c:v>15.721036258151507</c:v>
                </c:pt>
                <c:pt idx="2">
                  <c:v>18.678620984096487</c:v>
                </c:pt>
                <c:pt idx="3">
                  <c:v>14.282757796491106</c:v>
                </c:pt>
                <c:pt idx="4">
                  <c:v>13.252855846382115</c:v>
                </c:pt>
                <c:pt idx="5">
                  <c:v>14.25915152344775</c:v>
                </c:pt>
                <c:pt idx="6">
                  <c:v>13.266605132200308</c:v>
                </c:pt>
                <c:pt idx="7">
                  <c:v>11.649225187843756</c:v>
                </c:pt>
                <c:pt idx="8">
                  <c:v>9.8886972190785922</c:v>
                </c:pt>
                <c:pt idx="9">
                  <c:v>10.65291439154104</c:v>
                </c:pt>
                <c:pt idx="10">
                  <c:v>13.239664955417453</c:v>
                </c:pt>
                <c:pt idx="11">
                  <c:v>10.402357867783364</c:v>
                </c:pt>
                <c:pt idx="12">
                  <c:v>7.355413584398117</c:v>
                </c:pt>
                <c:pt idx="13">
                  <c:v>9.8301708638909364</c:v>
                </c:pt>
                <c:pt idx="14">
                  <c:v>10.984491430819418</c:v>
                </c:pt>
                <c:pt idx="15">
                  <c:v>5.7947791559274293</c:v>
                </c:pt>
                <c:pt idx="16">
                  <c:v>8.9076499392547763</c:v>
                </c:pt>
                <c:pt idx="17">
                  <c:v>8.5037319234955682</c:v>
                </c:pt>
                <c:pt idx="18">
                  <c:v>10.036969504340989</c:v>
                </c:pt>
                <c:pt idx="19">
                  <c:v>8.9496839348463002</c:v>
                </c:pt>
                <c:pt idx="20">
                  <c:v>7.3862403574940334</c:v>
                </c:pt>
                <c:pt idx="21">
                  <c:v>8.2244920804995001</c:v>
                </c:pt>
                <c:pt idx="22">
                  <c:v>7.0086749308741174</c:v>
                </c:pt>
                <c:pt idx="23">
                  <c:v>7.8130057526045222</c:v>
                </c:pt>
                <c:pt idx="24">
                  <c:v>5.9375109953907321</c:v>
                </c:pt>
                <c:pt idx="25">
                  <c:v>7.9425560003863955</c:v>
                </c:pt>
                <c:pt idx="26">
                  <c:v>7.6625579747007881</c:v>
                </c:pt>
                <c:pt idx="27">
                  <c:v>9.408655544938874</c:v>
                </c:pt>
                <c:pt idx="28" formatCode="0.0">
                  <c:v>8.7814118419000007</c:v>
                </c:pt>
              </c:numCache>
            </c:numRef>
          </c:val>
          <c:smooth val="0"/>
          <c:extLst>
            <c:ext xmlns:c16="http://schemas.microsoft.com/office/drawing/2014/chart" uri="{C3380CC4-5D6E-409C-BE32-E72D297353CC}">
              <c16:uniqueId val="{00000004-0140-47A4-812F-9387A517490E}"/>
            </c:ext>
          </c:extLst>
        </c:ser>
        <c:dLbls>
          <c:showLegendKey val="0"/>
          <c:showVal val="0"/>
          <c:showCatName val="0"/>
          <c:showSerName val="0"/>
          <c:showPercent val="0"/>
          <c:showBubbleSize val="0"/>
        </c:dLbls>
        <c:smooth val="0"/>
        <c:axId val="696124064"/>
        <c:axId val="696117176"/>
      </c:lineChart>
      <c:catAx>
        <c:axId val="69612406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sz="1400" b="1"/>
                  <a:t>Year</a:t>
                </a:r>
              </a:p>
            </c:rich>
          </c:tx>
          <c:layout>
            <c:manualLayout>
              <c:xMode val="edge"/>
              <c:yMode val="edge"/>
              <c:x val="0.47860841345701788"/>
              <c:y val="0.9411477797250265"/>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96117176"/>
        <c:crosses val="autoZero"/>
        <c:auto val="1"/>
        <c:lblAlgn val="ctr"/>
        <c:lblOffset val="100"/>
        <c:tickLblSkip val="4"/>
        <c:noMultiLvlLbl val="0"/>
      </c:catAx>
      <c:valAx>
        <c:axId val="696117176"/>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sz="1400" b="1"/>
                  <a:t>Deaths per 100,000 people</a:t>
                </a:r>
              </a:p>
            </c:rich>
          </c:tx>
          <c:layout>
            <c:manualLayout>
              <c:xMode val="edge"/>
              <c:yMode val="edge"/>
              <c:x val="7.5157493747263172E-3"/>
              <c:y val="0.3033006689210870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961240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400" b="1"/>
              <a:t>Figure 4: Probable</a:t>
            </a:r>
            <a:r>
              <a:rPr lang="en-GB" sz="1400" b="1" baseline="0"/>
              <a:t> suicides by month of registration</a:t>
            </a:r>
            <a:endParaRPr lang="en-GB"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686237297260925E-2"/>
          <c:y val="0.1410064543818815"/>
          <c:w val="0.89627102766000388"/>
          <c:h val="0.66384107159018912"/>
        </c:manualLayout>
      </c:layout>
      <c:areaChart>
        <c:grouping val="standard"/>
        <c:varyColors val="0"/>
        <c:ser>
          <c:idx val="1"/>
          <c:order val="1"/>
          <c:tx>
            <c:v>Max/min for that month 2017-2021</c:v>
          </c:tx>
          <c:spPr>
            <a:solidFill>
              <a:srgbClr val="BF78D3">
                <a:alpha val="44000"/>
              </a:srgbClr>
            </a:solidFill>
            <a:ln>
              <a:noFill/>
            </a:ln>
            <a:effectLst/>
          </c:spPr>
          <c:cat>
            <c:multiLvlStrRef>
              <c:f>'&lt;figures&gt;'!#REF!</c:f>
            </c:multiLvlStrRef>
          </c:cat>
          <c:val>
            <c:numRef>
              <c:f>'&lt;figures&gt;'!$J$57:$J$68</c:f>
              <c:numCache>
                <c:formatCode>General</c:formatCode>
                <c:ptCount val="12"/>
                <c:pt idx="0">
                  <c:v>82</c:v>
                </c:pt>
                <c:pt idx="1">
                  <c:v>60</c:v>
                </c:pt>
                <c:pt idx="2">
                  <c:v>83</c:v>
                </c:pt>
                <c:pt idx="3">
                  <c:v>72</c:v>
                </c:pt>
                <c:pt idx="4">
                  <c:v>78</c:v>
                </c:pt>
                <c:pt idx="5">
                  <c:v>73</c:v>
                </c:pt>
                <c:pt idx="6">
                  <c:v>87</c:v>
                </c:pt>
                <c:pt idx="7">
                  <c:v>89</c:v>
                </c:pt>
                <c:pt idx="8">
                  <c:v>75</c:v>
                </c:pt>
                <c:pt idx="9">
                  <c:v>75</c:v>
                </c:pt>
                <c:pt idx="10">
                  <c:v>73</c:v>
                </c:pt>
                <c:pt idx="11">
                  <c:v>64</c:v>
                </c:pt>
              </c:numCache>
            </c:numRef>
          </c:val>
          <c:extLst>
            <c:ext xmlns:c16="http://schemas.microsoft.com/office/drawing/2014/chart" uri="{C3380CC4-5D6E-409C-BE32-E72D297353CC}">
              <c16:uniqueId val="{00000001-A8F3-4C0A-8FE2-5B1A8D7C0DBB}"/>
            </c:ext>
          </c:extLst>
        </c:ser>
        <c:ser>
          <c:idx val="2"/>
          <c:order val="2"/>
          <c:spPr>
            <a:solidFill>
              <a:schemeClr val="bg1"/>
            </a:solidFill>
            <a:ln>
              <a:noFill/>
            </a:ln>
            <a:effectLst/>
          </c:spPr>
          <c:cat>
            <c:multiLvlStrRef>
              <c:f>'&lt;figures&gt;'!#REF!</c:f>
            </c:multiLvlStrRef>
          </c:cat>
          <c:val>
            <c:numRef>
              <c:f>'&lt;figures&gt;'!$K$57:$K$68</c:f>
              <c:numCache>
                <c:formatCode>General</c:formatCode>
                <c:ptCount val="12"/>
                <c:pt idx="0">
                  <c:v>44</c:v>
                </c:pt>
                <c:pt idx="1">
                  <c:v>51</c:v>
                </c:pt>
                <c:pt idx="2">
                  <c:v>48</c:v>
                </c:pt>
                <c:pt idx="3">
                  <c:v>39</c:v>
                </c:pt>
                <c:pt idx="4">
                  <c:v>56</c:v>
                </c:pt>
                <c:pt idx="5">
                  <c:v>46</c:v>
                </c:pt>
                <c:pt idx="6">
                  <c:v>54</c:v>
                </c:pt>
                <c:pt idx="7">
                  <c:v>66</c:v>
                </c:pt>
                <c:pt idx="8">
                  <c:v>60</c:v>
                </c:pt>
                <c:pt idx="9">
                  <c:v>56</c:v>
                </c:pt>
                <c:pt idx="10">
                  <c:v>56</c:v>
                </c:pt>
                <c:pt idx="11">
                  <c:v>45</c:v>
                </c:pt>
              </c:numCache>
            </c:numRef>
          </c:val>
          <c:extLst>
            <c:ext xmlns:c16="http://schemas.microsoft.com/office/drawing/2014/chart" uri="{C3380CC4-5D6E-409C-BE32-E72D297353CC}">
              <c16:uniqueId val="{00000002-A8F3-4C0A-8FE2-5B1A8D7C0DBB}"/>
            </c:ext>
          </c:extLst>
        </c:ser>
        <c:dLbls>
          <c:showLegendKey val="0"/>
          <c:showVal val="0"/>
          <c:showCatName val="0"/>
          <c:showSerName val="0"/>
          <c:showPercent val="0"/>
          <c:showBubbleSize val="0"/>
        </c:dLbls>
        <c:axId val="581329840"/>
        <c:axId val="581331152"/>
      </c:areaChart>
      <c:lineChart>
        <c:grouping val="standard"/>
        <c:varyColors val="0"/>
        <c:ser>
          <c:idx val="0"/>
          <c:order val="0"/>
          <c:tx>
            <c:v>Average</c:v>
          </c:tx>
          <c:spPr>
            <a:ln w="50800" cap="rnd">
              <a:solidFill>
                <a:srgbClr val="6C297F"/>
              </a:solidFill>
              <a:round/>
            </a:ln>
            <a:effectLst/>
          </c:spPr>
          <c:marker>
            <c:symbol val="none"/>
          </c:marker>
          <c:cat>
            <c:strRef>
              <c:f>'&lt;figures&gt;'!$A$57:$A$68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'&lt;figures&gt;'!$I$57:$I$68</c:f>
              <c:numCache>
                <c:formatCode>General</c:formatCode>
                <c:ptCount val="12"/>
                <c:pt idx="0">
                  <c:v>62.6</c:v>
                </c:pt>
                <c:pt idx="1">
                  <c:v>55.6</c:v>
                </c:pt>
                <c:pt idx="2">
                  <c:v>66.2</c:v>
                </c:pt>
                <c:pt idx="3">
                  <c:v>60.8</c:v>
                </c:pt>
                <c:pt idx="4">
                  <c:v>65.2</c:v>
                </c:pt>
                <c:pt idx="5">
                  <c:v>61.6</c:v>
                </c:pt>
                <c:pt idx="6">
                  <c:v>71.2</c:v>
                </c:pt>
                <c:pt idx="7">
                  <c:v>73.8</c:v>
                </c:pt>
                <c:pt idx="8">
                  <c:v>66.599999999999994</c:v>
                </c:pt>
                <c:pt idx="9">
                  <c:v>66.2</c:v>
                </c:pt>
                <c:pt idx="10">
                  <c:v>62.8</c:v>
                </c:pt>
                <c:pt idx="11">
                  <c:v>58.4</c:v>
                </c:pt>
              </c:numCache>
            </c:numRef>
          </c:val>
          <c:smooth val="0"/>
          <c:extLst>
            <c:ext xmlns:c16="http://schemas.microsoft.com/office/drawing/2014/chart" uri="{C3380CC4-5D6E-409C-BE32-E72D297353CC}">
              <c16:uniqueId val="{00000000-A8F3-4C0A-8FE2-5B1A8D7C0DBB}"/>
            </c:ext>
          </c:extLst>
        </c:ser>
        <c:ser>
          <c:idx val="3"/>
          <c:order val="3"/>
          <c:tx>
            <c:strRef>
              <c:f>'&lt;figures&gt;'!$C$56</c:f>
              <c:strCache>
                <c:ptCount val="1"/>
                <c:pt idx="0">
                  <c:v>2022</c:v>
                </c:pt>
              </c:strCache>
            </c:strRef>
          </c:tx>
          <c:spPr>
            <a:ln w="50800" cap="rnd">
              <a:solidFill>
                <a:srgbClr val="F46A25"/>
              </a:solidFill>
              <a:round/>
            </a:ln>
            <a:effectLst/>
          </c:spPr>
          <c:marker>
            <c:symbol val="circle"/>
            <c:size val="20"/>
            <c:spPr>
              <a:solidFill>
                <a:srgbClr val="F46A25"/>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'&lt;figures&gt;'!$A$57:$A$68</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'&lt;figures&gt;'!$C$57:$C$68</c:f>
              <c:numCache>
                <c:formatCode>General</c:formatCode>
                <c:ptCount val="12"/>
                <c:pt idx="0">
                  <c:v>74</c:v>
                </c:pt>
                <c:pt idx="1">
                  <c:v>51</c:v>
                </c:pt>
                <c:pt idx="2">
                  <c:v>79</c:v>
                </c:pt>
                <c:pt idx="3">
                  <c:v>65</c:v>
                </c:pt>
                <c:pt idx="4">
                  <c:v>59</c:v>
                </c:pt>
                <c:pt idx="5">
                  <c:v>61</c:v>
                </c:pt>
                <c:pt idx="6">
                  <c:v>69</c:v>
                </c:pt>
                <c:pt idx="7">
                  <c:v>69</c:v>
                </c:pt>
                <c:pt idx="8">
                  <c:v>63</c:v>
                </c:pt>
                <c:pt idx="9">
                  <c:v>64</c:v>
                </c:pt>
                <c:pt idx="10">
                  <c:v>49</c:v>
                </c:pt>
                <c:pt idx="11">
                  <c:v>59</c:v>
                </c:pt>
              </c:numCache>
            </c:numRef>
          </c:val>
          <c:smooth val="0"/>
          <c:extLst>
            <c:ext xmlns:c16="http://schemas.microsoft.com/office/drawing/2014/chart" uri="{C3380CC4-5D6E-409C-BE32-E72D297353CC}">
              <c16:uniqueId val="{00000003-A8F3-4C0A-8FE2-5B1A8D7C0DBB}"/>
            </c:ext>
          </c:extLst>
        </c:ser>
        <c:dLbls>
          <c:showLegendKey val="0"/>
          <c:showVal val="0"/>
          <c:showCatName val="0"/>
          <c:showSerName val="0"/>
          <c:showPercent val="0"/>
          <c:showBubbleSize val="0"/>
        </c:dLbls>
        <c:marker val="1"/>
        <c:smooth val="0"/>
        <c:axId val="581329840"/>
        <c:axId val="581331152"/>
      </c:lineChart>
      <c:catAx>
        <c:axId val="58132984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sz="1400" b="1"/>
                  <a:t>Month of registration</a:t>
                </a:r>
              </a:p>
            </c:rich>
          </c:tx>
          <c:layout>
            <c:manualLayout>
              <c:xMode val="edge"/>
              <c:yMode val="edge"/>
              <c:x val="0.43333392435464507"/>
              <c:y val="0.9321055792790791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1331152"/>
        <c:crosses val="autoZero"/>
        <c:auto val="1"/>
        <c:lblAlgn val="ctr"/>
        <c:lblOffset val="100"/>
        <c:noMultiLvlLbl val="0"/>
      </c:catAx>
      <c:valAx>
        <c:axId val="581331152"/>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sz="1400" b="1"/>
                  <a:t>Deaths</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1329840"/>
        <c:crosses val="autoZero"/>
        <c:crossBetween val="between"/>
      </c:valAx>
      <c:spPr>
        <a:noFill/>
        <a:ln>
          <a:noFill/>
        </a:ln>
        <a:effectLst/>
      </c:spPr>
    </c:plotArea>
    <c:legend>
      <c:legendPos val="b"/>
      <c:legendEntry>
        <c:idx val="1"/>
        <c:delete val="1"/>
      </c:legendEntry>
      <c:layout>
        <c:manualLayout>
          <c:xMode val="edge"/>
          <c:yMode val="edge"/>
          <c:x val="0.59480707183864046"/>
          <c:y val="0.60101333728268291"/>
          <c:w val="0.37938657360767469"/>
          <c:h val="0.1703700046898526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Figure 5: </a:t>
            </a:r>
            <a:r>
              <a:rPr lang="en-GB" sz="1400" b="1" i="0" u="none" strike="noStrike" kern="1200" spc="0" baseline="0">
                <a:solidFill>
                  <a:sysClr val="windowText" lastClr="000000"/>
                </a:solidFill>
                <a:effectLst/>
                <a:latin typeface="Arial" panose="020B0604020202020204" pitchFamily="34" charset="0"/>
                <a:cs typeface="Arial" panose="020B0604020202020204" pitchFamily="34" charset="0"/>
              </a:rPr>
              <a:t>Age-standardised mortality rates of probable s</a:t>
            </a:r>
            <a:r>
              <a:rPr lang="en-GB" sz="1400" b="1" i="0" u="none" strike="noStrike" kern="1200" spc="0" baseline="0">
                <a:solidFill>
                  <a:sysClr val="windowText" lastClr="000000"/>
                </a:solidFill>
                <a:latin typeface="Arial" panose="020B0604020202020204" pitchFamily="34" charset="0"/>
                <a:cs typeface="Arial" panose="020B0604020202020204" pitchFamily="34" charset="0"/>
              </a:rPr>
              <a:t>uicide deaths by NHS board area, 2018-2022 average</a:t>
            </a:r>
            <a:endParaRPr lang="en-GB" sz="1400" b="1">
              <a:solidFill>
                <a:sysClr val="windowText" lastClr="000000"/>
              </a:solidFill>
            </a:endParaRPr>
          </a:p>
        </c:rich>
      </c:tx>
      <c:layout>
        <c:manualLayout>
          <c:xMode val="edge"/>
          <c:yMode val="edge"/>
          <c:x val="0.14488454645560628"/>
          <c:y val="4.1850221353070382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278787452832311E-2"/>
          <c:y val="0.12374727453739129"/>
          <c:w val="0.88073052645378314"/>
          <c:h val="0.76529788792074971"/>
        </c:manualLayout>
      </c:layout>
      <c:scatterChart>
        <c:scatterStyle val="lineMarker"/>
        <c:varyColors val="0"/>
        <c:ser>
          <c:idx val="0"/>
          <c:order val="0"/>
          <c:tx>
            <c:v>ASMR</c:v>
          </c:tx>
          <c:spPr>
            <a:ln w="25400" cap="rnd">
              <a:noFill/>
              <a:round/>
            </a:ln>
            <a:effectLst/>
          </c:spPr>
          <c:marker>
            <c:symbol val="circle"/>
            <c:size val="10"/>
            <c:spPr>
              <a:solidFill>
                <a:srgbClr val="6C297F"/>
              </a:solidFill>
              <a:ln w="9525">
                <a:noFill/>
              </a:ln>
              <a:effectLst/>
            </c:spPr>
          </c:marker>
          <c:errBars>
            <c:errDir val="x"/>
            <c:errBarType val="both"/>
            <c:errValType val="cust"/>
            <c:noEndCap val="1"/>
            <c:plus>
              <c:numRef>
                <c:f>'&lt;figures&gt;'!$G$74:$G$88</c:f>
                <c:numCache>
                  <c:formatCode>General</c:formatCode>
                  <c:ptCount val="15"/>
                  <c:pt idx="0">
                    <c:v>6.237678333799999</c:v>
                  </c:pt>
                  <c:pt idx="1">
                    <c:v>1.0307875329999998</c:v>
                  </c:pt>
                  <c:pt idx="2">
                    <c:v>2.7130391953999986</c:v>
                  </c:pt>
                  <c:pt idx="3">
                    <c:v>1.3112859970000006</c:v>
                  </c:pt>
                  <c:pt idx="4">
                    <c:v>1.7069567320000001</c:v>
                  </c:pt>
                  <c:pt idx="5">
                    <c:v>0.96629114100000102</c:v>
                  </c:pt>
                  <c:pt idx="6">
                    <c:v>1.9064181209999997</c:v>
                  </c:pt>
                  <c:pt idx="7">
                    <c:v>0.45195945299999885</c:v>
                  </c:pt>
                  <c:pt idx="8">
                    <c:v>1.333084294999999</c:v>
                  </c:pt>
                  <c:pt idx="9">
                    <c:v>3.4371332970000008</c:v>
                  </c:pt>
                  <c:pt idx="10">
                    <c:v>1.9242143320000018</c:v>
                  </c:pt>
                  <c:pt idx="11">
                    <c:v>1.8558567010000004</c:v>
                  </c:pt>
                  <c:pt idx="12">
                    <c:v>7.9883542980000009</c:v>
                  </c:pt>
                  <c:pt idx="13">
                    <c:v>2.2249829329999997</c:v>
                  </c:pt>
                  <c:pt idx="14">
                    <c:v>9.1411975679999991</c:v>
                  </c:pt>
                </c:numCache>
              </c:numRef>
            </c:plus>
            <c:minus>
              <c:numRef>
                <c:f>'&lt;figures&gt;'!$G$74:$G$88</c:f>
                <c:numCache>
                  <c:formatCode>General</c:formatCode>
                  <c:ptCount val="15"/>
                  <c:pt idx="0">
                    <c:v>6.237678333799999</c:v>
                  </c:pt>
                  <c:pt idx="1">
                    <c:v>1.0307875329999998</c:v>
                  </c:pt>
                  <c:pt idx="2">
                    <c:v>2.7130391953999986</c:v>
                  </c:pt>
                  <c:pt idx="3">
                    <c:v>1.3112859970000006</c:v>
                  </c:pt>
                  <c:pt idx="4">
                    <c:v>1.7069567320000001</c:v>
                  </c:pt>
                  <c:pt idx="5">
                    <c:v>0.96629114100000102</c:v>
                  </c:pt>
                  <c:pt idx="6">
                    <c:v>1.9064181209999997</c:v>
                  </c:pt>
                  <c:pt idx="7">
                    <c:v>0.45195945299999885</c:v>
                  </c:pt>
                  <c:pt idx="8">
                    <c:v>1.333084294999999</c:v>
                  </c:pt>
                  <c:pt idx="9">
                    <c:v>3.4371332970000008</c:v>
                  </c:pt>
                  <c:pt idx="10">
                    <c:v>1.9242143320000018</c:v>
                  </c:pt>
                  <c:pt idx="11">
                    <c:v>1.8558567010000004</c:v>
                  </c:pt>
                  <c:pt idx="12">
                    <c:v>7.9883542980000009</c:v>
                  </c:pt>
                  <c:pt idx="13">
                    <c:v>2.2249829329999997</c:v>
                  </c:pt>
                  <c:pt idx="14">
                    <c:v>9.1411975679999991</c:v>
                  </c:pt>
                </c:numCache>
              </c:numRef>
            </c:minus>
            <c:spPr>
              <a:noFill/>
              <a:ln w="127000" cap="flat" cmpd="sng" algn="ctr">
                <a:solidFill>
                  <a:srgbClr val="BF78D3">
                    <a:alpha val="44000"/>
                  </a:srgbClr>
                </a:solidFill>
                <a:round/>
              </a:ln>
              <a:effectLst/>
            </c:spPr>
          </c:errBars>
          <c:xVal>
            <c:numRef>
              <c:f>'&lt;figures&gt;'!$C$74:$C$88</c:f>
              <c:numCache>
                <c:formatCode>General</c:formatCode>
                <c:ptCount val="15"/>
                <c:pt idx="0">
                  <c:v>11.857284334999999</c:v>
                </c:pt>
                <c:pt idx="1">
                  <c:v>12.299788535999999</c:v>
                </c:pt>
                <c:pt idx="2">
                  <c:v>12.612903362999999</c:v>
                </c:pt>
                <c:pt idx="3">
                  <c:v>13.144490994</c:v>
                </c:pt>
                <c:pt idx="4">
                  <c:v>13.494900576999999</c:v>
                </c:pt>
                <c:pt idx="5">
                  <c:v>14.068501507000001</c:v>
                </c:pt>
                <c:pt idx="6">
                  <c:v>14.103216403999999</c:v>
                </c:pt>
                <c:pt idx="7">
                  <c:v>14.411367268999999</c:v>
                </c:pt>
                <c:pt idx="8">
                  <c:v>15.173158202</c:v>
                </c:pt>
                <c:pt idx="9">
                  <c:v>15.622557818000001</c:v>
                </c:pt>
                <c:pt idx="10">
                  <c:v>16.518568595000001</c:v>
                </c:pt>
                <c:pt idx="11">
                  <c:v>17.965662311999999</c:v>
                </c:pt>
                <c:pt idx="12">
                  <c:v>18.684257078000002</c:v>
                </c:pt>
                <c:pt idx="13">
                  <c:v>19.860813896</c:v>
                </c:pt>
                <c:pt idx="14">
                  <c:v>21.980734448</c:v>
                </c:pt>
              </c:numCache>
            </c:numRef>
          </c:xVal>
          <c:yVal>
            <c:numRef>
              <c:f>'&lt;figures&gt;'!$H$74:$H$88</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yVal>
          <c:smooth val="0"/>
          <c:extLst>
            <c:ext xmlns:c16="http://schemas.microsoft.com/office/drawing/2014/chart" uri="{C3380CC4-5D6E-409C-BE32-E72D297353CC}">
              <c16:uniqueId val="{00000000-6ECF-40C4-A162-5842DA94F5D5}"/>
            </c:ext>
          </c:extLst>
        </c:ser>
        <c:ser>
          <c:idx val="1"/>
          <c:order val="1"/>
          <c:tx>
            <c:v>Lower CI</c:v>
          </c:tx>
          <c:spPr>
            <a:ln w="25400" cap="rnd">
              <a:noFill/>
              <a:round/>
            </a:ln>
            <a:effectLst/>
          </c:spPr>
          <c:marker>
            <c:symbol val="none"/>
          </c:marker>
          <c:dLbls>
            <c:dLbl>
              <c:idx val="0"/>
              <c:tx>
                <c:rich>
                  <a:bodyPr/>
                  <a:lstStyle/>
                  <a:p>
                    <a:fld id="{E89A4E42-21C7-4CDD-8A17-9761DC49F2B2}" type="CELLRANGE">
                      <a:rPr lang="en-US"/>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F3B6-4877-9F0C-B80BDD8A6ADB}"/>
                </c:ext>
              </c:extLst>
            </c:dLbl>
            <c:dLbl>
              <c:idx val="1"/>
              <c:tx>
                <c:rich>
                  <a:bodyPr/>
                  <a:lstStyle/>
                  <a:p>
                    <a:fld id="{EC6BAC38-FDBC-4730-AB76-239DB1E2875D}"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3B6-4877-9F0C-B80BDD8A6ADB}"/>
                </c:ext>
              </c:extLst>
            </c:dLbl>
            <c:dLbl>
              <c:idx val="2"/>
              <c:tx>
                <c:rich>
                  <a:bodyPr/>
                  <a:lstStyle/>
                  <a:p>
                    <a:fld id="{9AD09EFE-EB44-4F8A-B515-30D85E8B8090}"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3B6-4877-9F0C-B80BDD8A6ADB}"/>
                </c:ext>
              </c:extLst>
            </c:dLbl>
            <c:dLbl>
              <c:idx val="3"/>
              <c:tx>
                <c:rich>
                  <a:bodyPr/>
                  <a:lstStyle/>
                  <a:p>
                    <a:fld id="{C3AC5AE4-8575-41C5-B328-64DF64024D17}"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3B6-4877-9F0C-B80BDD8A6ADB}"/>
                </c:ext>
              </c:extLst>
            </c:dLbl>
            <c:dLbl>
              <c:idx val="4"/>
              <c:tx>
                <c:rich>
                  <a:bodyPr/>
                  <a:lstStyle/>
                  <a:p>
                    <a:fld id="{51828AF0-F125-4A14-8065-1E4E36BE6047}"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3B6-4877-9F0C-B80BDD8A6ADB}"/>
                </c:ext>
              </c:extLst>
            </c:dLbl>
            <c:dLbl>
              <c:idx val="5"/>
              <c:tx>
                <c:rich>
                  <a:bodyPr/>
                  <a:lstStyle/>
                  <a:p>
                    <a:fld id="{F1DEDB07-0D1F-4514-8271-69275A69AEF2}"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F3B6-4877-9F0C-B80BDD8A6ADB}"/>
                </c:ext>
              </c:extLst>
            </c:dLbl>
            <c:dLbl>
              <c:idx val="6"/>
              <c:tx>
                <c:rich>
                  <a:bodyPr/>
                  <a:lstStyle/>
                  <a:p>
                    <a:fld id="{02E94BC8-CAEF-445F-80B2-B9C6C92B1800}"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F3B6-4877-9F0C-B80BDD8A6ADB}"/>
                </c:ext>
              </c:extLst>
            </c:dLbl>
            <c:dLbl>
              <c:idx val="7"/>
              <c:tx>
                <c:rich>
                  <a:bodyPr/>
                  <a:lstStyle/>
                  <a:p>
                    <a:fld id="{E596285C-59C1-4AC3-99E4-C515B9F0FF5B}"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F3B6-4877-9F0C-B80BDD8A6ADB}"/>
                </c:ext>
              </c:extLst>
            </c:dLbl>
            <c:dLbl>
              <c:idx val="8"/>
              <c:tx>
                <c:rich>
                  <a:bodyPr/>
                  <a:lstStyle/>
                  <a:p>
                    <a:fld id="{B940EDC7-265A-48CD-A10F-FACDE5C3CDAD}"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F3B6-4877-9F0C-B80BDD8A6ADB}"/>
                </c:ext>
              </c:extLst>
            </c:dLbl>
            <c:dLbl>
              <c:idx val="9"/>
              <c:tx>
                <c:rich>
                  <a:bodyPr/>
                  <a:lstStyle/>
                  <a:p>
                    <a:fld id="{9820AA13-F7BB-4CA9-A001-FC7357B15487}"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F3B6-4877-9F0C-B80BDD8A6ADB}"/>
                </c:ext>
              </c:extLst>
            </c:dLbl>
            <c:dLbl>
              <c:idx val="10"/>
              <c:tx>
                <c:rich>
                  <a:bodyPr/>
                  <a:lstStyle/>
                  <a:p>
                    <a:fld id="{28AB5123-6D4E-4F25-AF61-90F207A8DC34}"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F3B6-4877-9F0C-B80BDD8A6ADB}"/>
                </c:ext>
              </c:extLst>
            </c:dLbl>
            <c:dLbl>
              <c:idx val="11"/>
              <c:tx>
                <c:rich>
                  <a:bodyPr/>
                  <a:lstStyle/>
                  <a:p>
                    <a:fld id="{83837CB5-FE7E-4C89-AC87-8FB30D445D4C}"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F3B6-4877-9F0C-B80BDD8A6ADB}"/>
                </c:ext>
              </c:extLst>
            </c:dLbl>
            <c:dLbl>
              <c:idx val="12"/>
              <c:tx>
                <c:rich>
                  <a:bodyPr/>
                  <a:lstStyle/>
                  <a:p>
                    <a:fld id="{E1E5F25A-51CE-45E9-8D74-67D73AE27A6A}"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F3B6-4877-9F0C-B80BDD8A6ADB}"/>
                </c:ext>
              </c:extLst>
            </c:dLbl>
            <c:dLbl>
              <c:idx val="13"/>
              <c:tx>
                <c:rich>
                  <a:bodyPr/>
                  <a:lstStyle/>
                  <a:p>
                    <a:fld id="{3237A65A-B1E0-4873-AE5F-77E23C810983}"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F3B6-4877-9F0C-B80BDD8A6ADB}"/>
                </c:ext>
              </c:extLst>
            </c:dLbl>
            <c:dLbl>
              <c:idx val="14"/>
              <c:tx>
                <c:rich>
                  <a:bodyPr/>
                  <a:lstStyle/>
                  <a:p>
                    <a:fld id="{91113AB6-9B42-4B67-9778-F27B9F4EA004}"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F3B6-4877-9F0C-B80BDD8A6ADB}"/>
                </c:ext>
              </c:extLst>
            </c:dLbl>
            <c:spPr>
              <a:noFill/>
              <a:ln>
                <a:noFill/>
              </a:ln>
              <a:effectLst/>
            </c:spPr>
            <c:txPr>
              <a:bodyPr rot="0" spcFirstLastPara="1" vertOverflow="clip" horzOverflow="clip" vert="horz" wrap="non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xVal>
            <c:numRef>
              <c:f>'&lt;figures&gt;'!$D$74:$D$88</c:f>
              <c:numCache>
                <c:formatCode>General</c:formatCode>
                <c:ptCount val="15"/>
                <c:pt idx="0">
                  <c:v>5.6196060012000002</c:v>
                </c:pt>
                <c:pt idx="1">
                  <c:v>11.269001003</c:v>
                </c:pt>
                <c:pt idx="2">
                  <c:v>9.8998641676000005</c:v>
                </c:pt>
                <c:pt idx="3">
                  <c:v>11.833204996999999</c:v>
                </c:pt>
                <c:pt idx="4">
                  <c:v>11.787943844999999</c:v>
                </c:pt>
                <c:pt idx="5">
                  <c:v>13.102210366</c:v>
                </c:pt>
                <c:pt idx="6">
                  <c:v>12.196798283</c:v>
                </c:pt>
                <c:pt idx="7">
                  <c:v>13.959407816000001</c:v>
                </c:pt>
                <c:pt idx="8">
                  <c:v>13.840073907000001</c:v>
                </c:pt>
                <c:pt idx="9">
                  <c:v>12.185424521</c:v>
                </c:pt>
                <c:pt idx="10">
                  <c:v>14.594354263</c:v>
                </c:pt>
                <c:pt idx="11">
                  <c:v>16.109805610999999</c:v>
                </c:pt>
                <c:pt idx="12">
                  <c:v>10.695902780000001</c:v>
                </c:pt>
                <c:pt idx="13">
                  <c:v>17.635830963</c:v>
                </c:pt>
                <c:pt idx="14">
                  <c:v>12.839536880000001</c:v>
                </c:pt>
              </c:numCache>
            </c:numRef>
          </c:xVal>
          <c:yVal>
            <c:numRef>
              <c:f>'&lt;figures&gt;'!$H$74:$H$88</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yVal>
          <c:smooth val="0"/>
          <c:extLst>
            <c:ext xmlns:c15="http://schemas.microsoft.com/office/drawing/2012/chart" uri="{02D57815-91ED-43cb-92C2-25804820EDAC}">
              <c15:datalabelsRange>
                <c15:f>'&lt;figures&gt;'!$B$74:$B$88</c15:f>
                <c15:dlblRangeCache>
                  <c:ptCount val="15"/>
                  <c:pt idx="0">
                    <c:v>Shetland</c:v>
                  </c:pt>
                  <c:pt idx="1">
                    <c:v>Lothian</c:v>
                  </c:pt>
                  <c:pt idx="2">
                    <c:v>Dumfries and Galloway</c:v>
                  </c:pt>
                  <c:pt idx="3">
                    <c:v>Grampian</c:v>
                  </c:pt>
                  <c:pt idx="4">
                    <c:v>Fife</c:v>
                  </c:pt>
                  <c:pt idx="5">
                    <c:v>Greater Glasgow and Clyde</c:v>
                  </c:pt>
                  <c:pt idx="6">
                    <c:v>Forth Valley</c:v>
                  </c:pt>
                  <c:pt idx="7">
                    <c:v>Scotland</c:v>
                  </c:pt>
                  <c:pt idx="8">
                    <c:v>Lanarkshire</c:v>
                  </c:pt>
                  <c:pt idx="9">
                    <c:v>Borders</c:v>
                  </c:pt>
                  <c:pt idx="10">
                    <c:v>Ayrshire and Arran</c:v>
                  </c:pt>
                  <c:pt idx="11">
                    <c:v>Tayside</c:v>
                  </c:pt>
                  <c:pt idx="12">
                    <c:v>Western Isles</c:v>
                  </c:pt>
                  <c:pt idx="13">
                    <c:v>Highland</c:v>
                  </c:pt>
                  <c:pt idx="14">
                    <c:v>Orkney</c:v>
                  </c:pt>
                </c15:dlblRangeCache>
              </c15:datalabelsRange>
            </c:ext>
            <c:ext xmlns:c16="http://schemas.microsoft.com/office/drawing/2014/chart" uri="{C3380CC4-5D6E-409C-BE32-E72D297353CC}">
              <c16:uniqueId val="{00000000-F3B6-4877-9F0C-B80BDD8A6ADB}"/>
            </c:ext>
          </c:extLst>
        </c:ser>
        <c:dLbls>
          <c:showLegendKey val="0"/>
          <c:showVal val="0"/>
          <c:showCatName val="0"/>
          <c:showSerName val="0"/>
          <c:showPercent val="0"/>
          <c:showBubbleSize val="0"/>
        </c:dLbls>
        <c:axId val="722761048"/>
        <c:axId val="722764328"/>
      </c:scatterChart>
      <c:valAx>
        <c:axId val="722761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i="0" u="none" strike="noStrike" kern="1200" baseline="0">
                    <a:solidFill>
                      <a:sysClr val="windowText" lastClr="000000"/>
                    </a:solidFill>
                    <a:latin typeface="Arial" panose="020B0604020202020204" pitchFamily="34" charset="0"/>
                    <a:cs typeface="Arial" panose="020B0604020202020204" pitchFamily="34" charset="0"/>
                  </a:rPr>
                  <a:t>Age-standardised mortality rates ( per 100,000 population)</a:t>
                </a:r>
              </a:p>
            </c:rich>
          </c:tx>
          <c:layout>
            <c:manualLayout>
              <c:xMode val="edge"/>
              <c:yMode val="edge"/>
              <c:x val="0.24472258265567368"/>
              <c:y val="0.9516992899398546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2764328"/>
        <c:crosses val="autoZero"/>
        <c:crossBetween val="midCat"/>
      </c:valAx>
      <c:valAx>
        <c:axId val="722764328"/>
        <c:scaling>
          <c:orientation val="minMax"/>
          <c:max val="16"/>
          <c:min val="0"/>
        </c:scaling>
        <c:delete val="1"/>
        <c:axPos val="l"/>
        <c:numFmt formatCode="General" sourceLinked="1"/>
        <c:majorTickMark val="out"/>
        <c:minorTickMark val="none"/>
        <c:tickLblPos val="nextTo"/>
        <c:crossAx val="72276104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Figure 6: </a:t>
            </a:r>
            <a:r>
              <a:rPr lang="en-GB" sz="1400" b="1" i="0" u="none" strike="noStrike" kern="1200" spc="0" baseline="0">
                <a:solidFill>
                  <a:sysClr val="windowText" lastClr="000000"/>
                </a:solidFill>
                <a:effectLst/>
                <a:latin typeface="Arial" panose="020B0604020202020204" pitchFamily="34" charset="0"/>
                <a:cs typeface="Arial" panose="020B0604020202020204" pitchFamily="34" charset="0"/>
              </a:rPr>
              <a:t>Age-standardised mortality rates of s</a:t>
            </a:r>
            <a:r>
              <a:rPr lang="en-GB" b="1">
                <a:solidFill>
                  <a:sysClr val="windowText" lastClr="000000"/>
                </a:solidFill>
              </a:rPr>
              <a:t>uicide deaths by</a:t>
            </a:r>
            <a:r>
              <a:rPr lang="en-GB" b="1" baseline="0">
                <a:solidFill>
                  <a:sysClr val="windowText" lastClr="000000"/>
                </a:solidFill>
              </a:rPr>
              <a:t> council area, 2018-2022 average</a:t>
            </a:r>
            <a:endParaRPr lang="en-GB" b="1">
              <a:solidFill>
                <a:sysClr val="windowText" lastClr="000000"/>
              </a:solidFill>
            </a:endParaRPr>
          </a:p>
        </c:rich>
      </c:tx>
      <c:layout>
        <c:manualLayout>
          <c:xMode val="edge"/>
          <c:yMode val="edge"/>
          <c:x val="0.14488454645560628"/>
          <c:y val="4.1850221353070382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9206594538897477E-2"/>
          <c:y val="7.9970438477798986E-2"/>
          <c:w val="0.89623385948472034"/>
          <c:h val="0.82761383087983553"/>
        </c:manualLayout>
      </c:layout>
      <c:scatterChart>
        <c:scatterStyle val="lineMarker"/>
        <c:varyColors val="0"/>
        <c:ser>
          <c:idx val="0"/>
          <c:order val="0"/>
          <c:tx>
            <c:v>ASMR</c:v>
          </c:tx>
          <c:spPr>
            <a:ln w="25400" cap="rnd">
              <a:noFill/>
              <a:round/>
            </a:ln>
            <a:effectLst/>
          </c:spPr>
          <c:marker>
            <c:symbol val="circle"/>
            <c:size val="10"/>
            <c:spPr>
              <a:solidFill>
                <a:srgbClr val="6C297F"/>
              </a:solidFill>
              <a:ln w="9525">
                <a:noFill/>
              </a:ln>
              <a:effectLst/>
            </c:spPr>
          </c:marker>
          <c:errBars>
            <c:errDir val="x"/>
            <c:errBarType val="both"/>
            <c:errValType val="cust"/>
            <c:noEndCap val="1"/>
            <c:plus>
              <c:numRef>
                <c:f>'&lt;figures&gt;'!$G$95:$G$127</c:f>
                <c:numCache>
                  <c:formatCode>General</c:formatCode>
                  <c:ptCount val="33"/>
                  <c:pt idx="0">
                    <c:v>2.7872477194999989</c:v>
                  </c:pt>
                  <c:pt idx="1">
                    <c:v>3.0150693728000011</c:v>
                  </c:pt>
                  <c:pt idx="2">
                    <c:v>2.9726865437000001</c:v>
                  </c:pt>
                  <c:pt idx="3">
                    <c:v>2.0103311313999992</c:v>
                  </c:pt>
                  <c:pt idx="4">
                    <c:v>6.237678333799999</c:v>
                  </c:pt>
                  <c:pt idx="5">
                    <c:v>2.2549966903000005</c:v>
                  </c:pt>
                  <c:pt idx="6">
                    <c:v>1.384259908999999</c:v>
                  </c:pt>
                  <c:pt idx="7">
                    <c:v>2.9720402381</c:v>
                  </c:pt>
                  <c:pt idx="8">
                    <c:v>2.7130391953999986</c:v>
                  </c:pt>
                  <c:pt idx="9">
                    <c:v>3.0062276367000003</c:v>
                  </c:pt>
                  <c:pt idx="10">
                    <c:v>3.3160863569999997</c:v>
                  </c:pt>
                  <c:pt idx="11">
                    <c:v>3.205432716999999</c:v>
                  </c:pt>
                  <c:pt idx="12">
                    <c:v>2.035132956</c:v>
                  </c:pt>
                  <c:pt idx="13">
                    <c:v>1.7069567320000001</c:v>
                  </c:pt>
                  <c:pt idx="14">
                    <c:v>2.3938447240000009</c:v>
                  </c:pt>
                  <c:pt idx="15">
                    <c:v>1.8474086580000009</c:v>
                  </c:pt>
                  <c:pt idx="16">
                    <c:v>0.45195945299999885</c:v>
                  </c:pt>
                  <c:pt idx="17">
                    <c:v>2.7028499359999998</c:v>
                  </c:pt>
                  <c:pt idx="18">
                    <c:v>4.0209059790000001</c:v>
                  </c:pt>
                  <c:pt idx="19">
                    <c:v>3.6951283099999994</c:v>
                  </c:pt>
                  <c:pt idx="20">
                    <c:v>3.4371332970000008</c:v>
                  </c:pt>
                  <c:pt idx="21">
                    <c:v>3.8471998230000004</c:v>
                  </c:pt>
                  <c:pt idx="22">
                    <c:v>1.438940796999999</c:v>
                  </c:pt>
                  <c:pt idx="23">
                    <c:v>1.9211634229999976</c:v>
                  </c:pt>
                  <c:pt idx="24">
                    <c:v>3.2073653919999998</c:v>
                  </c:pt>
                  <c:pt idx="25">
                    <c:v>5.2239261649999982</c:v>
                  </c:pt>
                  <c:pt idx="26">
                    <c:v>3.7717311949999992</c:v>
                  </c:pt>
                  <c:pt idx="27">
                    <c:v>3.1486856569999997</c:v>
                  </c:pt>
                  <c:pt idx="28">
                    <c:v>7.9883542980000009</c:v>
                  </c:pt>
                  <c:pt idx="29">
                    <c:v>3.5469116510000003</c:v>
                  </c:pt>
                  <c:pt idx="30">
                    <c:v>3.4483393220000025</c:v>
                  </c:pt>
                  <c:pt idx="31">
                    <c:v>2.6861927940000001</c:v>
                  </c:pt>
                  <c:pt idx="32">
                    <c:v>9.1411975679999991</c:v>
                  </c:pt>
                </c:numCache>
              </c:numRef>
            </c:plus>
            <c:minus>
              <c:numRef>
                <c:f>'&lt;figures&gt;'!$G$95:$G$127</c:f>
                <c:numCache>
                  <c:formatCode>General</c:formatCode>
                  <c:ptCount val="33"/>
                  <c:pt idx="0">
                    <c:v>2.7872477194999989</c:v>
                  </c:pt>
                  <c:pt idx="1">
                    <c:v>3.0150693728000011</c:v>
                  </c:pt>
                  <c:pt idx="2">
                    <c:v>2.9726865437000001</c:v>
                  </c:pt>
                  <c:pt idx="3">
                    <c:v>2.0103311313999992</c:v>
                  </c:pt>
                  <c:pt idx="4">
                    <c:v>6.237678333799999</c:v>
                  </c:pt>
                  <c:pt idx="5">
                    <c:v>2.2549966903000005</c:v>
                  </c:pt>
                  <c:pt idx="6">
                    <c:v>1.384259908999999</c:v>
                  </c:pt>
                  <c:pt idx="7">
                    <c:v>2.9720402381</c:v>
                  </c:pt>
                  <c:pt idx="8">
                    <c:v>2.7130391953999986</c:v>
                  </c:pt>
                  <c:pt idx="9">
                    <c:v>3.0062276367000003</c:v>
                  </c:pt>
                  <c:pt idx="10">
                    <c:v>3.3160863569999997</c:v>
                  </c:pt>
                  <c:pt idx="11">
                    <c:v>3.205432716999999</c:v>
                  </c:pt>
                  <c:pt idx="12">
                    <c:v>2.035132956</c:v>
                  </c:pt>
                  <c:pt idx="13">
                    <c:v>1.7069567320000001</c:v>
                  </c:pt>
                  <c:pt idx="14">
                    <c:v>2.3938447240000009</c:v>
                  </c:pt>
                  <c:pt idx="15">
                    <c:v>1.8474086580000009</c:v>
                  </c:pt>
                  <c:pt idx="16">
                    <c:v>0.45195945299999885</c:v>
                  </c:pt>
                  <c:pt idx="17">
                    <c:v>2.7028499359999998</c:v>
                  </c:pt>
                  <c:pt idx="18">
                    <c:v>4.0209059790000001</c:v>
                  </c:pt>
                  <c:pt idx="19">
                    <c:v>3.6951283099999994</c:v>
                  </c:pt>
                  <c:pt idx="20">
                    <c:v>3.4371332970000008</c:v>
                  </c:pt>
                  <c:pt idx="21">
                    <c:v>3.8471998230000004</c:v>
                  </c:pt>
                  <c:pt idx="22">
                    <c:v>1.438940796999999</c:v>
                  </c:pt>
                  <c:pt idx="23">
                    <c:v>1.9211634229999976</c:v>
                  </c:pt>
                  <c:pt idx="24">
                    <c:v>3.2073653919999998</c:v>
                  </c:pt>
                  <c:pt idx="25">
                    <c:v>5.2239261649999982</c:v>
                  </c:pt>
                  <c:pt idx="26">
                    <c:v>3.7717311949999992</c:v>
                  </c:pt>
                  <c:pt idx="27">
                    <c:v>3.1486856569999997</c:v>
                  </c:pt>
                  <c:pt idx="28">
                    <c:v>7.9883542980000009</c:v>
                  </c:pt>
                  <c:pt idx="29">
                    <c:v>3.5469116510000003</c:v>
                  </c:pt>
                  <c:pt idx="30">
                    <c:v>3.4483393220000025</c:v>
                  </c:pt>
                  <c:pt idx="31">
                    <c:v>2.6861927940000001</c:v>
                  </c:pt>
                  <c:pt idx="32">
                    <c:v>9.1411975679999991</c:v>
                  </c:pt>
                </c:numCache>
              </c:numRef>
            </c:minus>
            <c:spPr>
              <a:noFill/>
              <a:ln w="127000" cap="flat" cmpd="sng" algn="ctr">
                <a:solidFill>
                  <a:srgbClr val="BF78D3">
                    <a:alpha val="44000"/>
                  </a:srgbClr>
                </a:solidFill>
                <a:round/>
              </a:ln>
              <a:effectLst/>
            </c:spPr>
          </c:errBars>
          <c:xVal>
            <c:numRef>
              <c:f>'&lt;figures&gt;'!$C$95:$C$127</c:f>
              <c:numCache>
                <c:formatCode>General</c:formatCode>
                <c:ptCount val="33"/>
                <c:pt idx="0">
                  <c:v>9.0185711882999993</c:v>
                </c:pt>
                <c:pt idx="1">
                  <c:v>11.104742051000001</c:v>
                </c:pt>
                <c:pt idx="2">
                  <c:v>11.407426037</c:v>
                </c:pt>
                <c:pt idx="3">
                  <c:v>11.856471226</c:v>
                </c:pt>
                <c:pt idx="4">
                  <c:v>11.857284334999999</c:v>
                </c:pt>
                <c:pt idx="5">
                  <c:v>11.952436165</c:v>
                </c:pt>
                <c:pt idx="6">
                  <c:v>12.112225334</c:v>
                </c:pt>
                <c:pt idx="7">
                  <c:v>12.146002102000001</c:v>
                </c:pt>
                <c:pt idx="8">
                  <c:v>12.612903362999999</c:v>
                </c:pt>
                <c:pt idx="9">
                  <c:v>12.998657063</c:v>
                </c:pt>
                <c:pt idx="10">
                  <c:v>13.071695096999999</c:v>
                </c:pt>
                <c:pt idx="11">
                  <c:v>13.254867888</c:v>
                </c:pt>
                <c:pt idx="12">
                  <c:v>13.307326313000001</c:v>
                </c:pt>
                <c:pt idx="13">
                  <c:v>13.494900576999999</c:v>
                </c:pt>
                <c:pt idx="14">
                  <c:v>13.500654036</c:v>
                </c:pt>
                <c:pt idx="15">
                  <c:v>13.975778863</c:v>
                </c:pt>
                <c:pt idx="16">
                  <c:v>14.411367268999999</c:v>
                </c:pt>
                <c:pt idx="17">
                  <c:v>14.938565762</c:v>
                </c:pt>
                <c:pt idx="18">
                  <c:v>15.025337148</c:v>
                </c:pt>
                <c:pt idx="19">
                  <c:v>15.618876855</c:v>
                </c:pt>
                <c:pt idx="20">
                  <c:v>15.622557818000001</c:v>
                </c:pt>
                <c:pt idx="21">
                  <c:v>15.654772768000001</c:v>
                </c:pt>
                <c:pt idx="22">
                  <c:v>15.864299135</c:v>
                </c:pt>
                <c:pt idx="23">
                  <c:v>16.328794256999998</c:v>
                </c:pt>
                <c:pt idx="24">
                  <c:v>16.884758189999999</c:v>
                </c:pt>
                <c:pt idx="25">
                  <c:v>16.888871353999999</c:v>
                </c:pt>
                <c:pt idx="26">
                  <c:v>17.176870407999999</c:v>
                </c:pt>
                <c:pt idx="27">
                  <c:v>18.598002021999999</c:v>
                </c:pt>
                <c:pt idx="28">
                  <c:v>18.684257078000002</c:v>
                </c:pt>
                <c:pt idx="29">
                  <c:v>19.013624091000001</c:v>
                </c:pt>
                <c:pt idx="30">
                  <c:v>21.295081666000002</c:v>
                </c:pt>
                <c:pt idx="31">
                  <c:v>21.341195382999999</c:v>
                </c:pt>
                <c:pt idx="32">
                  <c:v>21.980734448</c:v>
                </c:pt>
              </c:numCache>
            </c:numRef>
          </c:xVal>
          <c:yVal>
            <c:numRef>
              <c:f>'&lt;figures&gt;'!$H$95:$H$127</c:f>
              <c:numCache>
                <c:formatCode>General</c:formatCode>
                <c:ptCount val="3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numCache>
            </c:numRef>
          </c:yVal>
          <c:smooth val="0"/>
          <c:extLst>
            <c:ext xmlns:c16="http://schemas.microsoft.com/office/drawing/2014/chart" uri="{C3380CC4-5D6E-409C-BE32-E72D297353CC}">
              <c16:uniqueId val="{0000000F-B8F0-40DA-9453-C7C360BEF783}"/>
            </c:ext>
          </c:extLst>
        </c:ser>
        <c:ser>
          <c:idx val="1"/>
          <c:order val="1"/>
          <c:tx>
            <c:v>Lower CI</c:v>
          </c:tx>
          <c:spPr>
            <a:ln w="25400" cap="rnd">
              <a:noFill/>
              <a:round/>
            </a:ln>
            <a:effectLst/>
          </c:spPr>
          <c:marker>
            <c:symbol val="none"/>
          </c:marker>
          <c:dLbls>
            <c:dLbl>
              <c:idx val="0"/>
              <c:tx>
                <c:rich>
                  <a:bodyPr/>
                  <a:lstStyle/>
                  <a:p>
                    <a:fld id="{9FAEE84C-DEA0-4896-B7E7-1D53F90B0409}" type="CELLRANGE">
                      <a:rPr lang="en-US"/>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DD9-4EFA-9ED9-6E4317A94FB8}"/>
                </c:ext>
              </c:extLst>
            </c:dLbl>
            <c:dLbl>
              <c:idx val="1"/>
              <c:tx>
                <c:rich>
                  <a:bodyPr/>
                  <a:lstStyle/>
                  <a:p>
                    <a:fld id="{0BB2AA1A-E5EE-4793-8865-BC4164F3ECF0}"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DD9-4EFA-9ED9-6E4317A94FB8}"/>
                </c:ext>
              </c:extLst>
            </c:dLbl>
            <c:dLbl>
              <c:idx val="2"/>
              <c:tx>
                <c:rich>
                  <a:bodyPr/>
                  <a:lstStyle/>
                  <a:p>
                    <a:fld id="{38CE4746-3543-4AEB-9B16-8A1DDF1D99C1}"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DD9-4EFA-9ED9-6E4317A94FB8}"/>
                </c:ext>
              </c:extLst>
            </c:dLbl>
            <c:dLbl>
              <c:idx val="3"/>
              <c:tx>
                <c:rich>
                  <a:bodyPr/>
                  <a:lstStyle/>
                  <a:p>
                    <a:fld id="{CED7D4FA-6559-4E8B-8293-5CC328740FD3}"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DD9-4EFA-9ED9-6E4317A94FB8}"/>
                </c:ext>
              </c:extLst>
            </c:dLbl>
            <c:dLbl>
              <c:idx val="4"/>
              <c:tx>
                <c:rich>
                  <a:bodyPr/>
                  <a:lstStyle/>
                  <a:p>
                    <a:fld id="{648828E1-8D61-46AC-B6D3-3E55017CB519}"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DD9-4EFA-9ED9-6E4317A94FB8}"/>
                </c:ext>
              </c:extLst>
            </c:dLbl>
            <c:dLbl>
              <c:idx val="5"/>
              <c:tx>
                <c:rich>
                  <a:bodyPr/>
                  <a:lstStyle/>
                  <a:p>
                    <a:fld id="{50B5563F-92C7-460A-8C16-574DC06CCF9E}"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4DD9-4EFA-9ED9-6E4317A94FB8}"/>
                </c:ext>
              </c:extLst>
            </c:dLbl>
            <c:dLbl>
              <c:idx val="6"/>
              <c:tx>
                <c:rich>
                  <a:bodyPr/>
                  <a:lstStyle/>
                  <a:p>
                    <a:fld id="{8F1364D3-2863-4494-AB73-5F37893A411E}"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4DD9-4EFA-9ED9-6E4317A94FB8}"/>
                </c:ext>
              </c:extLst>
            </c:dLbl>
            <c:dLbl>
              <c:idx val="7"/>
              <c:tx>
                <c:rich>
                  <a:bodyPr/>
                  <a:lstStyle/>
                  <a:p>
                    <a:fld id="{CA6D3AFA-A0B6-41F0-A682-337E7ADCBB86}"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DD9-4EFA-9ED9-6E4317A94FB8}"/>
                </c:ext>
              </c:extLst>
            </c:dLbl>
            <c:dLbl>
              <c:idx val="8"/>
              <c:tx>
                <c:rich>
                  <a:bodyPr/>
                  <a:lstStyle/>
                  <a:p>
                    <a:fld id="{51CEBC34-592C-49C6-AA7A-B6C272810FE2}"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DD9-4EFA-9ED9-6E4317A94FB8}"/>
                </c:ext>
              </c:extLst>
            </c:dLbl>
            <c:dLbl>
              <c:idx val="9"/>
              <c:tx>
                <c:rich>
                  <a:bodyPr/>
                  <a:lstStyle/>
                  <a:p>
                    <a:fld id="{D0488BCB-E232-45CA-B2FD-216B27BC29A2}"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4DD9-4EFA-9ED9-6E4317A94FB8}"/>
                </c:ext>
              </c:extLst>
            </c:dLbl>
            <c:dLbl>
              <c:idx val="10"/>
              <c:tx>
                <c:rich>
                  <a:bodyPr/>
                  <a:lstStyle/>
                  <a:p>
                    <a:fld id="{A5D25A52-A304-49DB-BB11-8D9B444F7400}"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4DD9-4EFA-9ED9-6E4317A94FB8}"/>
                </c:ext>
              </c:extLst>
            </c:dLbl>
            <c:dLbl>
              <c:idx val="11"/>
              <c:tx>
                <c:rich>
                  <a:bodyPr/>
                  <a:lstStyle/>
                  <a:p>
                    <a:fld id="{9BCA2FB3-7400-486F-B811-FF1FC47C4855}"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4DD9-4EFA-9ED9-6E4317A94FB8}"/>
                </c:ext>
              </c:extLst>
            </c:dLbl>
            <c:dLbl>
              <c:idx val="12"/>
              <c:tx>
                <c:rich>
                  <a:bodyPr/>
                  <a:lstStyle/>
                  <a:p>
                    <a:fld id="{1C0813DF-D923-4307-A391-F6D056A7025C}"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4DD9-4EFA-9ED9-6E4317A94FB8}"/>
                </c:ext>
              </c:extLst>
            </c:dLbl>
            <c:dLbl>
              <c:idx val="13"/>
              <c:tx>
                <c:rich>
                  <a:bodyPr/>
                  <a:lstStyle/>
                  <a:p>
                    <a:fld id="{1E585CDE-1A01-40AA-89E7-339C04A14F30}"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4DD9-4EFA-9ED9-6E4317A94FB8}"/>
                </c:ext>
              </c:extLst>
            </c:dLbl>
            <c:dLbl>
              <c:idx val="14"/>
              <c:tx>
                <c:rich>
                  <a:bodyPr/>
                  <a:lstStyle/>
                  <a:p>
                    <a:fld id="{2284D8F0-0B82-46A1-9A57-21F6F73D332A}"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4DD9-4EFA-9ED9-6E4317A94FB8}"/>
                </c:ext>
              </c:extLst>
            </c:dLbl>
            <c:dLbl>
              <c:idx val="15"/>
              <c:tx>
                <c:rich>
                  <a:bodyPr/>
                  <a:lstStyle/>
                  <a:p>
                    <a:fld id="{BE7C330C-5018-43F5-A582-B8AF518E1360}"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4DD9-4EFA-9ED9-6E4317A94FB8}"/>
                </c:ext>
              </c:extLst>
            </c:dLbl>
            <c:dLbl>
              <c:idx val="16"/>
              <c:tx>
                <c:rich>
                  <a:bodyPr/>
                  <a:lstStyle/>
                  <a:p>
                    <a:fld id="{2C181398-E34A-4750-B23E-0EDB99680249}"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4DD9-4EFA-9ED9-6E4317A94FB8}"/>
                </c:ext>
              </c:extLst>
            </c:dLbl>
            <c:dLbl>
              <c:idx val="17"/>
              <c:tx>
                <c:rich>
                  <a:bodyPr/>
                  <a:lstStyle/>
                  <a:p>
                    <a:fld id="{B41826A4-731D-44F1-B174-6040E11C8482}"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4DD9-4EFA-9ED9-6E4317A94FB8}"/>
                </c:ext>
              </c:extLst>
            </c:dLbl>
            <c:dLbl>
              <c:idx val="18"/>
              <c:tx>
                <c:rich>
                  <a:bodyPr/>
                  <a:lstStyle/>
                  <a:p>
                    <a:fld id="{5FBB8825-F864-4938-926D-96E8D110BCC1}"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4DD9-4EFA-9ED9-6E4317A94FB8}"/>
                </c:ext>
              </c:extLst>
            </c:dLbl>
            <c:dLbl>
              <c:idx val="19"/>
              <c:tx>
                <c:rich>
                  <a:bodyPr/>
                  <a:lstStyle/>
                  <a:p>
                    <a:fld id="{D4E57317-8A60-4987-B2E6-57986BA09B04}"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4DD9-4EFA-9ED9-6E4317A94FB8}"/>
                </c:ext>
              </c:extLst>
            </c:dLbl>
            <c:dLbl>
              <c:idx val="20"/>
              <c:tx>
                <c:rich>
                  <a:bodyPr/>
                  <a:lstStyle/>
                  <a:p>
                    <a:fld id="{39D7B872-EE5F-4345-8B53-2D02216EDCA5}"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4DD9-4EFA-9ED9-6E4317A94FB8}"/>
                </c:ext>
              </c:extLst>
            </c:dLbl>
            <c:dLbl>
              <c:idx val="21"/>
              <c:tx>
                <c:rich>
                  <a:bodyPr/>
                  <a:lstStyle/>
                  <a:p>
                    <a:fld id="{B99CCB52-3332-42B7-AF93-E3D8140D3F7A}"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4DD9-4EFA-9ED9-6E4317A94FB8}"/>
                </c:ext>
              </c:extLst>
            </c:dLbl>
            <c:dLbl>
              <c:idx val="22"/>
              <c:tx>
                <c:rich>
                  <a:bodyPr/>
                  <a:lstStyle/>
                  <a:p>
                    <a:fld id="{80B92BFB-15DE-4F80-8592-85FD51DADE5A}"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4DD9-4EFA-9ED9-6E4317A94FB8}"/>
                </c:ext>
              </c:extLst>
            </c:dLbl>
            <c:dLbl>
              <c:idx val="23"/>
              <c:tx>
                <c:rich>
                  <a:bodyPr/>
                  <a:lstStyle/>
                  <a:p>
                    <a:fld id="{4C0E2D36-CC1B-4BEB-8ED7-8E6F497566BB}"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4DD9-4EFA-9ED9-6E4317A94FB8}"/>
                </c:ext>
              </c:extLst>
            </c:dLbl>
            <c:dLbl>
              <c:idx val="24"/>
              <c:tx>
                <c:rich>
                  <a:bodyPr/>
                  <a:lstStyle/>
                  <a:p>
                    <a:fld id="{E9467D76-423C-4957-956C-854EAC150189}"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4DD9-4EFA-9ED9-6E4317A94FB8}"/>
                </c:ext>
              </c:extLst>
            </c:dLbl>
            <c:dLbl>
              <c:idx val="25"/>
              <c:tx>
                <c:rich>
                  <a:bodyPr/>
                  <a:lstStyle/>
                  <a:p>
                    <a:fld id="{502861DA-BF09-4A16-ADEA-E4AA4A615006}"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4DD9-4EFA-9ED9-6E4317A94FB8}"/>
                </c:ext>
              </c:extLst>
            </c:dLbl>
            <c:dLbl>
              <c:idx val="26"/>
              <c:tx>
                <c:rich>
                  <a:bodyPr/>
                  <a:lstStyle/>
                  <a:p>
                    <a:fld id="{0F93077F-5ECA-4450-8A1E-2DEDCD14B341}"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4DD9-4EFA-9ED9-6E4317A94FB8}"/>
                </c:ext>
              </c:extLst>
            </c:dLbl>
            <c:dLbl>
              <c:idx val="27"/>
              <c:tx>
                <c:rich>
                  <a:bodyPr/>
                  <a:lstStyle/>
                  <a:p>
                    <a:fld id="{079A91B9-DA83-4195-865F-6D89B00A09CE}"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4DD9-4EFA-9ED9-6E4317A94FB8}"/>
                </c:ext>
              </c:extLst>
            </c:dLbl>
            <c:dLbl>
              <c:idx val="28"/>
              <c:tx>
                <c:rich>
                  <a:bodyPr/>
                  <a:lstStyle/>
                  <a:p>
                    <a:fld id="{80421E2B-FF0C-4B35-8762-E1464411D358}"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4DD9-4EFA-9ED9-6E4317A94FB8}"/>
                </c:ext>
              </c:extLst>
            </c:dLbl>
            <c:dLbl>
              <c:idx val="29"/>
              <c:tx>
                <c:rich>
                  <a:bodyPr/>
                  <a:lstStyle/>
                  <a:p>
                    <a:fld id="{4DC537F3-8797-4127-91CA-8EAC0B9776FF}"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4DD9-4EFA-9ED9-6E4317A94FB8}"/>
                </c:ext>
              </c:extLst>
            </c:dLbl>
            <c:dLbl>
              <c:idx val="30"/>
              <c:tx>
                <c:rich>
                  <a:bodyPr/>
                  <a:lstStyle/>
                  <a:p>
                    <a:fld id="{9512FFDB-2CCD-43D4-A492-58A1DBEA3DD2}"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4DD9-4EFA-9ED9-6E4317A94FB8}"/>
                </c:ext>
              </c:extLst>
            </c:dLbl>
            <c:dLbl>
              <c:idx val="31"/>
              <c:tx>
                <c:rich>
                  <a:bodyPr/>
                  <a:lstStyle/>
                  <a:p>
                    <a:fld id="{A2C4D868-4624-4EF9-9258-E8142C77BC1F}"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4DD9-4EFA-9ED9-6E4317A94FB8}"/>
                </c:ext>
              </c:extLst>
            </c:dLbl>
            <c:dLbl>
              <c:idx val="32"/>
              <c:tx>
                <c:rich>
                  <a:bodyPr/>
                  <a:lstStyle/>
                  <a:p>
                    <a:fld id="{5DC7F01E-6A7A-4492-A800-B3D24069ABB2}" type="CELLRANGE">
                      <a:rPr lang="en-GB"/>
                      <a:pPr/>
                      <a:t>[CELLRANGE]</a:t>
                    </a:fld>
                    <a:endParaRPr lang="en-GB"/>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4DD9-4EFA-9ED9-6E4317A94FB8}"/>
                </c:ext>
              </c:extLst>
            </c:dLbl>
            <c:spPr>
              <a:noFill/>
              <a:ln>
                <a:noFill/>
              </a:ln>
              <a:effectLst/>
            </c:spPr>
            <c:txPr>
              <a:bodyPr rot="0" spcFirstLastPara="1" vertOverflow="clip" horzOverflow="clip" vert="horz" wrap="non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xVal>
            <c:numRef>
              <c:f>'&lt;figures&gt;'!$D$95:$D$127</c:f>
              <c:numCache>
                <c:formatCode>General</c:formatCode>
                <c:ptCount val="33"/>
                <c:pt idx="0">
                  <c:v>6.2313234688000003</c:v>
                </c:pt>
                <c:pt idx="1">
                  <c:v>8.0896726781999995</c:v>
                </c:pt>
                <c:pt idx="2">
                  <c:v>8.4347394933000004</c:v>
                </c:pt>
                <c:pt idx="3">
                  <c:v>9.8461400946000008</c:v>
                </c:pt>
                <c:pt idx="4">
                  <c:v>5.6196060012000002</c:v>
                </c:pt>
                <c:pt idx="5">
                  <c:v>9.6974394746999995</c:v>
                </c:pt>
                <c:pt idx="6">
                  <c:v>10.727965425000001</c:v>
                </c:pt>
                <c:pt idx="7">
                  <c:v>9.1739618639000007</c:v>
                </c:pt>
                <c:pt idx="8">
                  <c:v>9.8998641676000005</c:v>
                </c:pt>
                <c:pt idx="9">
                  <c:v>9.9924294262999993</c:v>
                </c:pt>
                <c:pt idx="10">
                  <c:v>9.7556087399999996</c:v>
                </c:pt>
                <c:pt idx="11">
                  <c:v>10.049435171000001</c:v>
                </c:pt>
                <c:pt idx="12">
                  <c:v>11.272193357000001</c:v>
                </c:pt>
                <c:pt idx="13">
                  <c:v>11.787943844999999</c:v>
                </c:pt>
                <c:pt idx="14">
                  <c:v>11.106809311999999</c:v>
                </c:pt>
                <c:pt idx="15">
                  <c:v>12.128370205</c:v>
                </c:pt>
                <c:pt idx="16">
                  <c:v>13.959407816000001</c:v>
                </c:pt>
                <c:pt idx="17">
                  <c:v>12.235715826</c:v>
                </c:pt>
                <c:pt idx="18">
                  <c:v>11.004431169</c:v>
                </c:pt>
                <c:pt idx="19">
                  <c:v>11.923748545</c:v>
                </c:pt>
                <c:pt idx="20">
                  <c:v>12.185424521</c:v>
                </c:pt>
                <c:pt idx="21">
                  <c:v>11.807572945</c:v>
                </c:pt>
                <c:pt idx="22">
                  <c:v>14.425358338000001</c:v>
                </c:pt>
                <c:pt idx="23">
                  <c:v>14.407630834000001</c:v>
                </c:pt>
                <c:pt idx="24">
                  <c:v>13.677392798</c:v>
                </c:pt>
                <c:pt idx="25">
                  <c:v>11.664945189000001</c:v>
                </c:pt>
                <c:pt idx="26">
                  <c:v>13.405139213</c:v>
                </c:pt>
                <c:pt idx="27">
                  <c:v>15.449316365</c:v>
                </c:pt>
                <c:pt idx="28">
                  <c:v>10.695902780000001</c:v>
                </c:pt>
                <c:pt idx="29">
                  <c:v>15.46671244</c:v>
                </c:pt>
                <c:pt idx="30">
                  <c:v>17.846742343999999</c:v>
                </c:pt>
                <c:pt idx="31">
                  <c:v>18.655002588999999</c:v>
                </c:pt>
                <c:pt idx="32">
                  <c:v>12.839536880000001</c:v>
                </c:pt>
              </c:numCache>
            </c:numRef>
          </c:xVal>
          <c:yVal>
            <c:numRef>
              <c:f>'&lt;figures&gt;'!$H$95:$H$127</c:f>
              <c:numCache>
                <c:formatCode>General</c:formatCode>
                <c:ptCount val="3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numCache>
            </c:numRef>
          </c:yVal>
          <c:smooth val="0"/>
          <c:extLst>
            <c:ext xmlns:c15="http://schemas.microsoft.com/office/drawing/2012/chart" uri="{02D57815-91ED-43cb-92C2-25804820EDAC}">
              <c15:datalabelsRange>
                <c15:f>'&lt;figures&gt;'!$B$95:$B$127</c15:f>
                <c15:dlblRangeCache>
                  <c:ptCount val="33"/>
                  <c:pt idx="0">
                    <c:v>East Renfrewshire</c:v>
                  </c:pt>
                  <c:pt idx="1">
                    <c:v>Stirling</c:v>
                  </c:pt>
                  <c:pt idx="2">
                    <c:v>East Dunbartonshire</c:v>
                  </c:pt>
                  <c:pt idx="3">
                    <c:v>Aberdeen City</c:v>
                  </c:pt>
                  <c:pt idx="4">
                    <c:v>Shetland Islands</c:v>
                  </c:pt>
                  <c:pt idx="5">
                    <c:v>Renfrewshire</c:v>
                  </c:pt>
                  <c:pt idx="6">
                    <c:v>City of Edinburgh</c:v>
                  </c:pt>
                  <c:pt idx="7">
                    <c:v>East Lothian</c:v>
                  </c:pt>
                  <c:pt idx="8">
                    <c:v>Dumfries and Galloway</c:v>
                  </c:pt>
                  <c:pt idx="9">
                    <c:v>Angus</c:v>
                  </c:pt>
                  <c:pt idx="10">
                    <c:v>Midlothian</c:v>
                  </c:pt>
                  <c:pt idx="11">
                    <c:v>South Ayrshire</c:v>
                  </c:pt>
                  <c:pt idx="12">
                    <c:v>Aberdeenshire</c:v>
                  </c:pt>
                  <c:pt idx="13">
                    <c:v>Fife</c:v>
                  </c:pt>
                  <c:pt idx="14">
                    <c:v>West Lothian</c:v>
                  </c:pt>
                  <c:pt idx="15">
                    <c:v>South Lanarkshire</c:v>
                  </c:pt>
                  <c:pt idx="16">
                    <c:v>Scotland</c:v>
                  </c:pt>
                  <c:pt idx="17">
                    <c:v>Falkirk</c:v>
                  </c:pt>
                  <c:pt idx="18">
                    <c:v>Inverclyde</c:v>
                  </c:pt>
                  <c:pt idx="19">
                    <c:v>West Dunbartonshire</c:v>
                  </c:pt>
                  <c:pt idx="20">
                    <c:v>Scottish Borders</c:v>
                  </c:pt>
                  <c:pt idx="21">
                    <c:v>Argyll and Bute</c:v>
                  </c:pt>
                  <c:pt idx="22">
                    <c:v>Glasgow City</c:v>
                  </c:pt>
                  <c:pt idx="23">
                    <c:v>North Lanarkshire</c:v>
                  </c:pt>
                  <c:pt idx="24">
                    <c:v>North Ayrshire</c:v>
                  </c:pt>
                  <c:pt idx="25">
                    <c:v>Clackmannanshire</c:v>
                  </c:pt>
                  <c:pt idx="26">
                    <c:v>Moray</c:v>
                  </c:pt>
                  <c:pt idx="27">
                    <c:v>Perth and Kinross</c:v>
                  </c:pt>
                  <c:pt idx="28">
                    <c:v>Na h-Eileanan Siar</c:v>
                  </c:pt>
                  <c:pt idx="29">
                    <c:v>East Ayrshire</c:v>
                  </c:pt>
                  <c:pt idx="30">
                    <c:v>Dundee City</c:v>
                  </c:pt>
                  <c:pt idx="31">
                    <c:v>Highland</c:v>
                  </c:pt>
                  <c:pt idx="32">
                    <c:v>Orkney Islands</c:v>
                  </c:pt>
                </c15:dlblRangeCache>
              </c15:datalabelsRange>
            </c:ext>
            <c:ext xmlns:c16="http://schemas.microsoft.com/office/drawing/2014/chart" uri="{C3380CC4-5D6E-409C-BE32-E72D297353CC}">
              <c16:uniqueId val="{00000000-4DD9-4EFA-9ED9-6E4317A94FB8}"/>
            </c:ext>
          </c:extLst>
        </c:ser>
        <c:dLbls>
          <c:showLegendKey val="0"/>
          <c:showVal val="0"/>
          <c:showCatName val="0"/>
          <c:showSerName val="0"/>
          <c:showPercent val="0"/>
          <c:showBubbleSize val="0"/>
        </c:dLbls>
        <c:axId val="722761048"/>
        <c:axId val="722764328"/>
      </c:scatterChart>
      <c:valAx>
        <c:axId val="722761048"/>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i="0" u="none" strike="noStrike" kern="1200" baseline="0">
                    <a:solidFill>
                      <a:sysClr val="windowText" lastClr="000000"/>
                    </a:solidFill>
                    <a:effectLst/>
                    <a:latin typeface="Arial" panose="020B0604020202020204" pitchFamily="34" charset="0"/>
                    <a:cs typeface="Arial" panose="020B0604020202020204" pitchFamily="34" charset="0"/>
                  </a:rPr>
                  <a:t>Age-standardised mortality rates (per 100,000 population)</a:t>
                </a:r>
                <a:endParaRPr lang="en-GB" sz="1400" b="0" i="0" u="none" strike="noStrike" kern="1200" baseline="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2764328"/>
        <c:crosses val="autoZero"/>
        <c:crossBetween val="midCat"/>
      </c:valAx>
      <c:valAx>
        <c:axId val="722764328"/>
        <c:scaling>
          <c:orientation val="minMax"/>
          <c:max val="34"/>
          <c:min val="0"/>
        </c:scaling>
        <c:delete val="1"/>
        <c:axPos val="l"/>
        <c:numFmt formatCode="General" sourceLinked="1"/>
        <c:majorTickMark val="out"/>
        <c:minorTickMark val="none"/>
        <c:tickLblPos val="nextTo"/>
        <c:crossAx val="722761048"/>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7:</a:t>
            </a:r>
            <a:r>
              <a:rPr lang="en-GB" b="1" baseline="0"/>
              <a:t>Age-standardised mortality rates in SIMD quintiles, 2001-2022</a:t>
            </a:r>
            <a:endParaRPr lang="en-GB" b="1"/>
          </a:p>
        </c:rich>
      </c:tx>
      <c:layout>
        <c:manualLayout>
          <c:xMode val="edge"/>
          <c:yMode val="edge"/>
          <c:x val="0.1888"/>
          <c:y val="1.6342296835537068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w="28575" cap="rnd">
            <a:solidFill>
              <a:schemeClr val="accent1"/>
            </a:solidFill>
            <a:round/>
          </a:ln>
          <a:effectLst/>
        </c:spPr>
        <c:marker>
          <c:symbol val="none"/>
        </c:marker>
      </c:pivotFmt>
      <c:pivotFmt>
        <c:idx val="48"/>
        <c:spPr>
          <a:solidFill>
            <a:schemeClr val="accent1"/>
          </a:solidFill>
          <a:ln w="28575" cap="rnd">
            <a:solidFill>
              <a:schemeClr val="accent1"/>
            </a:solidFill>
            <a:round/>
          </a:ln>
          <a:effectLst/>
        </c:spPr>
        <c:marker>
          <c:symbol val="none"/>
        </c:marker>
      </c:pivotFmt>
      <c:pivotFmt>
        <c:idx val="49"/>
        <c:spPr>
          <a:solidFill>
            <a:schemeClr val="accent1"/>
          </a:solidFill>
          <a:ln w="28575" cap="rnd">
            <a:solidFill>
              <a:schemeClr val="accent1"/>
            </a:solidFill>
            <a:round/>
          </a:ln>
          <a:effectLst/>
        </c:spPr>
        <c:marker>
          <c:symbol val="none"/>
        </c:marker>
      </c:pivotFmt>
      <c:pivotFmt>
        <c:idx val="50"/>
        <c:spPr>
          <a:solidFill>
            <a:schemeClr val="accent1"/>
          </a:solidFill>
          <a:ln w="28575" cap="rnd">
            <a:solidFill>
              <a:schemeClr val="accent1"/>
            </a:solidFill>
            <a:round/>
          </a:ln>
          <a:effectLst/>
        </c:spPr>
        <c:marker>
          <c:symbol val="none"/>
        </c:marker>
      </c:pivotFmt>
      <c:pivotFmt>
        <c:idx val="51"/>
        <c:spPr>
          <a:solidFill>
            <a:schemeClr val="accent1"/>
          </a:solidFill>
          <a:ln w="28575" cap="rnd">
            <a:solidFill>
              <a:schemeClr val="accent1"/>
            </a:solidFill>
            <a:round/>
          </a:ln>
          <a:effectLst/>
        </c:spPr>
        <c:marker>
          <c:symbol val="none"/>
        </c:marker>
      </c:pivotFmt>
      <c:pivotFmt>
        <c:idx val="52"/>
        <c:spPr>
          <a:solidFill>
            <a:schemeClr val="accent1"/>
          </a:solidFill>
          <a:ln w="28575" cap="rnd">
            <a:solidFill>
              <a:schemeClr val="accent1"/>
            </a:solidFill>
            <a:round/>
          </a:ln>
          <a:effectLst/>
        </c:spPr>
        <c:marker>
          <c:symbol val="none"/>
        </c:marker>
      </c:pivotFmt>
      <c:pivotFmt>
        <c:idx val="53"/>
        <c:spPr>
          <a:solidFill>
            <a:schemeClr val="accent1"/>
          </a:solidFill>
          <a:ln w="28575" cap="rnd">
            <a:solidFill>
              <a:schemeClr val="accent1"/>
            </a:solidFill>
            <a:round/>
          </a:ln>
          <a:effectLst/>
        </c:spPr>
        <c:marker>
          <c:symbol val="none"/>
        </c:marker>
      </c:pivotFmt>
      <c:pivotFmt>
        <c:idx val="54"/>
        <c:spPr>
          <a:solidFill>
            <a:schemeClr val="accent1"/>
          </a:solidFill>
          <a:ln w="28575" cap="rnd">
            <a:solidFill>
              <a:schemeClr val="accent1"/>
            </a:solidFill>
            <a:round/>
          </a:ln>
          <a:effectLst/>
        </c:spPr>
        <c:marker>
          <c:symbol val="none"/>
        </c:marker>
      </c:pivotFmt>
      <c:pivotFmt>
        <c:idx val="55"/>
        <c:spPr>
          <a:solidFill>
            <a:schemeClr val="accent1"/>
          </a:solidFill>
          <a:ln w="28575" cap="rnd">
            <a:solidFill>
              <a:schemeClr val="accent1"/>
            </a:solidFill>
            <a:round/>
          </a:ln>
          <a:effectLst/>
        </c:spPr>
        <c:marker>
          <c:symbol val="none"/>
        </c:marker>
      </c:pivotFmt>
      <c:pivotFmt>
        <c:idx val="56"/>
        <c:spPr>
          <a:solidFill>
            <a:schemeClr val="accent1"/>
          </a:solidFill>
          <a:ln w="28575" cap="rnd">
            <a:solidFill>
              <a:schemeClr val="accent1"/>
            </a:solidFill>
            <a:round/>
          </a:ln>
          <a:effectLst/>
        </c:spPr>
        <c:marker>
          <c:symbol val="none"/>
        </c:marker>
      </c:pivotFmt>
      <c:pivotFmt>
        <c:idx val="57"/>
        <c:spPr>
          <a:solidFill>
            <a:schemeClr val="accent1"/>
          </a:solidFill>
          <a:ln w="28575" cap="rnd">
            <a:solidFill>
              <a:srgbClr val="F46A25"/>
            </a:solidFill>
            <a:round/>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rgbClr val="F46A25"/>
            </a:solidFill>
            <a:round/>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rgbClr val="6C297F"/>
            </a:solidFill>
            <a:prstDash val="solid"/>
            <a:round/>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marker>
          <c:symbol val="circle"/>
          <c:size val="10"/>
        </c:marker>
      </c:pivotFmt>
      <c:pivotFmt>
        <c:idx val="63"/>
        <c:marker>
          <c:symbol val="circle"/>
          <c:size val="10"/>
        </c:marker>
      </c:pivotFmt>
      <c:pivotFmt>
        <c:idx val="64"/>
        <c:marker>
          <c:spPr>
            <a:solidFill>
              <a:srgbClr val="F46A25"/>
            </a:solidFill>
            <a:ln w="9525">
              <a:noFill/>
            </a:ln>
            <a:effectLst/>
          </c:spPr>
        </c:marker>
      </c:pivotFmt>
      <c:pivotFmt>
        <c:idx val="65"/>
        <c:marker>
          <c:spPr>
            <a:solidFill>
              <a:srgbClr val="F46A25"/>
            </a:solidFill>
            <a:ln w="9525">
              <a:noFill/>
            </a:ln>
            <a:effectLst/>
          </c:spPr>
        </c:marker>
      </c:pivotFmt>
      <c:pivotFmt>
        <c:idx val="66"/>
        <c:spPr>
          <a:solidFill>
            <a:schemeClr val="accent1"/>
          </a:solidFill>
          <a:ln w="28575" cap="rnd">
            <a:solidFill>
              <a:srgbClr val="F46A25"/>
            </a:solidFill>
            <a:prstDash val="sysDash"/>
            <a:round/>
          </a:ln>
          <a:effectLst/>
        </c:spPr>
      </c:pivotFmt>
      <c:pivotFmt>
        <c:idx val="67"/>
        <c:spPr>
          <a:solidFill>
            <a:schemeClr val="accent1"/>
          </a:solidFill>
          <a:ln w="28575" cap="rnd">
            <a:solidFill>
              <a:srgbClr val="F46A25"/>
            </a:solidFill>
            <a:prstDash val="sysDash"/>
            <a:round/>
          </a:ln>
          <a:effectLst/>
        </c:spPr>
      </c:pivotFmt>
      <c:pivotFmt>
        <c:idx val="68"/>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w="28575" cap="rnd">
            <a:solidFill>
              <a:srgbClr val="6C297F"/>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w="28575" cap="rnd">
            <a:solidFill>
              <a:srgbClr val="F46A25"/>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w="28575" cap="rnd">
            <a:solidFill>
              <a:srgbClr val="6C297F"/>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4"/>
        <c:spPr>
          <a:solidFill>
            <a:schemeClr val="accent1"/>
          </a:solidFill>
          <a:ln w="28575" cap="rnd">
            <a:solidFill>
              <a:srgbClr val="F46A25"/>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5"/>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6"/>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7"/>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8"/>
        <c:spPr>
          <a:solidFill>
            <a:schemeClr val="accent1"/>
          </a:solidFill>
          <a:ln w="28575" cap="rnd">
            <a:solidFill>
              <a:srgbClr val="F46A25"/>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w="28575" cap="rnd">
            <a:solidFill>
              <a:srgbClr val="F46A25"/>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0"/>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2"/>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4"/>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6"/>
        <c:spPr>
          <a:solidFill>
            <a:schemeClr val="accent1"/>
          </a:solidFill>
          <a:ln w="28575" cap="rnd">
            <a:solidFill>
              <a:srgbClr val="6C297F"/>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w="28575" cap="rnd">
            <a:solidFill>
              <a:srgbClr val="6C297F"/>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1239237367591076"/>
          <c:y val="0.11069664881231539"/>
          <c:w val="0.81642373004295643"/>
          <c:h val="0.74992751297937288"/>
        </c:manualLayout>
      </c:layout>
      <c:lineChart>
        <c:grouping val="standard"/>
        <c:varyColors val="0"/>
        <c:ser>
          <c:idx val="0"/>
          <c:order val="0"/>
          <c:tx>
            <c:strRef>
              <c:f>'&lt;figures&gt;'!$B$134</c:f>
              <c:strCache>
                <c:ptCount val="1"/>
                <c:pt idx="0">
                  <c:v>1</c:v>
                </c:pt>
              </c:strCache>
            </c:strRef>
          </c:tx>
          <c:spPr>
            <a:ln w="28575" cap="rnd">
              <a:solidFill>
                <a:srgbClr val="F46A25"/>
              </a:solidFill>
              <a:prstDash val="solid"/>
              <a:round/>
            </a:ln>
            <a:effectLst/>
          </c:spPr>
          <c:marker>
            <c:symbol val="none"/>
          </c:marker>
          <c:dPt>
            <c:idx val="20"/>
            <c:marker>
              <c:symbol val="none"/>
            </c:marker>
            <c:bubble3D val="0"/>
            <c:spPr>
              <a:ln w="28575" cap="rnd">
                <a:solidFill>
                  <a:srgbClr val="F46A25"/>
                </a:solidFill>
                <a:prstDash val="solid"/>
                <a:round/>
              </a:ln>
              <a:effectLst/>
            </c:spPr>
            <c:extLst>
              <c:ext xmlns:c16="http://schemas.microsoft.com/office/drawing/2014/chart" uri="{C3380CC4-5D6E-409C-BE32-E72D297353CC}">
                <c16:uniqueId val="{00000005-7089-4CAB-95B1-F12E1F1DEC28}"/>
              </c:ext>
            </c:extLst>
          </c:dPt>
          <c:dLbls>
            <c:dLbl>
              <c:idx val="21"/>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solidFill>
                          <a:sysClr val="windowText" lastClr="000000"/>
                        </a:solidFill>
                      </a:rPr>
                      <a:t>Q</a:t>
                    </a:r>
                    <a:fld id="{99CCC752-460E-453C-A708-462AA697EF19}" type="SERIESNAME">
                      <a:rPr lang="en-US" sz="1400">
                        <a:solidFill>
                          <a:sysClr val="windowText" lastClr="000000"/>
                        </a:solidFill>
                      </a:rPr>
                      <a:pPr>
                        <a:defRPr sz="1400"/>
                      </a:pPr>
                      <a:t>[SERIES NAME]</a:t>
                    </a:fld>
                    <a:endParaRPr lang="en-US" sz="1400">
                      <a:solidFill>
                        <a:sysClr val="windowText" lastClr="000000"/>
                      </a:solidFill>
                    </a:endParaRPr>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3261-4BA9-A9E8-140E22F5AE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'&lt;figures&gt;'!$A$135:$A$156</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'&lt;figures&gt;'!$B$135:$B$156</c:f>
              <c:numCache>
                <c:formatCode>0.0</c:formatCode>
                <c:ptCount val="22"/>
                <c:pt idx="0">
                  <c:v>29.504138744999999</c:v>
                </c:pt>
                <c:pt idx="1">
                  <c:v>30.443961202000001</c:v>
                </c:pt>
                <c:pt idx="2">
                  <c:v>24.862925807</c:v>
                </c:pt>
                <c:pt idx="3">
                  <c:v>25.482807381000001</c:v>
                </c:pt>
                <c:pt idx="4">
                  <c:v>23.466902895</c:v>
                </c:pt>
                <c:pt idx="5">
                  <c:v>25.708756374</c:v>
                </c:pt>
                <c:pt idx="6">
                  <c:v>27.668489584</c:v>
                </c:pt>
                <c:pt idx="7">
                  <c:v>27.858744160000001</c:v>
                </c:pt>
                <c:pt idx="8">
                  <c:v>23.561741817000001</c:v>
                </c:pt>
                <c:pt idx="9">
                  <c:v>21.951792180999998</c:v>
                </c:pt>
                <c:pt idx="10">
                  <c:v>28.085619141999999</c:v>
                </c:pt>
                <c:pt idx="11">
                  <c:v>23.778554305</c:v>
                </c:pt>
                <c:pt idx="12">
                  <c:v>21.991376880000001</c:v>
                </c:pt>
                <c:pt idx="13">
                  <c:v>21.326843925999999</c:v>
                </c:pt>
                <c:pt idx="14">
                  <c:v>16.984950782999999</c:v>
                </c:pt>
                <c:pt idx="15">
                  <c:v>21.576528435</c:v>
                </c:pt>
                <c:pt idx="16">
                  <c:v>21.198727860000002</c:v>
                </c:pt>
                <c:pt idx="17">
                  <c:v>22.737002360000002</c:v>
                </c:pt>
                <c:pt idx="18">
                  <c:v>25.559901074999999</c:v>
                </c:pt>
                <c:pt idx="19">
                  <c:v>22.516442948000002</c:v>
                </c:pt>
                <c:pt idx="20">
                  <c:v>21.482382352999998</c:v>
                </c:pt>
                <c:pt idx="21">
                  <c:v>21.695374738999998</c:v>
                </c:pt>
              </c:numCache>
            </c:numRef>
          </c:val>
          <c:smooth val="0"/>
          <c:extLst>
            <c:ext xmlns:c16="http://schemas.microsoft.com/office/drawing/2014/chart" uri="{C3380CC4-5D6E-409C-BE32-E72D297353CC}">
              <c16:uniqueId val="{00000000-7089-4CAB-95B1-F12E1F1DEC28}"/>
            </c:ext>
          </c:extLst>
        </c:ser>
        <c:ser>
          <c:idx val="1"/>
          <c:order val="1"/>
          <c:tx>
            <c:strRef>
              <c:f>'&lt;figures&gt;'!$C$134</c:f>
              <c:strCache>
                <c:ptCount val="1"/>
                <c:pt idx="0">
                  <c:v>2</c:v>
                </c:pt>
              </c:strCache>
            </c:strRef>
          </c:tx>
          <c:spPr>
            <a:ln w="28575" cap="rnd">
              <a:solidFill>
                <a:srgbClr val="949494"/>
              </a:solidFill>
              <a:prstDash val="sysDash"/>
              <a:round/>
            </a:ln>
            <a:effectLst/>
          </c:spPr>
          <c:marker>
            <c:symbol val="none"/>
          </c:marker>
          <c:dPt>
            <c:idx val="20"/>
            <c:marker>
              <c:symbol val="none"/>
            </c:marker>
            <c:bubble3D val="0"/>
            <c:spPr>
              <a:ln w="28575" cap="rnd">
                <a:solidFill>
                  <a:srgbClr val="949494"/>
                </a:solidFill>
                <a:prstDash val="sysDash"/>
                <a:round/>
              </a:ln>
              <a:effectLst/>
            </c:spPr>
            <c:extLst>
              <c:ext xmlns:c16="http://schemas.microsoft.com/office/drawing/2014/chart" uri="{C3380CC4-5D6E-409C-BE32-E72D297353CC}">
                <c16:uniqueId val="{00000007-7089-4CAB-95B1-F12E1F1DEC28}"/>
              </c:ext>
            </c:extLst>
          </c:dPt>
          <c:dLbls>
            <c:dLbl>
              <c:idx val="21"/>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Q</a:t>
                    </a:r>
                    <a:fld id="{B4CD2383-CCC8-472C-A45E-A0277B73D756}" type="SERIESNAME">
                      <a:rPr lang="en-US" sz="1400"/>
                      <a:pPr>
                        <a:defRPr sz="1400"/>
                      </a:pPr>
                      <a:t>[SERIES NAME]</a:t>
                    </a:fld>
                    <a:endParaRPr lang="en-US" sz="1400"/>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261-4BA9-A9E8-140E22F5AE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'&lt;figures&gt;'!$A$135:$A$156</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'&lt;figures&gt;'!$C$135:$C$156</c:f>
              <c:numCache>
                <c:formatCode>0.0</c:formatCode>
                <c:ptCount val="22"/>
                <c:pt idx="0">
                  <c:v>19.100361710000001</c:v>
                </c:pt>
                <c:pt idx="1">
                  <c:v>20.979912092999999</c:v>
                </c:pt>
                <c:pt idx="2">
                  <c:v>19.419639828000001</c:v>
                </c:pt>
                <c:pt idx="3">
                  <c:v>17.232024173999999</c:v>
                </c:pt>
                <c:pt idx="4">
                  <c:v>16.528283718000001</c:v>
                </c:pt>
                <c:pt idx="5">
                  <c:v>16.428596314</c:v>
                </c:pt>
                <c:pt idx="6">
                  <c:v>19.940384627</c:v>
                </c:pt>
                <c:pt idx="7">
                  <c:v>18.570011272999999</c:v>
                </c:pt>
                <c:pt idx="8">
                  <c:v>16.804330492999998</c:v>
                </c:pt>
                <c:pt idx="9">
                  <c:v>18.378605651000001</c:v>
                </c:pt>
                <c:pt idx="10">
                  <c:v>19.344865135999999</c:v>
                </c:pt>
                <c:pt idx="11">
                  <c:v>19.603750611999999</c:v>
                </c:pt>
                <c:pt idx="12">
                  <c:v>18.209585882999999</c:v>
                </c:pt>
                <c:pt idx="13">
                  <c:v>14.997866558</c:v>
                </c:pt>
                <c:pt idx="14">
                  <c:v>15.979630134000001</c:v>
                </c:pt>
                <c:pt idx="15">
                  <c:v>15.066423927000001</c:v>
                </c:pt>
                <c:pt idx="16">
                  <c:v>14.874339589</c:v>
                </c:pt>
                <c:pt idx="17">
                  <c:v>20.063920531000001</c:v>
                </c:pt>
                <c:pt idx="18">
                  <c:v>18.313543777</c:v>
                </c:pt>
                <c:pt idx="19">
                  <c:v>17.033496737</c:v>
                </c:pt>
                <c:pt idx="20">
                  <c:v>16.746088847999999</c:v>
                </c:pt>
                <c:pt idx="21">
                  <c:v>15.594481045</c:v>
                </c:pt>
              </c:numCache>
            </c:numRef>
          </c:val>
          <c:smooth val="0"/>
          <c:extLst>
            <c:ext xmlns:c16="http://schemas.microsoft.com/office/drawing/2014/chart" uri="{C3380CC4-5D6E-409C-BE32-E72D297353CC}">
              <c16:uniqueId val="{00000001-7089-4CAB-95B1-F12E1F1DEC28}"/>
            </c:ext>
          </c:extLst>
        </c:ser>
        <c:ser>
          <c:idx val="2"/>
          <c:order val="2"/>
          <c:tx>
            <c:strRef>
              <c:f>'&lt;figures&gt;'!$D$134</c:f>
              <c:strCache>
                <c:ptCount val="1"/>
                <c:pt idx="0">
                  <c:v>3</c:v>
                </c:pt>
              </c:strCache>
            </c:strRef>
          </c:tx>
          <c:spPr>
            <a:ln w="28575" cap="rnd">
              <a:solidFill>
                <a:srgbClr val="949494"/>
              </a:solidFill>
              <a:prstDash val="solid"/>
              <a:round/>
            </a:ln>
            <a:effectLst/>
          </c:spPr>
          <c:marker>
            <c:symbol val="none"/>
          </c:marker>
          <c:dPt>
            <c:idx val="20"/>
            <c:marker>
              <c:symbol val="none"/>
            </c:marker>
            <c:bubble3D val="0"/>
            <c:spPr>
              <a:ln w="28575" cap="rnd">
                <a:solidFill>
                  <a:srgbClr val="949494"/>
                </a:solidFill>
                <a:prstDash val="solid"/>
                <a:round/>
              </a:ln>
              <a:effectLst/>
            </c:spPr>
            <c:extLst>
              <c:ext xmlns:c16="http://schemas.microsoft.com/office/drawing/2014/chart" uri="{C3380CC4-5D6E-409C-BE32-E72D297353CC}">
                <c16:uniqueId val="{00000008-7089-4CAB-95B1-F12E1F1DEC28}"/>
              </c:ext>
            </c:extLst>
          </c:dPt>
          <c:dLbls>
            <c:dLbl>
              <c:idx val="21"/>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Q</a:t>
                    </a:r>
                    <a:fld id="{41B43B76-1612-493E-BBE5-6ED864E00A8D}" type="SERIESNAME">
                      <a:rPr lang="en-US" sz="1400"/>
                      <a:pPr>
                        <a:defRPr sz="1400"/>
                      </a:pPr>
                      <a:t>[SERIES NAME]</a:t>
                    </a:fld>
                    <a:endParaRPr lang="en-US" sz="1400"/>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3261-4BA9-A9E8-140E22F5AE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'&lt;figures&gt;'!$A$135:$A$156</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'&lt;figures&gt;'!$D$135:$D$156</c:f>
              <c:numCache>
                <c:formatCode>0.0</c:formatCode>
                <c:ptCount val="22"/>
                <c:pt idx="0">
                  <c:v>15.932337127</c:v>
                </c:pt>
                <c:pt idx="1">
                  <c:v>17.476672249</c:v>
                </c:pt>
                <c:pt idx="2">
                  <c:v>15.043000798</c:v>
                </c:pt>
                <c:pt idx="3">
                  <c:v>17.503412588</c:v>
                </c:pt>
                <c:pt idx="4">
                  <c:v>14.737579759999999</c:v>
                </c:pt>
                <c:pt idx="5">
                  <c:v>13.783987621</c:v>
                </c:pt>
                <c:pt idx="6">
                  <c:v>13.882145754</c:v>
                </c:pt>
                <c:pt idx="7">
                  <c:v>13.423494461000001</c:v>
                </c:pt>
                <c:pt idx="8">
                  <c:v>13.746310081000001</c:v>
                </c:pt>
                <c:pt idx="9">
                  <c:v>15.462259582</c:v>
                </c:pt>
                <c:pt idx="10">
                  <c:v>16.626175362000001</c:v>
                </c:pt>
                <c:pt idx="11">
                  <c:v>14.349812123</c:v>
                </c:pt>
                <c:pt idx="12">
                  <c:v>15.609130372999999</c:v>
                </c:pt>
                <c:pt idx="13">
                  <c:v>12.021245370000001</c:v>
                </c:pt>
                <c:pt idx="14">
                  <c:v>13.297047130999999</c:v>
                </c:pt>
                <c:pt idx="15">
                  <c:v>13.259686213</c:v>
                </c:pt>
                <c:pt idx="16">
                  <c:v>11.130565255</c:v>
                </c:pt>
                <c:pt idx="17">
                  <c:v>12.513652999</c:v>
                </c:pt>
                <c:pt idx="18">
                  <c:v>14.600222715999999</c:v>
                </c:pt>
                <c:pt idx="19">
                  <c:v>15.619558250000001</c:v>
                </c:pt>
                <c:pt idx="20">
                  <c:v>14.194087355000001</c:v>
                </c:pt>
                <c:pt idx="21">
                  <c:v>12.828115112000001</c:v>
                </c:pt>
              </c:numCache>
            </c:numRef>
          </c:val>
          <c:smooth val="0"/>
          <c:extLst>
            <c:ext xmlns:c16="http://schemas.microsoft.com/office/drawing/2014/chart" uri="{C3380CC4-5D6E-409C-BE32-E72D297353CC}">
              <c16:uniqueId val="{00000002-7089-4CAB-95B1-F12E1F1DEC28}"/>
            </c:ext>
          </c:extLst>
        </c:ser>
        <c:ser>
          <c:idx val="3"/>
          <c:order val="3"/>
          <c:tx>
            <c:strRef>
              <c:f>'&lt;figures&gt;'!$E$134</c:f>
              <c:strCache>
                <c:ptCount val="1"/>
                <c:pt idx="0">
                  <c:v>4</c:v>
                </c:pt>
              </c:strCache>
            </c:strRef>
          </c:tx>
          <c:spPr>
            <a:ln w="28575" cap="rnd">
              <a:solidFill>
                <a:srgbClr val="949494"/>
              </a:solidFill>
              <a:prstDash val="lgDash"/>
              <a:round/>
            </a:ln>
            <a:effectLst/>
          </c:spPr>
          <c:marker>
            <c:symbol val="none"/>
          </c:marker>
          <c:dPt>
            <c:idx val="20"/>
            <c:marker>
              <c:symbol val="none"/>
            </c:marker>
            <c:bubble3D val="0"/>
            <c:spPr>
              <a:ln w="28575" cap="rnd">
                <a:solidFill>
                  <a:srgbClr val="949494"/>
                </a:solidFill>
                <a:prstDash val="lgDash"/>
                <a:round/>
              </a:ln>
              <a:effectLst/>
            </c:spPr>
            <c:extLst>
              <c:ext xmlns:c16="http://schemas.microsoft.com/office/drawing/2014/chart" uri="{C3380CC4-5D6E-409C-BE32-E72D297353CC}">
                <c16:uniqueId val="{00000009-7089-4CAB-95B1-F12E1F1DEC28}"/>
              </c:ext>
            </c:extLst>
          </c:dPt>
          <c:dLbls>
            <c:dLbl>
              <c:idx val="21"/>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Q</a:t>
                    </a:r>
                    <a:fld id="{A58685B2-FCBC-493D-B99D-7E91973CA962}" type="SERIESNAME">
                      <a:rPr lang="en-US" sz="1400"/>
                      <a:pPr>
                        <a:defRPr sz="1400"/>
                      </a:pPr>
                      <a:t>[SERIES NAME]</a:t>
                    </a:fld>
                    <a:endParaRPr lang="en-US" sz="1400"/>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261-4BA9-A9E8-140E22F5AE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'&lt;figures&gt;'!$A$135:$A$156</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'&lt;figures&gt;'!$E$135:$E$156</c:f>
              <c:numCache>
                <c:formatCode>0.0</c:formatCode>
                <c:ptCount val="22"/>
                <c:pt idx="0">
                  <c:v>13.342381123999999</c:v>
                </c:pt>
                <c:pt idx="1">
                  <c:v>10.068012798</c:v>
                </c:pt>
                <c:pt idx="2">
                  <c:v>12.067280752</c:v>
                </c:pt>
                <c:pt idx="3">
                  <c:v>13.495582209</c:v>
                </c:pt>
                <c:pt idx="4">
                  <c:v>11.086264923</c:v>
                </c:pt>
                <c:pt idx="5">
                  <c:v>12.027331953999999</c:v>
                </c:pt>
                <c:pt idx="6">
                  <c:v>11.112689207000001</c:v>
                </c:pt>
                <c:pt idx="7">
                  <c:v>12.727364938999999</c:v>
                </c:pt>
                <c:pt idx="8">
                  <c:v>10.116379011999999</c:v>
                </c:pt>
                <c:pt idx="9">
                  <c:v>9.7069575791999991</c:v>
                </c:pt>
                <c:pt idx="10">
                  <c:v>11.736226595</c:v>
                </c:pt>
                <c:pt idx="11">
                  <c:v>11.949314774999999</c:v>
                </c:pt>
                <c:pt idx="12">
                  <c:v>9.3627254519999994</c:v>
                </c:pt>
                <c:pt idx="13">
                  <c:v>9.5025388818999996</c:v>
                </c:pt>
                <c:pt idx="14">
                  <c:v>9.4115639966</c:v>
                </c:pt>
                <c:pt idx="15">
                  <c:v>9.3387019453000004</c:v>
                </c:pt>
                <c:pt idx="16">
                  <c:v>9.4085645092999997</c:v>
                </c:pt>
                <c:pt idx="17">
                  <c:v>10.671213054000001</c:v>
                </c:pt>
                <c:pt idx="18">
                  <c:v>11.38132455</c:v>
                </c:pt>
                <c:pt idx="19">
                  <c:v>11.604080905</c:v>
                </c:pt>
                <c:pt idx="20">
                  <c:v>9.4008222710999991</c:v>
                </c:pt>
                <c:pt idx="21">
                  <c:v>11.815686139</c:v>
                </c:pt>
              </c:numCache>
            </c:numRef>
          </c:val>
          <c:smooth val="0"/>
          <c:extLst>
            <c:ext xmlns:c16="http://schemas.microsoft.com/office/drawing/2014/chart" uri="{C3380CC4-5D6E-409C-BE32-E72D297353CC}">
              <c16:uniqueId val="{00000003-7089-4CAB-95B1-F12E1F1DEC28}"/>
            </c:ext>
          </c:extLst>
        </c:ser>
        <c:ser>
          <c:idx val="4"/>
          <c:order val="4"/>
          <c:tx>
            <c:strRef>
              <c:f>'&lt;figures&gt;'!$F$134</c:f>
              <c:strCache>
                <c:ptCount val="1"/>
                <c:pt idx="0">
                  <c:v>5</c:v>
                </c:pt>
              </c:strCache>
            </c:strRef>
          </c:tx>
          <c:spPr>
            <a:ln w="28575" cap="rnd">
              <a:solidFill>
                <a:srgbClr val="6C297F"/>
              </a:solidFill>
              <a:prstDash val="solid"/>
              <a:round/>
            </a:ln>
            <a:effectLst/>
          </c:spPr>
          <c:marker>
            <c:symbol val="none"/>
          </c:marker>
          <c:dPt>
            <c:idx val="20"/>
            <c:marker>
              <c:symbol val="none"/>
            </c:marker>
            <c:bubble3D val="0"/>
            <c:spPr>
              <a:ln w="28575" cap="rnd">
                <a:solidFill>
                  <a:srgbClr val="6C297F"/>
                </a:solidFill>
                <a:prstDash val="solid"/>
                <a:round/>
              </a:ln>
              <a:effectLst/>
            </c:spPr>
            <c:extLst>
              <c:ext xmlns:c16="http://schemas.microsoft.com/office/drawing/2014/chart" uri="{C3380CC4-5D6E-409C-BE32-E72D297353CC}">
                <c16:uniqueId val="{0000000C-7089-4CAB-95B1-F12E1F1DEC28}"/>
              </c:ext>
            </c:extLst>
          </c:dPt>
          <c:dLbls>
            <c:dLbl>
              <c:idx val="21"/>
              <c:tx>
                <c:rich>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a:t>Q</a:t>
                    </a:r>
                    <a:fld id="{B7E1D0A0-0FA9-469C-9C58-F0C817DFFF75}" type="SERIESNAME">
                      <a:rPr lang="en-US" sz="1400"/>
                      <a:pPr>
                        <a:defRPr sz="1400"/>
                      </a:pPr>
                      <a:t>[SERIES NAME]</a:t>
                    </a:fld>
                    <a:endParaRPr lang="en-US" sz="1400"/>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3261-4BA9-A9E8-140E22F5AE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'&lt;figures&gt;'!$A$135:$A$156</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'&lt;figures&gt;'!$F$135:$F$156</c:f>
              <c:numCache>
                <c:formatCode>0.0</c:formatCode>
                <c:ptCount val="22"/>
                <c:pt idx="0">
                  <c:v>9.6816974541</c:v>
                </c:pt>
                <c:pt idx="1">
                  <c:v>9.7118186842000007</c:v>
                </c:pt>
                <c:pt idx="2">
                  <c:v>7.2931748536000001</c:v>
                </c:pt>
                <c:pt idx="3">
                  <c:v>8.5282111717000006</c:v>
                </c:pt>
                <c:pt idx="4">
                  <c:v>8.1692295309999992</c:v>
                </c:pt>
                <c:pt idx="5">
                  <c:v>6.4975092165000001</c:v>
                </c:pt>
                <c:pt idx="6">
                  <c:v>8.9480878513000004</c:v>
                </c:pt>
                <c:pt idx="7">
                  <c:v>8.2838320608</c:v>
                </c:pt>
                <c:pt idx="8">
                  <c:v>6.5126951561000004</c:v>
                </c:pt>
                <c:pt idx="9">
                  <c:v>8.1596422616000002</c:v>
                </c:pt>
                <c:pt idx="10">
                  <c:v>7.8350770016000002</c:v>
                </c:pt>
                <c:pt idx="11">
                  <c:v>8.3958185824000005</c:v>
                </c:pt>
                <c:pt idx="12">
                  <c:v>9.6353403926999999</c:v>
                </c:pt>
                <c:pt idx="13">
                  <c:v>7.5991438020000004</c:v>
                </c:pt>
                <c:pt idx="14">
                  <c:v>7.5070568431</c:v>
                </c:pt>
                <c:pt idx="15">
                  <c:v>8.2145606444000006</c:v>
                </c:pt>
                <c:pt idx="16">
                  <c:v>7.0412831822999999</c:v>
                </c:pt>
                <c:pt idx="17">
                  <c:v>7.0969476721999998</c:v>
                </c:pt>
                <c:pt idx="18">
                  <c:v>7.3578340837000002</c:v>
                </c:pt>
                <c:pt idx="19">
                  <c:v>7.5353867305</c:v>
                </c:pt>
                <c:pt idx="20">
                  <c:v>7.5257974178999998</c:v>
                </c:pt>
                <c:pt idx="21">
                  <c:v>8.3655714144999997</c:v>
                </c:pt>
              </c:numCache>
            </c:numRef>
          </c:val>
          <c:smooth val="0"/>
          <c:extLst>
            <c:ext xmlns:c16="http://schemas.microsoft.com/office/drawing/2014/chart" uri="{C3380CC4-5D6E-409C-BE32-E72D297353CC}">
              <c16:uniqueId val="{0000000A-7089-4CAB-95B1-F12E1F1DEC28}"/>
            </c:ext>
          </c:extLst>
        </c:ser>
        <c:dLbls>
          <c:showLegendKey val="0"/>
          <c:showVal val="0"/>
          <c:showCatName val="0"/>
          <c:showSerName val="0"/>
          <c:showPercent val="0"/>
          <c:showBubbleSize val="0"/>
        </c:dLbls>
        <c:smooth val="0"/>
        <c:axId val="438691928"/>
        <c:axId val="438692256"/>
      </c:lineChart>
      <c:catAx>
        <c:axId val="43869192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Year</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8692256"/>
        <c:crosses val="autoZero"/>
        <c:auto val="1"/>
        <c:lblAlgn val="ctr"/>
        <c:lblOffset val="100"/>
        <c:tickLblSkip val="3"/>
        <c:noMultiLvlLbl val="0"/>
      </c:catAx>
      <c:valAx>
        <c:axId val="43869225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Age-standardised mortality</a:t>
                </a:r>
                <a:r>
                  <a:rPr lang="en-GB" sz="1400" b="1" baseline="0"/>
                  <a:t> rate (per 100,000 population)</a:t>
                </a:r>
                <a:endParaRPr lang="en-GB" sz="1400" b="1"/>
              </a:p>
            </c:rich>
          </c:tx>
          <c:layout>
            <c:manualLayout>
              <c:xMode val="edge"/>
              <c:yMode val="edge"/>
              <c:x val="7.1294363537208819E-3"/>
              <c:y val="0.1270382346407326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86919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Figure</a:t>
            </a:r>
            <a:r>
              <a:rPr lang="en-GB" b="1" baseline="0">
                <a:solidFill>
                  <a:sysClr val="windowText" lastClr="000000"/>
                </a:solidFill>
              </a:rPr>
              <a:t> 8</a:t>
            </a:r>
            <a:r>
              <a:rPr lang="en-GB" sz="1400" b="1" i="0" u="none" strike="noStrike" baseline="0">
                <a:solidFill>
                  <a:sysClr val="windowText" lastClr="000000"/>
                </a:solidFill>
                <a:effectLst/>
              </a:rPr>
              <a:t>: Age-standardised mortality rates by urban rural classification, 2011-2022</a:t>
            </a:r>
            <a:endParaRPr lang="en-GB" b="1">
              <a:solidFill>
                <a:sysClr val="windowText" lastClr="000000"/>
              </a:solidFill>
            </a:endParaRPr>
          </a:p>
        </c:rich>
      </c:tx>
      <c:layout>
        <c:manualLayout>
          <c:xMode val="edge"/>
          <c:yMode val="edge"/>
          <c:x val="0.17409225385288374"/>
          <c:y val="1.630928209445517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w="28575" cap="rnd">
            <a:solidFill>
              <a:schemeClr val="accent1"/>
            </a:solidFill>
            <a:round/>
          </a:ln>
          <a:effectLst/>
        </c:spPr>
        <c:marker>
          <c:symbol val="none"/>
        </c:marke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rgbClr val="F46A25"/>
            </a:solidFill>
            <a:round/>
          </a:ln>
          <a:effectLst/>
        </c:spPr>
        <c:marker>
          <c:symbol val="none"/>
        </c:marker>
      </c:pivotFmt>
      <c:pivotFmt>
        <c:idx val="26"/>
        <c:spPr>
          <a:solidFill>
            <a:schemeClr val="accent1"/>
          </a:solidFill>
          <a:ln w="28575" cap="rnd">
            <a:solidFill>
              <a:srgbClr val="BF78D3"/>
            </a:solidFill>
            <a:prstDash val="solid"/>
            <a:round/>
          </a:ln>
          <a:effectLst/>
        </c:spPr>
        <c:marker>
          <c:symbol val="none"/>
        </c:marker>
      </c:pivotFmt>
      <c:pivotFmt>
        <c:idx val="27"/>
        <c:spPr>
          <a:solidFill>
            <a:schemeClr val="accent1"/>
          </a:solidFill>
          <a:ln w="28575" cap="rnd">
            <a:solidFill>
              <a:srgbClr val="BF78D3"/>
            </a:solidFill>
            <a:prstDash val="lgDash"/>
            <a:round/>
          </a:ln>
          <a:effectLst/>
        </c:spPr>
        <c:marker>
          <c:symbol val="none"/>
        </c:marker>
      </c:pivotFmt>
      <c:pivotFmt>
        <c:idx val="28"/>
        <c:spPr>
          <a:solidFill>
            <a:schemeClr val="accent1"/>
          </a:solidFill>
          <a:ln w="28575" cap="rnd">
            <a:solidFill>
              <a:srgbClr val="BF78D3"/>
            </a:solidFill>
            <a:prstDash val="sysDash"/>
            <a:round/>
          </a:ln>
          <a:effectLst/>
        </c:spPr>
        <c:marker>
          <c:symbol val="none"/>
        </c:marker>
      </c:pivotFmt>
      <c:pivotFmt>
        <c:idx val="29"/>
        <c:spPr>
          <a:solidFill>
            <a:schemeClr val="accent1"/>
          </a:solidFill>
          <a:ln w="28575" cap="rnd">
            <a:solidFill>
              <a:srgbClr val="6C297F"/>
            </a:solidFill>
            <a:round/>
          </a:ln>
          <a:effectLst/>
        </c:spPr>
        <c:marker>
          <c:symbol val="none"/>
        </c:marker>
      </c:pivotFmt>
      <c:pivotFmt>
        <c:idx val="30"/>
        <c:spPr>
          <a:solidFill>
            <a:schemeClr val="accent1"/>
          </a:solidFill>
          <a:ln w="28575" cap="rnd">
            <a:solidFill>
              <a:srgbClr val="BF78D3"/>
            </a:solidFill>
            <a:prstDash val="dash"/>
            <a:round/>
          </a:ln>
          <a:effectLst/>
        </c:spPr>
        <c:marker>
          <c:symbol val="none"/>
        </c:marker>
      </c:pivotFmt>
      <c:pivotFmt>
        <c:idx val="31"/>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3638364805218181"/>
          <c:y val="0.20483334567505079"/>
          <c:w val="0.83340355741100414"/>
          <c:h val="0.66996799381268557"/>
        </c:manualLayout>
      </c:layout>
      <c:lineChart>
        <c:grouping val="standard"/>
        <c:varyColors val="0"/>
        <c:ser>
          <c:idx val="0"/>
          <c:order val="0"/>
          <c:tx>
            <c:strRef>
              <c:f>'&lt;figures&gt;'!$B$165</c:f>
              <c:strCache>
                <c:ptCount val="1"/>
                <c:pt idx="0">
                  <c:v>Large urban areas</c:v>
                </c:pt>
              </c:strCache>
            </c:strRef>
          </c:tx>
          <c:spPr>
            <a:ln w="28575" cap="rnd">
              <a:solidFill>
                <a:srgbClr val="6C297F"/>
              </a:solidFill>
              <a:prstDash val="solid"/>
              <a:round/>
            </a:ln>
            <a:effectLst/>
          </c:spPr>
          <c:marker>
            <c:symbol val="none"/>
          </c:marker>
          <c:cat>
            <c:numRef>
              <c:f>'&lt;figures&gt;'!$A$166:$A$177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'&lt;figures&gt;'!$B$166:$B$177</c:f>
              <c:numCache>
                <c:formatCode>0.0</c:formatCode>
                <c:ptCount val="12"/>
                <c:pt idx="0">
                  <c:v>15.671693665999999</c:v>
                </c:pt>
                <c:pt idx="1">
                  <c:v>15.706814134</c:v>
                </c:pt>
                <c:pt idx="2">
                  <c:v>14.999782166999999</c:v>
                </c:pt>
                <c:pt idx="3">
                  <c:v>13.970211362000001</c:v>
                </c:pt>
                <c:pt idx="4">
                  <c:v>13.132630172000001</c:v>
                </c:pt>
                <c:pt idx="5">
                  <c:v>14.94830662</c:v>
                </c:pt>
                <c:pt idx="6">
                  <c:v>13.032887966000001</c:v>
                </c:pt>
                <c:pt idx="7">
                  <c:v>13.461988574999999</c:v>
                </c:pt>
                <c:pt idx="8">
                  <c:v>14.304645299000001</c:v>
                </c:pt>
                <c:pt idx="9">
                  <c:v>13.839755949000001</c:v>
                </c:pt>
                <c:pt idx="10">
                  <c:v>13.956538416000001</c:v>
                </c:pt>
                <c:pt idx="11">
                  <c:v>14.277804284</c:v>
                </c:pt>
              </c:numCache>
            </c:numRef>
          </c:val>
          <c:smooth val="0"/>
          <c:extLst>
            <c:ext xmlns:c16="http://schemas.microsoft.com/office/drawing/2014/chart" uri="{C3380CC4-5D6E-409C-BE32-E72D297353CC}">
              <c16:uniqueId val="{00000000-05A0-4FFE-B5D6-EE81A9A995EC}"/>
            </c:ext>
          </c:extLst>
        </c:ser>
        <c:ser>
          <c:idx val="1"/>
          <c:order val="1"/>
          <c:tx>
            <c:strRef>
              <c:f>'&lt;figures&gt;'!$C$165</c:f>
              <c:strCache>
                <c:ptCount val="1"/>
                <c:pt idx="0">
                  <c:v>Other urban areas</c:v>
                </c:pt>
              </c:strCache>
            </c:strRef>
          </c:tx>
          <c:spPr>
            <a:ln w="28575" cap="rnd">
              <a:solidFill>
                <a:srgbClr val="949494"/>
              </a:solidFill>
              <a:prstDash val="sysDash"/>
              <a:round/>
            </a:ln>
            <a:effectLst/>
          </c:spPr>
          <c:marker>
            <c:symbol val="none"/>
          </c:marker>
          <c:cat>
            <c:numRef>
              <c:f>'&lt;figures&gt;'!$A$166:$A$177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'&lt;figures&gt;'!$C$166:$C$177</c:f>
              <c:numCache>
                <c:formatCode>0.0</c:formatCode>
                <c:ptCount val="12"/>
                <c:pt idx="0">
                  <c:v>19.488015554</c:v>
                </c:pt>
                <c:pt idx="1">
                  <c:v>17.013852831000001</c:v>
                </c:pt>
                <c:pt idx="2">
                  <c:v>16.312013492999998</c:v>
                </c:pt>
                <c:pt idx="3">
                  <c:v>13.451480227999999</c:v>
                </c:pt>
                <c:pt idx="4">
                  <c:v>12.391944875</c:v>
                </c:pt>
                <c:pt idx="5">
                  <c:v>14.766208888</c:v>
                </c:pt>
                <c:pt idx="6">
                  <c:v>14.26555093</c:v>
                </c:pt>
                <c:pt idx="7">
                  <c:v>15.562348919</c:v>
                </c:pt>
                <c:pt idx="8">
                  <c:v>16.210302522999999</c:v>
                </c:pt>
                <c:pt idx="9">
                  <c:v>16.623381248000001</c:v>
                </c:pt>
                <c:pt idx="10">
                  <c:v>14.48085807</c:v>
                </c:pt>
                <c:pt idx="11">
                  <c:v>14.867644478000001</c:v>
                </c:pt>
              </c:numCache>
            </c:numRef>
          </c:val>
          <c:smooth val="0"/>
          <c:extLst>
            <c:ext xmlns:c16="http://schemas.microsoft.com/office/drawing/2014/chart" uri="{C3380CC4-5D6E-409C-BE32-E72D297353CC}">
              <c16:uniqueId val="{00000001-05A0-4FFE-B5D6-EE81A9A995EC}"/>
            </c:ext>
          </c:extLst>
        </c:ser>
        <c:ser>
          <c:idx val="2"/>
          <c:order val="2"/>
          <c:tx>
            <c:strRef>
              <c:f>'&lt;figures&gt;'!$D$165</c:f>
              <c:strCache>
                <c:ptCount val="1"/>
                <c:pt idx="0">
                  <c:v>Accessible small</c:v>
                </c:pt>
              </c:strCache>
            </c:strRef>
          </c:tx>
          <c:spPr>
            <a:ln w="28575" cap="rnd">
              <a:solidFill>
                <a:srgbClr val="949494"/>
              </a:solidFill>
              <a:prstDash val="solid"/>
              <a:round/>
            </a:ln>
            <a:effectLst/>
          </c:spPr>
          <c:marker>
            <c:symbol val="none"/>
          </c:marker>
          <c:dPt>
            <c:idx val="10"/>
            <c:marker>
              <c:symbol val="none"/>
            </c:marker>
            <c:bubble3D val="0"/>
            <c:extLst>
              <c:ext xmlns:c16="http://schemas.microsoft.com/office/drawing/2014/chart" uri="{C3380CC4-5D6E-409C-BE32-E72D297353CC}">
                <c16:uniqueId val="{00000003-E00F-41E0-A94E-BCA03C5E4888}"/>
              </c:ext>
            </c:extLst>
          </c:dPt>
          <c:cat>
            <c:numRef>
              <c:f>'&lt;figures&gt;'!$A$166:$A$177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'&lt;figures&gt;'!$D$166:$D$177</c:f>
              <c:numCache>
                <c:formatCode>0.0</c:formatCode>
                <c:ptCount val="12"/>
                <c:pt idx="0">
                  <c:v>15.075674466000001</c:v>
                </c:pt>
                <c:pt idx="1">
                  <c:v>13.503665667</c:v>
                </c:pt>
                <c:pt idx="2">
                  <c:v>17.557168548</c:v>
                </c:pt>
                <c:pt idx="3">
                  <c:v>11.017526451</c:v>
                </c:pt>
                <c:pt idx="4">
                  <c:v>11.980216192</c:v>
                </c:pt>
                <c:pt idx="5">
                  <c:v>11.755748306999999</c:v>
                </c:pt>
                <c:pt idx="6">
                  <c:v>9.2399133139000007</c:v>
                </c:pt>
                <c:pt idx="7">
                  <c:v>10.681890077</c:v>
                </c:pt>
                <c:pt idx="8">
                  <c:v>17.034273319</c:v>
                </c:pt>
                <c:pt idx="9">
                  <c:v>15.562640701999999</c:v>
                </c:pt>
                <c:pt idx="10">
                  <c:v>12.280508170999999</c:v>
                </c:pt>
                <c:pt idx="11">
                  <c:v>12.12351177</c:v>
                </c:pt>
              </c:numCache>
            </c:numRef>
          </c:val>
          <c:smooth val="0"/>
          <c:extLst>
            <c:ext xmlns:c16="http://schemas.microsoft.com/office/drawing/2014/chart" uri="{C3380CC4-5D6E-409C-BE32-E72D297353CC}">
              <c16:uniqueId val="{00000002-05A0-4FFE-B5D6-EE81A9A995EC}"/>
            </c:ext>
          </c:extLst>
        </c:ser>
        <c:ser>
          <c:idx val="3"/>
          <c:order val="3"/>
          <c:tx>
            <c:strRef>
              <c:f>'&lt;figures&gt;'!$E$165</c:f>
              <c:strCache>
                <c:ptCount val="1"/>
                <c:pt idx="0">
                  <c:v>Accessible rural</c:v>
                </c:pt>
              </c:strCache>
            </c:strRef>
          </c:tx>
          <c:spPr>
            <a:ln w="28575" cap="rnd">
              <a:solidFill>
                <a:srgbClr val="949494"/>
              </a:solidFill>
              <a:prstDash val="sysDot"/>
              <a:round/>
            </a:ln>
            <a:effectLst/>
          </c:spPr>
          <c:marker>
            <c:symbol val="none"/>
          </c:marker>
          <c:dPt>
            <c:idx val="10"/>
            <c:marker>
              <c:symbol val="none"/>
            </c:marker>
            <c:bubble3D val="0"/>
            <c:extLst>
              <c:ext xmlns:c16="http://schemas.microsoft.com/office/drawing/2014/chart" uri="{C3380CC4-5D6E-409C-BE32-E72D297353CC}">
                <c16:uniqueId val="{00000001-E00F-41E0-A94E-BCA03C5E4888}"/>
              </c:ext>
            </c:extLst>
          </c:dPt>
          <c:cat>
            <c:numRef>
              <c:f>'&lt;figures&gt;'!$A$166:$A$177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'&lt;figures&gt;'!$E$166:$E$177</c:f>
              <c:numCache>
                <c:formatCode>0.0</c:formatCode>
                <c:ptCount val="12"/>
                <c:pt idx="0">
                  <c:v>11.62883177</c:v>
                </c:pt>
                <c:pt idx="1">
                  <c:v>13.376551198</c:v>
                </c:pt>
                <c:pt idx="2">
                  <c:v>9.8933110425000006</c:v>
                </c:pt>
                <c:pt idx="3">
                  <c:v>10.848813471</c:v>
                </c:pt>
                <c:pt idx="4">
                  <c:v>12.552755020999999</c:v>
                </c:pt>
                <c:pt idx="5">
                  <c:v>9.0208304106000003</c:v>
                </c:pt>
                <c:pt idx="6">
                  <c:v>8.9852759964000004</c:v>
                </c:pt>
                <c:pt idx="7">
                  <c:v>12.253855384</c:v>
                </c:pt>
                <c:pt idx="8">
                  <c:v>12.747391791</c:v>
                </c:pt>
                <c:pt idx="9">
                  <c:v>10.868114137999999</c:v>
                </c:pt>
                <c:pt idx="10">
                  <c:v>12.441244756</c:v>
                </c:pt>
                <c:pt idx="11">
                  <c:v>11.967905249999999</c:v>
                </c:pt>
              </c:numCache>
            </c:numRef>
          </c:val>
          <c:smooth val="0"/>
          <c:extLst>
            <c:ext xmlns:c16="http://schemas.microsoft.com/office/drawing/2014/chart" uri="{C3380CC4-5D6E-409C-BE32-E72D297353CC}">
              <c16:uniqueId val="{00000003-05A0-4FFE-B5D6-EE81A9A995EC}"/>
            </c:ext>
          </c:extLst>
        </c:ser>
        <c:ser>
          <c:idx val="4"/>
          <c:order val="4"/>
          <c:tx>
            <c:strRef>
              <c:f>'&lt;figures&gt;'!$F$165</c:f>
              <c:strCache>
                <c:ptCount val="1"/>
                <c:pt idx="0">
                  <c:v>Remote small town</c:v>
                </c:pt>
              </c:strCache>
            </c:strRef>
          </c:tx>
          <c:spPr>
            <a:ln w="28575" cap="rnd">
              <a:solidFill>
                <a:srgbClr val="949494"/>
              </a:solidFill>
              <a:prstDash val="lgDash"/>
              <a:round/>
            </a:ln>
            <a:effectLst/>
          </c:spPr>
          <c:marker>
            <c:symbol val="none"/>
          </c:marker>
          <c:dPt>
            <c:idx val="10"/>
            <c:marker>
              <c:symbol val="none"/>
            </c:marker>
            <c:bubble3D val="0"/>
            <c:extLst>
              <c:ext xmlns:c16="http://schemas.microsoft.com/office/drawing/2014/chart" uri="{C3380CC4-5D6E-409C-BE32-E72D297353CC}">
                <c16:uniqueId val="{00000005-E00F-41E0-A94E-BCA03C5E4888}"/>
              </c:ext>
            </c:extLst>
          </c:dPt>
          <c:cat>
            <c:numRef>
              <c:f>'&lt;figures&gt;'!$A$166:$A$177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'&lt;figures&gt;'!$F$166:$F$177</c:f>
              <c:numCache>
                <c:formatCode>0.0</c:formatCode>
                <c:ptCount val="12"/>
                <c:pt idx="0">
                  <c:v>16.335726677</c:v>
                </c:pt>
                <c:pt idx="1">
                  <c:v>12.627518485</c:v>
                </c:pt>
                <c:pt idx="2">
                  <c:v>15.452517683</c:v>
                </c:pt>
                <c:pt idx="3">
                  <c:v>14.620916678</c:v>
                </c:pt>
                <c:pt idx="4">
                  <c:v>13.462796240999999</c:v>
                </c:pt>
                <c:pt idx="5">
                  <c:v>11.106792225</c:v>
                </c:pt>
                <c:pt idx="6">
                  <c:v>17.293124595999998</c:v>
                </c:pt>
                <c:pt idx="7">
                  <c:v>24.111527791</c:v>
                </c:pt>
                <c:pt idx="8">
                  <c:v>20.894607345000001</c:v>
                </c:pt>
                <c:pt idx="9">
                  <c:v>15.020501288</c:v>
                </c:pt>
                <c:pt idx="10">
                  <c:v>17.722699544000001</c:v>
                </c:pt>
                <c:pt idx="11">
                  <c:v>18.089776318999998</c:v>
                </c:pt>
              </c:numCache>
            </c:numRef>
          </c:val>
          <c:smooth val="0"/>
          <c:extLst>
            <c:ext xmlns:c16="http://schemas.microsoft.com/office/drawing/2014/chart" uri="{C3380CC4-5D6E-409C-BE32-E72D297353CC}">
              <c16:uniqueId val="{00000004-05A0-4FFE-B5D6-EE81A9A995EC}"/>
            </c:ext>
          </c:extLst>
        </c:ser>
        <c:ser>
          <c:idx val="5"/>
          <c:order val="5"/>
          <c:tx>
            <c:strRef>
              <c:f>'&lt;figures&gt;'!$G$165</c:f>
              <c:strCache>
                <c:ptCount val="1"/>
                <c:pt idx="0">
                  <c:v>Remote rural area</c:v>
                </c:pt>
              </c:strCache>
            </c:strRef>
          </c:tx>
          <c:spPr>
            <a:ln w="28575" cap="rnd">
              <a:solidFill>
                <a:srgbClr val="F46A25"/>
              </a:solidFill>
              <a:prstDash val="solid"/>
              <a:round/>
            </a:ln>
            <a:effectLst/>
          </c:spPr>
          <c:marker>
            <c:symbol val="none"/>
          </c:marker>
          <c:dPt>
            <c:idx val="10"/>
            <c:marker>
              <c:symbol val="none"/>
            </c:marker>
            <c:bubble3D val="0"/>
            <c:extLst>
              <c:ext xmlns:c16="http://schemas.microsoft.com/office/drawing/2014/chart" uri="{C3380CC4-5D6E-409C-BE32-E72D297353CC}">
                <c16:uniqueId val="{00000004-E00F-41E0-A94E-BCA03C5E4888}"/>
              </c:ext>
            </c:extLst>
          </c:dPt>
          <c:cat>
            <c:numRef>
              <c:f>'&lt;figures&gt;'!$A$166:$A$177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'&lt;figures&gt;'!$G$166:$G$177</c:f>
              <c:numCache>
                <c:formatCode>0.0</c:formatCode>
                <c:ptCount val="12"/>
                <c:pt idx="0">
                  <c:v>15.758111012000001</c:v>
                </c:pt>
                <c:pt idx="1">
                  <c:v>16.787043566000001</c:v>
                </c:pt>
                <c:pt idx="2">
                  <c:v>11.159068436</c:v>
                </c:pt>
                <c:pt idx="3">
                  <c:v>11.355588422</c:v>
                </c:pt>
                <c:pt idx="4">
                  <c:v>14.323344384</c:v>
                </c:pt>
                <c:pt idx="5">
                  <c:v>10.043985425000001</c:v>
                </c:pt>
                <c:pt idx="6">
                  <c:v>11.019302197</c:v>
                </c:pt>
                <c:pt idx="7">
                  <c:v>21.209437505</c:v>
                </c:pt>
                <c:pt idx="8">
                  <c:v>16.703323482999998</c:v>
                </c:pt>
                <c:pt idx="9">
                  <c:v>18.308697875</c:v>
                </c:pt>
                <c:pt idx="10">
                  <c:v>11.766951540999999</c:v>
                </c:pt>
                <c:pt idx="11">
                  <c:v>13.042656266</c:v>
                </c:pt>
              </c:numCache>
            </c:numRef>
          </c:val>
          <c:smooth val="0"/>
          <c:extLst>
            <c:ext xmlns:c16="http://schemas.microsoft.com/office/drawing/2014/chart" uri="{C3380CC4-5D6E-409C-BE32-E72D297353CC}">
              <c16:uniqueId val="{00000005-05A0-4FFE-B5D6-EE81A9A995EC}"/>
            </c:ext>
          </c:extLst>
        </c:ser>
        <c:dLbls>
          <c:showLegendKey val="0"/>
          <c:showVal val="0"/>
          <c:showCatName val="0"/>
          <c:showSerName val="0"/>
          <c:showPercent val="0"/>
          <c:showBubbleSize val="0"/>
        </c:dLbls>
        <c:smooth val="0"/>
        <c:axId val="756502264"/>
        <c:axId val="756498000"/>
      </c:lineChart>
      <c:catAx>
        <c:axId val="756502264"/>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Year</a:t>
                </a:r>
              </a:p>
            </c:rich>
          </c:tx>
          <c:layout>
            <c:manualLayout>
              <c:xMode val="edge"/>
              <c:yMode val="edge"/>
              <c:x val="0.51583534146256282"/>
              <c:y val="0.9449998765828252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498000"/>
        <c:crosses val="autoZero"/>
        <c:auto val="1"/>
        <c:lblAlgn val="ctr"/>
        <c:lblOffset val="100"/>
        <c:noMultiLvlLbl val="0"/>
      </c:catAx>
      <c:valAx>
        <c:axId val="756498000"/>
        <c:scaling>
          <c:orientation val="minMax"/>
          <c:max val="25"/>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Age-standardised rate of mortality (per 100,000 population)</a:t>
                </a:r>
              </a:p>
            </c:rich>
          </c:tx>
          <c:layout>
            <c:manualLayout>
              <c:xMode val="edge"/>
              <c:yMode val="edge"/>
              <c:x val="1.3572213401676888E-2"/>
              <c:y val="0.15764898509943309"/>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502264"/>
        <c:crosses val="autoZero"/>
        <c:crossBetween val="midCat"/>
      </c:valAx>
      <c:spPr>
        <a:noFill/>
        <a:ln>
          <a:noFill/>
        </a:ln>
        <a:effectLst/>
      </c:spPr>
    </c:plotArea>
    <c:legend>
      <c:legendPos val="r"/>
      <c:layout>
        <c:manualLayout>
          <c:xMode val="edge"/>
          <c:yMode val="edge"/>
          <c:x val="0.17583292364810593"/>
          <c:y val="9.4019532824854576E-2"/>
          <c:w val="0.77874730346526544"/>
          <c:h val="0.1335671677403960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2426EF9-FC91-4EE2-AE2D-7780DC00968F}">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A00-0000000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600-000000000000}">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700-000000000000}">
  <sheetPr/>
  <sheetViews>
    <sheetView workbookViewId="0"/>
  </sheetViews>
  <pageMargins left="0.7" right="0.7" top="0.75" bottom="0.75" header="0.3" footer="0.3"/>
  <pageSetup paperSize="9" orientation="portrait"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800-000000000000}">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9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E5A54E4D-963A-98F1-9F95-B7370D2A14B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0.11869</cdr:x>
      <cdr:y>0.14028</cdr:y>
    </cdr:from>
    <cdr:to>
      <cdr:x>0.34023</cdr:x>
      <cdr:y>0.21104</cdr:y>
    </cdr:to>
    <cdr:sp macro="" textlink="">
      <cdr:nvSpPr>
        <cdr:cNvPr id="2" name="TextBox 1"/>
        <cdr:cNvSpPr txBox="1"/>
      </cdr:nvSpPr>
      <cdr:spPr>
        <a:xfrm xmlns:a="http://schemas.openxmlformats.org/drawingml/2006/main">
          <a:off x="1104509" y="852468"/>
          <a:ext cx="2061634" cy="4300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F46A25"/>
              </a:solidFill>
              <a:latin typeface="Arial" panose="020B0604020202020204" pitchFamily="34" charset="0"/>
              <a:cs typeface="Arial" panose="020B0604020202020204" pitchFamily="34" charset="0"/>
            </a:rPr>
            <a:t>Most deprived areas</a:t>
          </a:r>
        </a:p>
      </cdr:txBody>
    </cdr:sp>
  </cdr:relSizeAnchor>
  <cdr:relSizeAnchor xmlns:cdr="http://schemas.openxmlformats.org/drawingml/2006/chartDrawing">
    <cdr:from>
      <cdr:x>0.12037</cdr:x>
      <cdr:y>0.71934</cdr:y>
    </cdr:from>
    <cdr:to>
      <cdr:x>0.34191</cdr:x>
      <cdr:y>0.79009</cdr:y>
    </cdr:to>
    <cdr:sp macro="" textlink="">
      <cdr:nvSpPr>
        <cdr:cNvPr id="3" name="TextBox 1"/>
        <cdr:cNvSpPr txBox="1"/>
      </cdr:nvSpPr>
      <cdr:spPr>
        <a:xfrm xmlns:a="http://schemas.openxmlformats.org/drawingml/2006/main">
          <a:off x="1120158" y="4371365"/>
          <a:ext cx="2061635" cy="4299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C297F"/>
              </a:solidFill>
              <a:latin typeface="Arial" panose="020B0604020202020204" pitchFamily="34" charset="0"/>
              <a:cs typeface="Arial" panose="020B0604020202020204" pitchFamily="34" charset="0"/>
            </a:rPr>
            <a:t>Least deprived areas</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0.70044</cdr:x>
      <cdr:y>0.54127</cdr:y>
    </cdr:from>
    <cdr:to>
      <cdr:x>0.94029</cdr:x>
      <cdr:y>0.66232</cdr:y>
    </cdr:to>
    <cdr:grpSp>
      <cdr:nvGrpSpPr>
        <cdr:cNvPr id="9" name="Group 8">
          <a:extLst xmlns:a="http://schemas.openxmlformats.org/drawingml/2006/main">
            <a:ext uri="{FF2B5EF4-FFF2-40B4-BE49-F238E27FC236}">
              <a16:creationId xmlns:a16="http://schemas.microsoft.com/office/drawing/2014/main" id="{CABD1455-4D34-D7D7-1DB1-DB3A09FA3AEC}"/>
            </a:ext>
          </a:extLst>
        </cdr:cNvPr>
        <cdr:cNvGrpSpPr/>
      </cdr:nvGrpSpPr>
      <cdr:grpSpPr>
        <a:xfrm xmlns:a="http://schemas.openxmlformats.org/drawingml/2006/main">
          <a:off x="6518242" y="3289271"/>
          <a:ext cx="2232026" cy="735615"/>
          <a:chOff x="0" y="0"/>
          <a:chExt cx="2782724" cy="735579"/>
        </a:xfrm>
      </cdr:grpSpPr>
      <cdr:cxnSp macro="">
        <cdr:nvCxnSpPr>
          <cdr:cNvPr id="10" name="Straight Arrow Connector 9">
            <a:extLst xmlns:a="http://schemas.openxmlformats.org/drawingml/2006/main">
              <a:ext uri="{FF2B5EF4-FFF2-40B4-BE49-F238E27FC236}">
                <a16:creationId xmlns:a16="http://schemas.microsoft.com/office/drawing/2014/main" id="{27411218-9F26-0282-545B-3FFF063A3470}"/>
              </a:ext>
            </a:extLst>
          </cdr:cNvPr>
          <cdr:cNvCxnSpPr/>
        </cdr:nvCxnSpPr>
        <cdr:spPr>
          <a:xfrm xmlns:a="http://schemas.openxmlformats.org/drawingml/2006/main" flipH="1">
            <a:off x="917835" y="223202"/>
            <a:ext cx="224411" cy="0"/>
          </a:xfrm>
          <a:prstGeom xmlns:a="http://schemas.openxmlformats.org/drawingml/2006/main" prst="straightConnector1">
            <a:avLst/>
          </a:prstGeom>
          <a:solidFill xmlns:a="http://schemas.openxmlformats.org/drawingml/2006/main">
            <a:srgbClr val="6C297F"/>
          </a:solidFill>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1" name="Straight Arrow Connector 10">
            <a:extLst xmlns:a="http://schemas.openxmlformats.org/drawingml/2006/main">
              <a:ext uri="{FF2B5EF4-FFF2-40B4-BE49-F238E27FC236}">
                <a16:creationId xmlns:a16="http://schemas.microsoft.com/office/drawing/2014/main" id="{3C895681-9DF7-8FFF-7125-389BB15337F0}"/>
              </a:ext>
            </a:extLst>
          </cdr:cNvPr>
          <cdr:cNvCxnSpPr/>
        </cdr:nvCxnSpPr>
        <cdr:spPr>
          <a:xfrm xmlns:a="http://schemas.openxmlformats.org/drawingml/2006/main" flipH="1">
            <a:off x="917835" y="600894"/>
            <a:ext cx="224411" cy="0"/>
          </a:xfrm>
          <a:prstGeom xmlns:a="http://schemas.openxmlformats.org/drawingml/2006/main" prst="straightConnector1">
            <a:avLst/>
          </a:prstGeom>
          <a:solidFill xmlns:a="http://schemas.openxmlformats.org/drawingml/2006/main">
            <a:srgbClr val="6C297F"/>
          </a:solidFill>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sp macro="" textlink="">
        <cdr:nvSpPr>
          <cdr:cNvPr id="12" name="TextBox 4">
            <a:extLst xmlns:a="http://schemas.openxmlformats.org/drawingml/2006/main">
              <a:ext uri="{FF2B5EF4-FFF2-40B4-BE49-F238E27FC236}">
                <a16:creationId xmlns:a16="http://schemas.microsoft.com/office/drawing/2014/main" id="{138BC8AE-4D05-338E-038B-FE14889B47A0}"/>
              </a:ext>
            </a:extLst>
          </cdr:cNvPr>
          <cdr:cNvSpPr txBox="1"/>
        </cdr:nvSpPr>
        <cdr:spPr>
          <a:xfrm xmlns:a="http://schemas.openxmlformats.org/drawingml/2006/main">
            <a:off x="1162438" y="466210"/>
            <a:ext cx="875161" cy="269369"/>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Rate</a:t>
            </a:r>
          </a:p>
        </cdr:txBody>
      </cdr:sp>
      <cdr:sp macro="" textlink="">
        <cdr:nvSpPr>
          <cdr:cNvPr id="13" name="TextBox 1">
            <a:extLst xmlns:a="http://schemas.openxmlformats.org/drawingml/2006/main">
              <a:ext uri="{FF2B5EF4-FFF2-40B4-BE49-F238E27FC236}">
                <a16:creationId xmlns:a16="http://schemas.microsoft.com/office/drawing/2014/main" id="{1E545CBE-ADFC-AE4A-6950-DCEA2226D67F}"/>
              </a:ext>
            </a:extLst>
          </cdr:cNvPr>
          <cdr:cNvSpPr txBox="1"/>
        </cdr:nvSpPr>
        <cdr:spPr>
          <a:xfrm xmlns:a="http://schemas.openxmlformats.org/drawingml/2006/main">
            <a:off x="1162437" y="0"/>
            <a:ext cx="1620287" cy="44858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90000" tIns="46800" rIns="90000" bIns="468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95% Confidence interval</a:t>
            </a:r>
          </a:p>
        </cdr:txBody>
      </cdr:sp>
      <cdr:sp macro="" textlink="">
        <cdr:nvSpPr>
          <cdr:cNvPr id="14" name="Oval 13">
            <a:extLst xmlns:a="http://schemas.openxmlformats.org/drawingml/2006/main">
              <a:ext uri="{FF2B5EF4-FFF2-40B4-BE49-F238E27FC236}">
                <a16:creationId xmlns:a16="http://schemas.microsoft.com/office/drawing/2014/main" id="{5D9F06B3-3FB6-F141-E8E8-C0A294607939}"/>
              </a:ext>
            </a:extLst>
          </cdr:cNvPr>
          <cdr:cNvSpPr/>
        </cdr:nvSpPr>
        <cdr:spPr>
          <a:xfrm xmlns:a="http://schemas.openxmlformats.org/drawingml/2006/main">
            <a:off x="673232" y="510894"/>
            <a:ext cx="224411" cy="180000"/>
          </a:xfrm>
          <a:prstGeom xmlns:a="http://schemas.openxmlformats.org/drawingml/2006/main" prst="ellipse">
            <a:avLst/>
          </a:prstGeom>
          <a:solidFill xmlns:a="http://schemas.openxmlformats.org/drawingml/2006/main">
            <a:srgbClr val="6C29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5" name="Rectangle 14">
            <a:extLst xmlns:a="http://schemas.openxmlformats.org/drawingml/2006/main">
              <a:ext uri="{FF2B5EF4-FFF2-40B4-BE49-F238E27FC236}">
                <a16:creationId xmlns:a16="http://schemas.microsoft.com/office/drawing/2014/main" id="{79A87B42-BCB4-49F6-CC94-251CE23F822B}"/>
              </a:ext>
            </a:extLst>
          </cdr:cNvPr>
          <cdr:cNvSpPr/>
        </cdr:nvSpPr>
        <cdr:spPr>
          <a:xfrm xmlns:a="http://schemas.openxmlformats.org/drawingml/2006/main">
            <a:off x="0" y="133202"/>
            <a:ext cx="897643" cy="180000"/>
          </a:xfrm>
          <a:prstGeom xmlns:a="http://schemas.openxmlformats.org/drawingml/2006/main" prst="rect">
            <a:avLst/>
          </a:prstGeom>
          <a:solidFill xmlns:a="http://schemas.openxmlformats.org/drawingml/2006/main">
            <a:srgbClr val="BF78D3">
              <a:alpha val="44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drawings/drawing8.xml><?xml version="1.0" encoding="utf-8"?>
<xdr:wsDr xmlns:xdr="http://schemas.openxmlformats.org/drawingml/2006/spreadsheetDrawing" xmlns:a="http://schemas.openxmlformats.org/drawingml/2006/main">
  <xdr:absoluteAnchor>
    <xdr:pos x="0" y="0"/>
    <xdr:ext cx="6162675" cy="9210675"/>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0.63782</cdr:x>
      <cdr:y>0.51863</cdr:y>
    </cdr:from>
    <cdr:to>
      <cdr:x>1</cdr:x>
      <cdr:y>0.61963</cdr:y>
    </cdr:to>
    <cdr:grpSp>
      <cdr:nvGrpSpPr>
        <cdr:cNvPr id="9" name="Group 8">
          <a:extLst xmlns:a="http://schemas.openxmlformats.org/drawingml/2006/main">
            <a:ext uri="{FF2B5EF4-FFF2-40B4-BE49-F238E27FC236}">
              <a16:creationId xmlns:a16="http://schemas.microsoft.com/office/drawing/2014/main" id="{CABD1455-4D34-D7D7-1DB1-DB3A09FA3AEC}"/>
            </a:ext>
          </a:extLst>
        </cdr:cNvPr>
        <cdr:cNvGrpSpPr/>
      </cdr:nvGrpSpPr>
      <cdr:grpSpPr>
        <a:xfrm xmlns:a="http://schemas.openxmlformats.org/drawingml/2006/main">
          <a:off x="3930677" y="4776932"/>
          <a:ext cx="2231998" cy="930279"/>
          <a:chOff x="0" y="0"/>
          <a:chExt cx="2782724" cy="735579"/>
        </a:xfrm>
      </cdr:grpSpPr>
      <cdr:cxnSp macro="">
        <cdr:nvCxnSpPr>
          <cdr:cNvPr id="10" name="Straight Arrow Connector 9">
            <a:extLst xmlns:a="http://schemas.openxmlformats.org/drawingml/2006/main">
              <a:ext uri="{FF2B5EF4-FFF2-40B4-BE49-F238E27FC236}">
                <a16:creationId xmlns:a16="http://schemas.microsoft.com/office/drawing/2014/main" id="{27411218-9F26-0282-545B-3FFF063A3470}"/>
              </a:ext>
            </a:extLst>
          </cdr:cNvPr>
          <cdr:cNvCxnSpPr/>
        </cdr:nvCxnSpPr>
        <cdr:spPr>
          <a:xfrm xmlns:a="http://schemas.openxmlformats.org/drawingml/2006/main" flipH="1">
            <a:off x="917835" y="223202"/>
            <a:ext cx="224411" cy="0"/>
          </a:xfrm>
          <a:prstGeom xmlns:a="http://schemas.openxmlformats.org/drawingml/2006/main" prst="straightConnector1">
            <a:avLst/>
          </a:prstGeom>
          <a:solidFill xmlns:a="http://schemas.openxmlformats.org/drawingml/2006/main">
            <a:srgbClr val="6C297F"/>
          </a:solidFill>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1" name="Straight Arrow Connector 10">
            <a:extLst xmlns:a="http://schemas.openxmlformats.org/drawingml/2006/main">
              <a:ext uri="{FF2B5EF4-FFF2-40B4-BE49-F238E27FC236}">
                <a16:creationId xmlns:a16="http://schemas.microsoft.com/office/drawing/2014/main" id="{3C895681-9DF7-8FFF-7125-389BB15337F0}"/>
              </a:ext>
            </a:extLst>
          </cdr:cNvPr>
          <cdr:cNvCxnSpPr/>
        </cdr:nvCxnSpPr>
        <cdr:spPr>
          <a:xfrm xmlns:a="http://schemas.openxmlformats.org/drawingml/2006/main" flipH="1">
            <a:off x="917835" y="600894"/>
            <a:ext cx="224411" cy="0"/>
          </a:xfrm>
          <a:prstGeom xmlns:a="http://schemas.openxmlformats.org/drawingml/2006/main" prst="straightConnector1">
            <a:avLst/>
          </a:prstGeom>
          <a:solidFill xmlns:a="http://schemas.openxmlformats.org/drawingml/2006/main">
            <a:srgbClr val="6C297F"/>
          </a:solidFill>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sp macro="" textlink="">
        <cdr:nvSpPr>
          <cdr:cNvPr id="12" name="TextBox 4">
            <a:extLst xmlns:a="http://schemas.openxmlformats.org/drawingml/2006/main">
              <a:ext uri="{FF2B5EF4-FFF2-40B4-BE49-F238E27FC236}">
                <a16:creationId xmlns:a16="http://schemas.microsoft.com/office/drawing/2014/main" id="{138BC8AE-4D05-338E-038B-FE14889B47A0}"/>
              </a:ext>
            </a:extLst>
          </cdr:cNvPr>
          <cdr:cNvSpPr txBox="1"/>
        </cdr:nvSpPr>
        <cdr:spPr>
          <a:xfrm xmlns:a="http://schemas.openxmlformats.org/drawingml/2006/main">
            <a:off x="1162438" y="466210"/>
            <a:ext cx="875161" cy="269369"/>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Rate</a:t>
            </a:r>
          </a:p>
        </cdr:txBody>
      </cdr:sp>
      <cdr:sp macro="" textlink="">
        <cdr:nvSpPr>
          <cdr:cNvPr id="13" name="TextBox 1">
            <a:extLst xmlns:a="http://schemas.openxmlformats.org/drawingml/2006/main">
              <a:ext uri="{FF2B5EF4-FFF2-40B4-BE49-F238E27FC236}">
                <a16:creationId xmlns:a16="http://schemas.microsoft.com/office/drawing/2014/main" id="{1E545CBE-ADFC-AE4A-6950-DCEA2226D67F}"/>
              </a:ext>
            </a:extLst>
          </cdr:cNvPr>
          <cdr:cNvSpPr txBox="1"/>
        </cdr:nvSpPr>
        <cdr:spPr>
          <a:xfrm xmlns:a="http://schemas.openxmlformats.org/drawingml/2006/main">
            <a:off x="1162437" y="0"/>
            <a:ext cx="1620287" cy="44858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90000" tIns="46800" rIns="90000" bIns="468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95% Confidence interval</a:t>
            </a:r>
          </a:p>
        </cdr:txBody>
      </cdr:sp>
      <cdr:sp macro="" textlink="">
        <cdr:nvSpPr>
          <cdr:cNvPr id="14" name="Oval 13">
            <a:extLst xmlns:a="http://schemas.openxmlformats.org/drawingml/2006/main">
              <a:ext uri="{FF2B5EF4-FFF2-40B4-BE49-F238E27FC236}">
                <a16:creationId xmlns:a16="http://schemas.microsoft.com/office/drawing/2014/main" id="{5D9F06B3-3FB6-F141-E8E8-C0A294607939}"/>
              </a:ext>
            </a:extLst>
          </cdr:cNvPr>
          <cdr:cNvSpPr/>
        </cdr:nvSpPr>
        <cdr:spPr>
          <a:xfrm xmlns:a="http://schemas.openxmlformats.org/drawingml/2006/main">
            <a:off x="673232" y="510894"/>
            <a:ext cx="224411" cy="180000"/>
          </a:xfrm>
          <a:prstGeom xmlns:a="http://schemas.openxmlformats.org/drawingml/2006/main" prst="ellipse">
            <a:avLst/>
          </a:prstGeom>
          <a:solidFill xmlns:a="http://schemas.openxmlformats.org/drawingml/2006/main">
            <a:srgbClr val="6C29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5" name="Rectangle 14">
            <a:extLst xmlns:a="http://schemas.openxmlformats.org/drawingml/2006/main">
              <a:ext uri="{FF2B5EF4-FFF2-40B4-BE49-F238E27FC236}">
                <a16:creationId xmlns:a16="http://schemas.microsoft.com/office/drawing/2014/main" id="{79A87B42-BCB4-49F6-CC94-251CE23F822B}"/>
              </a:ext>
            </a:extLst>
          </cdr:cNvPr>
          <cdr:cNvSpPr/>
        </cdr:nvSpPr>
        <cdr:spPr>
          <a:xfrm xmlns:a="http://schemas.openxmlformats.org/drawingml/2006/main">
            <a:off x="0" y="133202"/>
            <a:ext cx="897643" cy="180000"/>
          </a:xfrm>
          <a:prstGeom xmlns:a="http://schemas.openxmlformats.org/drawingml/2006/main" prst="rect">
            <a:avLst/>
          </a:prstGeom>
          <a:solidFill xmlns:a="http://schemas.openxmlformats.org/drawingml/2006/main">
            <a:srgbClr val="BF78D3">
              <a:alpha val="44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th Watson" refreshedDate="45138.867252083335" createdVersion="6" refreshedVersion="6" minRefreshableVersion="3" recordCount="87" xr:uid="{00000000-000A-0000-FFFF-FFFF04000000}">
  <cacheSource type="worksheet">
    <worksheetSource name="table_2c_suicide_deaths_age_specific_rates_wider"/>
  </cacheSource>
  <cacheFields count="8">
    <cacheField name="Year" numFmtId="1">
      <sharedItems containsSemiMixedTypes="0" containsString="0" containsNumber="1" containsInteger="1" minValue="1994" maxValue="2022" count="29">
        <n v="1994"/>
        <n v="1995"/>
        <n v="1996"/>
        <n v="1997"/>
        <n v="1998"/>
        <n v="1999"/>
        <n v="2000"/>
        <n v="2001"/>
        <n v="2002"/>
        <n v="2003"/>
        <n v="2004"/>
        <n v="2005"/>
        <n v="2006"/>
        <n v="2007"/>
        <n v="2008"/>
        <n v="2009"/>
        <n v="2010"/>
        <n v="2011"/>
        <n v="2012"/>
        <n v="2013"/>
        <n v="2014"/>
        <n v="2015"/>
        <n v="2016"/>
        <n v="2017"/>
        <n v="2018"/>
        <n v="2019"/>
        <n v="2020"/>
        <n v="2021"/>
        <n v="2022"/>
      </sharedItems>
    </cacheField>
    <cacheField name="Sex" numFmtId="0">
      <sharedItems count="3">
        <s v="Persons"/>
        <s v="Males"/>
        <s v="Females"/>
      </sharedItems>
    </cacheField>
    <cacheField name="Measure" numFmtId="0">
      <sharedItems/>
    </cacheField>
    <cacheField name="Age 10-24" numFmtId="0">
      <sharedItems containsSemiMixedTypes="0" containsString="0" containsNumber="1" minValue="1.9325414208044527" maxValue="25.394499384911921"/>
    </cacheField>
    <cacheField name="Age 25-44" numFmtId="0">
      <sharedItems containsSemiMixedTypes="0" containsString="0" containsNumber="1" minValue="7.1745194830407018" maxValue="46.747780892727263"/>
    </cacheField>
    <cacheField name="Age 45-64" numFmtId="0">
      <sharedItems containsSemiMixedTypes="0" containsString="0" containsNumber="1" minValue="8.4574686380425259" maxValue="33.460267682141456"/>
    </cacheField>
    <cacheField name="Age 65-74" numFmtId="0">
      <sharedItems containsSemiMixedTypes="0" containsString="0" containsNumber="1" minValue="3.3543414495972925" maxValue="29.831427155699824"/>
    </cacheField>
    <cacheField name="Age 75 or more" numFmtId="0">
      <sharedItems containsSemiMixedTypes="0" containsString="0" containsNumber="1" minValue="1.464032384396343" maxValue="31.16262562433454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th Watson" refreshedDate="45138.870903124996" createdVersion="6" refreshedVersion="6" minRefreshableVersion="3" recordCount="330" xr:uid="{00000000-000A-0000-FFFF-FFFF0C000000}">
  <cacheSource type="worksheet">
    <worksheetSource name="table_5_suicide_deaths_ASMR_rates_by_SIMD"/>
  </cacheSource>
  <cacheFields count="8">
    <cacheField name="Year" numFmtId="0">
      <sharedItems containsSemiMixedTypes="0" containsString="0" containsNumber="1" containsInteger="1" minValue="2001" maxValue="2022" count="22">
        <n v="2001"/>
        <n v="2002"/>
        <n v="2003"/>
        <n v="2004"/>
        <n v="2005"/>
        <n v="2006"/>
        <n v="2007"/>
        <n v="2008"/>
        <n v="2009"/>
        <n v="2010"/>
        <n v="2011"/>
        <n v="2012"/>
        <n v="2013"/>
        <n v="2014"/>
        <n v="2015"/>
        <n v="2016"/>
        <n v="2017"/>
        <n v="2018"/>
        <n v="2019"/>
        <n v="2020"/>
        <n v="2021"/>
        <n v="2022"/>
      </sharedItems>
    </cacheField>
    <cacheField name="SIMD quintile" numFmtId="1">
      <sharedItems containsSemiMixedTypes="0" containsString="0" containsNumber="1" containsInteger="1" minValue="1" maxValue="5" count="5">
        <n v="1"/>
        <n v="2"/>
        <n v="3"/>
        <n v="4"/>
        <n v="5"/>
      </sharedItems>
    </cacheField>
    <cacheField name="Quintile description" numFmtId="0">
      <sharedItems containsBlank="1"/>
    </cacheField>
    <cacheField name="Sex" numFmtId="0">
      <sharedItems count="3">
        <s v="Persons"/>
        <s v="Males"/>
        <s v="Females"/>
      </sharedItems>
    </cacheField>
    <cacheField name="Age-Standardised Rate of Mortality (ASMR)" numFmtId="165">
      <sharedItems containsSemiMixedTypes="0" containsString="0" containsNumber="1" minValue="2.4186197248000001" maxValue="47.637236231999999"/>
    </cacheField>
    <cacheField name="Lower Confidence Interval Limit" numFmtId="165">
      <sharedItems containsSemiMixedTypes="0" containsString="0" containsNumber="1" minValue="1.0940803344000001" maxValue="41.057904653000001"/>
    </cacheField>
    <cacheField name="Upper Confidence Interval Limit" numFmtId="165">
      <sharedItems containsSemiMixedTypes="0" containsString="0" containsNumber="1" minValue="3.7431591153000001" maxValue="54.216567812000001"/>
    </cacheField>
    <cacheField name="Deaths" numFmtId="3">
      <sharedItems containsSemiMixedTypes="0" containsString="0" containsNumber="1" containsInteger="1" minValue="13" maxValue="30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th Watson" refreshedDate="45138.871748263889" createdVersion="6" refreshedVersion="6" minRefreshableVersion="3" recordCount="216" xr:uid="{00000000-000A-0000-FFFF-FFFF11000000}">
  <cacheSource type="worksheet">
    <worksheetSource name="table_6_suicide_deaths_ASMR_rates_by_UR"/>
  </cacheSource>
  <cacheFields count="8">
    <cacheField name="Year" numFmtId="0">
      <sharedItems containsSemiMixedTypes="0" containsString="0" containsNumber="1" containsInteger="1" minValue="2011" maxValue="2022" count="12">
        <n v="2011"/>
        <n v="2012"/>
        <n v="2013"/>
        <n v="2014"/>
        <n v="2015"/>
        <n v="2016"/>
        <n v="2017"/>
        <n v="2018"/>
        <n v="2019"/>
        <n v="2020"/>
        <n v="2021"/>
        <n v="2022"/>
      </sharedItems>
    </cacheField>
    <cacheField name="Urban Rural Classification" numFmtId="1">
      <sharedItems count="6">
        <s v="UR1"/>
        <s v="UR2"/>
        <s v="UR3"/>
        <s v="UR4"/>
        <s v="UR5"/>
        <s v="UR6"/>
      </sharedItems>
    </cacheField>
    <cacheField name="Urban Rural Description" numFmtId="0">
      <sharedItems count="6">
        <s v="Large urban areas"/>
        <s v="Other urban areas"/>
        <s v="Accessible small"/>
        <s v="Remote small town"/>
        <s v="Accessible rural"/>
        <s v="Remote rural area"/>
      </sharedItems>
    </cacheField>
    <cacheField name="Sex" numFmtId="0">
      <sharedItems count="3">
        <s v="Persons"/>
        <s v="Males"/>
        <s v="Females"/>
      </sharedItems>
    </cacheField>
    <cacheField name="Age-Standardised Rate of Mortality (ASMR)" numFmtId="165">
      <sharedItems containsSemiMixedTypes="0" containsString="0" containsNumber="1" minValue="1.0066148979" maxValue="36.307878676000001"/>
    </cacheField>
    <cacheField name="Lower Confidence Interval Limit" numFmtId="165">
      <sharedItems containsSemiMixedTypes="0" containsString="0" containsNumber="1" minValue="-0.96620843899999997" maxValue="24.756140396999999"/>
    </cacheField>
    <cacheField name="Upper Confidence Interval Limit" numFmtId="165">
      <sharedItems containsSemiMixedTypes="0" containsString="0" containsNumber="1" minValue="2.9794382343999999" maxValue="49.004207753999999"/>
    </cacheField>
    <cacheField name="Deaths" numFmtId="3">
      <sharedItems containsSemiMixedTypes="0" containsString="0" containsNumber="1" containsInteger="1" minValue="1" maxValue="38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
  <r>
    <x v="0"/>
    <x v="0"/>
    <s v="Age-specific rate"/>
    <n v="12.504439075871934"/>
    <n v="24.294049348032448"/>
    <n v="19.544677589969808"/>
    <n v="13.565433524999781"/>
    <n v="15.925158002548027"/>
  </r>
  <r>
    <x v="1"/>
    <x v="0"/>
    <s v="Age-specific rate"/>
    <n v="11.3616075051533"/>
    <n v="23.793564137496482"/>
    <n v="20.578948755866488"/>
    <n v="14.625585023400937"/>
    <n v="15.721036258151507"/>
  </r>
  <r>
    <x v="2"/>
    <x v="0"/>
    <s v="Age-specific rate"/>
    <n v="12.370356091008709"/>
    <n v="23.35529388854459"/>
    <n v="18.842543929321028"/>
    <n v="18.091179544906328"/>
    <n v="18.678620984096487"/>
  </r>
  <r>
    <x v="3"/>
    <x v="0"/>
    <s v="Age-specific rate"/>
    <n v="13.682105164211373"/>
    <n v="25.711099304024874"/>
    <n v="19.333661164979176"/>
    <n v="15.472413135854515"/>
    <n v="14.282757796491106"/>
  </r>
  <r>
    <x v="4"/>
    <x v="0"/>
    <s v="Age-specific rate"/>
    <n v="12.511262764904963"/>
    <n v="27.194216872559455"/>
    <n v="17.898365587853085"/>
    <n v="19.304845965287193"/>
    <n v="13.252855846382115"/>
  </r>
  <r>
    <x v="5"/>
    <x v="0"/>
    <s v="Age-specific rate"/>
    <n v="13.794178224994631"/>
    <n v="26.715632034036513"/>
    <n v="17.879153401488338"/>
    <n v="16.200891049007698"/>
    <n v="14.25915152344775"/>
  </r>
  <r>
    <x v="6"/>
    <x v="0"/>
    <s v="Age-specific rate"/>
    <n v="15.677856868532228"/>
    <n v="26.692294846576313"/>
    <n v="18.442235003035623"/>
    <n v="12.578277315076862"/>
    <n v="13.266605132200308"/>
  </r>
  <r>
    <x v="7"/>
    <x v="0"/>
    <s v="Age-specific rate"/>
    <n v="13.390199838271492"/>
    <n v="27.397408543391407"/>
    <n v="20.148616193039864"/>
    <n v="13.657470636438131"/>
    <n v="11.649225187843756"/>
  </r>
  <r>
    <x v="8"/>
    <x v="0"/>
    <s v="Age-specific rate"/>
    <n v="13.474797981682565"/>
    <n v="28.201581068251247"/>
    <n v="19.644709131051684"/>
    <n v="16.042351808775166"/>
    <n v="9.8886972190785922"/>
  </r>
  <r>
    <x v="9"/>
    <x v="0"/>
    <s v="Age-specific rate"/>
    <n v="10.727787548545818"/>
    <n v="24.429505305977827"/>
    <n v="18.4360864032686"/>
    <n v="13.703656223891219"/>
    <n v="10.65291439154104"/>
  </r>
  <r>
    <x v="10"/>
    <x v="0"/>
    <s v="Age-specific rate"/>
    <n v="10.395641652968779"/>
    <n v="26.186178155155893"/>
    <n v="19.909404492734609"/>
    <n v="11.204851041392038"/>
    <n v="13.239664955417453"/>
  </r>
  <r>
    <x v="11"/>
    <x v="0"/>
    <s v="Age-specific rate"/>
    <n v="10.883951408290901"/>
    <n v="23.308673129356855"/>
    <n v="17.230150790385725"/>
    <n v="12.243032949062425"/>
    <n v="10.402357867783364"/>
  </r>
  <r>
    <x v="12"/>
    <x v="0"/>
    <s v="Age-specific rate"/>
    <n v="9.1388061433313919"/>
    <n v="24.368536298265283"/>
    <n v="19.147354163469231"/>
    <n v="9.1883011050025925"/>
    <n v="7.355413584398117"/>
  </r>
  <r>
    <x v="13"/>
    <x v="0"/>
    <s v="Age-specific rate"/>
    <n v="12.272988073723839"/>
    <n v="23.685606509197093"/>
    <n v="20.031465484469035"/>
    <n v="14.799853742621837"/>
    <n v="9.8301708638909364"/>
  </r>
  <r>
    <x v="14"/>
    <x v="0"/>
    <s v="Age-specific rate"/>
    <n v="9.9020008166598608"/>
    <n v="27.10009932010426"/>
    <n v="19.200538478022935"/>
    <n v="10.72271070126528"/>
    <n v="10.984491430819418"/>
  </r>
  <r>
    <x v="15"/>
    <x v="0"/>
    <s v="Age-specific rate"/>
    <n v="10.19200722409472"/>
    <n v="23.884193554102659"/>
    <n v="17.704141140245834"/>
    <n v="7.6002921890108217"/>
    <n v="5.7947791559274293"/>
  </r>
  <r>
    <x v="16"/>
    <x v="0"/>
    <s v="Age-specific rate"/>
    <n v="9.6815286624203818"/>
    <n v="23.465371815592135"/>
    <n v="19.218128544212835"/>
    <n v="9.2035768446373485"/>
    <n v="8.9076499392547763"/>
  </r>
  <r>
    <x v="17"/>
    <x v="0"/>
    <s v="Age-specific rate"/>
    <n v="10.278046601273866"/>
    <n v="30.287877705550397"/>
    <n v="19.567818970897502"/>
    <n v="8.8700028879079174"/>
    <n v="8.5037319234955682"/>
  </r>
  <r>
    <x v="18"/>
    <x v="0"/>
    <s v="Age-specific rate"/>
    <n v="8.643300258990319"/>
    <n v="25.004882077120246"/>
    <n v="21.621369325934936"/>
    <n v="8.2793206226049119"/>
    <n v="10.036969504340989"/>
  </r>
  <r>
    <x v="19"/>
    <x v="0"/>
    <s v="Age-specific rate"/>
    <n v="7.1956850917919137"/>
    <n v="23.530774633100922"/>
    <n v="21.311708324681142"/>
    <n v="9.7644657688463763"/>
    <n v="8.9496839348463002"/>
  </r>
  <r>
    <x v="20"/>
    <x v="0"/>
    <s v="Age-specific rate"/>
    <n v="7.2730262429759964"/>
    <n v="19.606632851276427"/>
    <n v="18.400625757073716"/>
    <n v="10.08945987758122"/>
    <n v="7.3862403574940334"/>
  </r>
  <r>
    <x v="21"/>
    <x v="0"/>
    <s v="Age-specific rate"/>
    <n v="5.8275367002368101"/>
    <n v="19.178605650234342"/>
    <n v="17.624072457221111"/>
    <n v="9.9031508524962355"/>
    <n v="8.2244920804995001"/>
  </r>
  <r>
    <x v="22"/>
    <x v="0"/>
    <s v="Age-specific rate"/>
    <n v="7.8975032150308699"/>
    <n v="19.979474324219435"/>
    <n v="19.177705581986366"/>
    <n v="10.421476867016565"/>
    <n v="7.0086749308741174"/>
  </r>
  <r>
    <x v="23"/>
    <x v="0"/>
    <s v="Age-specific rate"/>
    <n v="7.6612146154393974"/>
    <n v="17.981838343273292"/>
    <n v="18.266471824300542"/>
    <n v="8.3245364827239285"/>
    <n v="7.8130057526045222"/>
  </r>
  <r>
    <x v="24"/>
    <x v="0"/>
    <s v="Age-specific rate"/>
    <n v="10.942839374286278"/>
    <n v="21.28992837358431"/>
    <n v="19.774425076900542"/>
    <n v="10.325913843375139"/>
    <n v="5.9375109953907321"/>
  </r>
  <r>
    <x v="25"/>
    <x v="0"/>
    <s v="Age-specific rate"/>
    <n v="12.336487434097185"/>
    <n v="21.142510353508392"/>
    <n v="21.261507207584291"/>
    <n v="10.548158395296559"/>
    <n v="7.9425560003863955"/>
  </r>
  <r>
    <x v="26"/>
    <x v="0"/>
    <s v="Age-specific rate"/>
    <n v="10.087249283046047"/>
    <n v="22.007887906490929"/>
    <n v="20.000668918692934"/>
    <n v="10.575458454652605"/>
    <n v="7.6625579747007881"/>
  </r>
  <r>
    <x v="27"/>
    <x v="0"/>
    <s v="Age-specific rate"/>
    <n v="8.2593074788029224"/>
    <n v="19.286923051398613"/>
    <n v="18.790369935408101"/>
    <n v="12.257000762284706"/>
    <n v="9.408655544938874"/>
  </r>
  <r>
    <x v="28"/>
    <x v="0"/>
    <s v="Age-specific rate"/>
    <n v="7.9332821836000003"/>
    <n v="18.388249216999998"/>
    <n v="19.461454576000001"/>
    <n v="15.279274922999999"/>
    <n v="8.7814118419000007"/>
  </r>
  <r>
    <x v="0"/>
    <x v="1"/>
    <s v="Age-specific rate"/>
    <n v="20.376671678404687"/>
    <n v="38.073073489075441"/>
    <n v="28.795228824907344"/>
    <n v="15.969259176086036"/>
    <n v="26.822235633340039"/>
  </r>
  <r>
    <x v="1"/>
    <x v="1"/>
    <s v="Age-specific rate"/>
    <n v="18.491384421812597"/>
    <n v="37.458394426190914"/>
    <n v="29.901116483209037"/>
    <n v="23.652320946898023"/>
    <n v="30.237224772533605"/>
  </r>
  <r>
    <x v="2"/>
    <x v="1"/>
    <s v="Age-specific rate"/>
    <n v="18.394600980227846"/>
    <n v="37.880258228247961"/>
    <n v="26.20085820824303"/>
    <n v="29.831427155699824"/>
    <n v="30.255839822024473"/>
  </r>
  <r>
    <x v="3"/>
    <x v="1"/>
    <s v="Age-specific rate"/>
    <n v="21.539360073896574"/>
    <n v="40.77236813693078"/>
    <n v="28.613585592542538"/>
    <n v="20.768958006180032"/>
    <n v="31.162625624334545"/>
  </r>
  <r>
    <x v="4"/>
    <x v="1"/>
    <s v="Age-specific rate"/>
    <n v="17.709513967597839"/>
    <n v="44.148381766043279"/>
    <n v="26.931665160993404"/>
    <n v="26.782420625495853"/>
    <n v="22.909313060005431"/>
  </r>
  <r>
    <x v="5"/>
    <x v="1"/>
    <s v="Age-specific rate"/>
    <n v="23.153604348705795"/>
    <n v="42.245901125512574"/>
    <n v="26.292592736165627"/>
    <n v="26.756595753273896"/>
    <n v="27.439860971371079"/>
  </r>
  <r>
    <x v="6"/>
    <x v="1"/>
    <s v="Age-specific rate"/>
    <n v="25.394499384911921"/>
    <n v="42.927992778158902"/>
    <n v="28.186867254865987"/>
    <n v="20.596391110396656"/>
    <n v="25.251496762106463"/>
  </r>
  <r>
    <x v="7"/>
    <x v="1"/>
    <s v="Age-specific rate"/>
    <n v="20.223657138847788"/>
    <n v="42.14633710650044"/>
    <n v="29.452221586010356"/>
    <n v="20.948153320531684"/>
    <n v="19.015172523075705"/>
  </r>
  <r>
    <x v="8"/>
    <x v="1"/>
    <s v="Age-specific rate"/>
    <n v="20.263714850642092"/>
    <n v="46.747780892727263"/>
    <n v="29.057356624671481"/>
    <n v="22.756730550416052"/>
    <n v="15.5213224166699"/>
  </r>
  <r>
    <x v="9"/>
    <x v="1"/>
    <s v="Age-specific rate"/>
    <n v="14.882651313750754"/>
    <n v="38.670643131323217"/>
    <n v="26.120287932106478"/>
    <n v="21.0065559995701"/>
    <n v="20.637941709280195"/>
  </r>
  <r>
    <x v="10"/>
    <x v="1"/>
    <s v="Age-specific rate"/>
    <n v="16.316241390633252"/>
    <n v="41.75335389913193"/>
    <n v="27.439774426130235"/>
    <n v="15.469399593928262"/>
    <n v="23.943851667838917"/>
  </r>
  <r>
    <x v="11"/>
    <x v="1"/>
    <s v="Age-specific rate"/>
    <n v="14.67267702992411"/>
    <n v="37.909791926937494"/>
    <n v="23.261223540358223"/>
    <n v="19.152134984247368"/>
    <n v="16.099406517332476"/>
  </r>
  <r>
    <x v="12"/>
    <x v="1"/>
    <s v="Age-specific rate"/>
    <n v="15.687201281053527"/>
    <n v="40.704489719599287"/>
    <n v="27.243643403537718"/>
    <n v="15.28190336106362"/>
    <n v="14.979563595380588"/>
  </r>
  <r>
    <x v="13"/>
    <x v="1"/>
    <s v="Age-specific rate"/>
    <n v="19.45876262539247"/>
    <n v="38.971497598435384"/>
    <n v="27.909656293328993"/>
    <n v="18.449486252767421"/>
    <n v="18.758076394002973"/>
  </r>
  <r>
    <x v="14"/>
    <x v="1"/>
    <s v="Age-specific rate"/>
    <n v="14.761998167894474"/>
    <n v="43.556645272950171"/>
    <n v="26.872562379587425"/>
    <n v="18.583215639634282"/>
    <n v="21.035060696328362"/>
  </r>
  <r>
    <x v="15"/>
    <x v="1"/>
    <s v="Age-specific rate"/>
    <n v="15.33476188746706"/>
    <n v="36.112182713141642"/>
    <n v="27.357880155114838"/>
    <n v="9.1009615165842259"/>
    <n v="9.9249672476080821"/>
  </r>
  <r>
    <x v="16"/>
    <x v="1"/>
    <s v="Age-specific rate"/>
    <n v="14.108096233339849"/>
    <n v="36.486336596671279"/>
    <n v="29.325262717341481"/>
    <n v="13.470371916968627"/>
    <n v="15.432197995100276"/>
  </r>
  <r>
    <x v="17"/>
    <x v="1"/>
    <s v="Age-specific rate"/>
    <n v="14.681275541397174"/>
    <n v="45.66822979436165"/>
    <n v="28.218724597883174"/>
    <n v="11.449759775232408"/>
    <n v="15.627051050450371"/>
  </r>
  <r>
    <x v="18"/>
    <x v="1"/>
    <s v="Age-specific rate"/>
    <n v="13.011409379599735"/>
    <n v="38.612314675627083"/>
    <n v="30.908383337009557"/>
    <n v="13.808744701417279"/>
    <n v="17.683897287046239"/>
  </r>
  <r>
    <x v="19"/>
    <x v="1"/>
    <s v="Age-specific rate"/>
    <n v="10.911052278351237"/>
    <n v="37.69083757909533"/>
    <n v="33.460267682141456"/>
    <n v="14.980242275053444"/>
    <n v="16.045164165800028"/>
  </r>
  <r>
    <x v="20"/>
    <x v="1"/>
    <s v="Age-specific rate"/>
    <n v="9.5718471167931813"/>
    <n v="28.597718998516772"/>
    <n v="26.901391763713786"/>
    <n v="16.152861223283757"/>
    <n v="13.860814322841467"/>
  </r>
  <r>
    <x v="21"/>
    <x v="1"/>
    <s v="Age-specific rate"/>
    <n v="9.6216797361149755"/>
    <n v="28.595939376608523"/>
    <n v="23.607668326146879"/>
    <n v="15.80515710711656"/>
    <n v="14.182626849414541"/>
  </r>
  <r>
    <x v="22"/>
    <x v="1"/>
    <s v="Age-specific rate"/>
    <n v="10.322678503338016"/>
    <n v="30.672561640894411"/>
    <n v="27.762661016527762"/>
    <n v="13.944583471522899"/>
    <n v="11.171936096525528"/>
  </r>
  <r>
    <x v="23"/>
    <x v="1"/>
    <s v="Age-specific rate"/>
    <n v="11.892348760116461"/>
    <n v="29.106601116477087"/>
    <n v="28.595664182418339"/>
    <n v="11.863891504712189"/>
    <n v="13.151045234116001"/>
  </r>
  <r>
    <x v="24"/>
    <x v="1"/>
    <s v="Age-specific rate"/>
    <n v="15.958872920558857"/>
    <n v="32.671413376856833"/>
    <n v="29.406712700539352"/>
    <n v="17.192878490245786"/>
    <n v="9.652664939912162"/>
  </r>
  <r>
    <x v="25"/>
    <x v="1"/>
    <s v="Age-specific rate"/>
    <n v="16.782622550321314"/>
    <n v="32.992317909424713"/>
    <n v="31.250903453982009"/>
    <n v="17.341103110921644"/>
    <n v="17.131554766465761"/>
  </r>
  <r>
    <x v="26"/>
    <x v="1"/>
    <s v="Age-specific rate"/>
    <n v="14.913162783563138"/>
    <n v="32.606808470994757"/>
    <n v="28.916129389302412"/>
    <n v="13.906767603649991"/>
    <n v="13.30862706155752"/>
  </r>
  <r>
    <x v="27"/>
    <x v="1"/>
    <s v="Age-specific rate"/>
    <n v="12.37589431839762"/>
    <n v="29.004140062107904"/>
    <n v="27.789897260749829"/>
    <n v="21.43652854748191"/>
    <n v="18.982915376161454"/>
  </r>
  <r>
    <x v="28"/>
    <x v="1"/>
    <s v="Age-specific rate"/>
    <n v="11.309006877"/>
    <n v="28.446368138"/>
    <n v="29.040442637000002"/>
    <n v="20.382273045000002"/>
    <n v="15.985612948"/>
  </r>
  <r>
    <x v="0"/>
    <x v="2"/>
    <s v="Age-specific rate"/>
    <n v="4.4519543067598875"/>
    <n v="10.853589007275827"/>
    <n v="10.824457278365074"/>
    <n v="11.688660830128692"/>
    <n v="10.655202286699064"/>
  </r>
  <r>
    <x v="1"/>
    <x v="2"/>
    <s v="Age-specific rate"/>
    <n v="4.0962873299784741"/>
    <n v="10.523293505049233"/>
    <n v="11.753526885778895"/>
    <n v="7.5232031423231653"/>
    <n v="8.5728466362857016"/>
  </r>
  <r>
    <x v="2"/>
    <x v="2"/>
    <s v="Age-specific rate"/>
    <n v="6.2397693781237837"/>
    <n v="9.3154803876792425"/>
    <n v="11.858195742578335"/>
    <n v="8.8016194979876303"/>
    <n v="12.894103837552077"/>
  </r>
  <r>
    <x v="3"/>
    <x v="2"/>
    <s v="Age-specific rate"/>
    <n v="5.6887855075028764"/>
    <n v="11.223764450596731"/>
    <n v="10.500565225737542"/>
    <n v="11.26556559174395"/>
    <n v="5.7130803171199043"/>
  </r>
  <r>
    <x v="4"/>
    <x v="2"/>
    <s v="Age-specific rate"/>
    <n v="7.216002546824428"/>
    <n v="10.977033463163659"/>
    <n v="9.2749736802281966"/>
    <n v="13.328325114199513"/>
    <n v="8.288293004244478"/>
  </r>
  <r>
    <x v="5"/>
    <x v="2"/>
    <s v="Age-specific rate"/>
    <n v="4.2528850508964018"/>
    <n v="11.933514757347544"/>
    <n v="9.8326673447446016"/>
    <n v="7.7129797270417066"/>
    <n v="7.3788245098507304"/>
  </r>
  <r>
    <x v="6"/>
    <x v="2"/>
    <s v="Age-specific rate"/>
    <n v="5.7450964537860187"/>
    <n v="11.348842548506518"/>
    <n v="9.1072061967348272"/>
    <n v="6.0938947299998381"/>
    <n v="6.9112082519826528"/>
  </r>
  <r>
    <x v="7"/>
    <x v="2"/>
    <s v="Age-specific rate"/>
    <n v="6.3648051733136448"/>
    <n v="13.5225439187282"/>
    <n v="11.216146195356831"/>
    <n v="7.7189646837052655"/>
    <n v="7.6816715317253044"/>
  </r>
  <r>
    <x v="8"/>
    <x v="2"/>
    <s v="Age-specific rate"/>
    <n v="6.5097877809183418"/>
    <n v="10.759029615225222"/>
    <n v="10.603246776535014"/>
    <n v="10.540227182435117"/>
    <n v="6.8028078589437797"/>
  </r>
  <r>
    <x v="9"/>
    <x v="2"/>
    <s v="Age-specific rate"/>
    <n v="6.4726135369492273"/>
    <n v="11.01878030164583"/>
    <n v="11.066061312127481"/>
    <n v="7.6694545806826619"/>
    <n v="5.100522803587368"/>
  </r>
  <r>
    <x v="10"/>
    <x v="2"/>
    <s v="Age-specific rate"/>
    <n v="4.363618229119048"/>
    <n v="11.503243914783969"/>
    <n v="12.693538686581418"/>
    <n v="7.652033830044302"/>
    <n v="7.1895590685714765"/>
  </r>
  <r>
    <x v="11"/>
    <x v="2"/>
    <s v="Age-specific rate"/>
    <n v="7.0363801549245339"/>
    <n v="9.5037288559003894"/>
    <n v="11.447975641086636"/>
    <n v="6.4373624516694896"/>
    <n v="7.1349427525769737"/>
  </r>
  <r>
    <x v="12"/>
    <x v="2"/>
    <s v="Age-specific rate"/>
    <n v="2.4843537471300539"/>
    <n v="8.8698936704438776"/>
    <n v="11.383737018161439"/>
    <n v="4.0370602127530733"/>
    <n v="2.9108328724514618"/>
  </r>
  <r>
    <x v="13"/>
    <x v="2"/>
    <s v="Age-specific rate"/>
    <n v="4.954521620293721"/>
    <n v="9.1574215434492316"/>
    <n v="12.467237675705652"/>
    <n v="11.689965978167981"/>
    <n v="4.5337081198712426"/>
  </r>
  <r>
    <x v="14"/>
    <x v="2"/>
    <s v="Age-specific rate"/>
    <n v="4.9475661066983854"/>
    <n v="11.411930829949856"/>
    <n v="11.837755110668919"/>
    <n v="3.9832385322562658"/>
    <n v="4.9162597096129259"/>
  </r>
  <r>
    <x v="15"/>
    <x v="2"/>
    <s v="Age-specific rate"/>
    <n v="4.9427974173883493"/>
    <n v="12.197539146477199"/>
    <n v="8.4574686380425259"/>
    <n v="6.3014702117687831"/>
    <n v="3.2550096633099384"/>
  </r>
  <r>
    <x v="16"/>
    <x v="2"/>
    <s v="Age-specific rate"/>
    <n v="5.1537784411263274"/>
    <n v="11.020006193522468"/>
    <n v="9.5409702894185191"/>
    <n v="5.4823702636236904"/>
    <n v="4.8264877648535167"/>
  </r>
  <r>
    <x v="17"/>
    <x v="2"/>
    <s v="Age-specific rate"/>
    <n v="5.7679036760086104"/>
    <n v="15.534861067958719"/>
    <n v="11.287591711682659"/>
    <n v="6.5967924067038943"/>
    <n v="3.9744838139146679"/>
  </r>
  <r>
    <x v="18"/>
    <x v="2"/>
    <s v="Age-specific rate"/>
    <n v="4.1668836918589509"/>
    <n v="11.985521490040032"/>
    <n v="12.74977822096305"/>
    <n v="3.3543414495972925"/>
    <n v="5.1088178195565543"/>
  </r>
  <r>
    <x v="19"/>
    <x v="2"/>
    <s v="Age-specific rate"/>
    <n v="3.3815056999505457"/>
    <n v="9.9345314378247345"/>
    <n v="9.7371762722354411"/>
    <n v="5.0851767098906686"/>
    <n v="4.2914938690158042"/>
  </r>
  <r>
    <x v="20"/>
    <x v="2"/>
    <s v="Age-specific rate"/>
    <n v="4.9131126704903503"/>
    <n v="10.965443189035696"/>
    <n v="10.326461823203029"/>
    <n v="4.6199717826338809"/>
    <n v="3.0758820091661287"/>
  </r>
  <r>
    <x v="21"/>
    <x v="2"/>
    <s v="Age-specific rate"/>
    <n v="1.9325414208044527"/>
    <n v="10.094834572675699"/>
    <n v="11.960716276037559"/>
    <n v="4.5474897856383274"/>
    <n v="4.2073858746581498"/>
  </r>
  <r>
    <x v="22"/>
    <x v="2"/>
    <s v="Age-specific rate"/>
    <n v="5.4074865569884194"/>
    <n v="9.6211393409802533"/>
    <n v="11.077502114499667"/>
    <n v="7.2113651114155912"/>
    <n v="4.1779185609729232"/>
  </r>
  <r>
    <x v="23"/>
    <x v="2"/>
    <s v="Age-specific rate"/>
    <n v="3.2905200118458722"/>
    <n v="7.1745194830407018"/>
    <n v="8.5422186212600302"/>
    <n v="5.0869874860107842"/>
    <n v="4.143500730762856"/>
  </r>
  <r>
    <x v="24"/>
    <x v="2"/>
    <s v="Age-specific rate"/>
    <n v="5.7392609597810251"/>
    <n v="10.21950946354575"/>
    <n v="10.720536285140431"/>
    <n v="4.0267240251133352"/>
    <n v="3.3549666553591861"/>
  </r>
  <r>
    <x v="25"/>
    <x v="2"/>
    <s v="Age-specific rate"/>
    <n v="7.720083023978578"/>
    <n v="9.5769752858518924"/>
    <n v="11.886535268771357"/>
    <n v="4.3117601599994693"/>
    <n v="1.464032384396343"/>
  </r>
  <r>
    <x v="26"/>
    <x v="2"/>
    <s v="Age-specific rate"/>
    <n v="5.0820642903228661"/>
    <n v="11.620443126231214"/>
    <n v="11.65546447025914"/>
    <n v="7.5206654807994138"/>
    <n v="3.6435845584886413"/>
  </r>
  <r>
    <x v="27"/>
    <x v="2"/>
    <s v="Age-specific rate"/>
    <n v="3.9865255436624212"/>
    <n v="9.7335342188564606"/>
    <n v="10.383690337586751"/>
    <n v="3.8583099959166223"/>
    <n v="2.5170530343074327"/>
  </r>
  <r>
    <x v="28"/>
    <x v="2"/>
    <s v="Age-specific rate"/>
    <n v="4.4294728262999996"/>
    <n v="8.4997059375999999"/>
    <n v="10.513486467"/>
    <n v="10.610352489"/>
    <n v="3.5957900490000001"/>
  </r>
</pivotCacheRecords>
</file>

<file path=xl/pivotCache/pivotCacheRecords2.xml><?xml version="1.0" encoding="utf-8"?>
<pivotCacheRecords xmlns="http://schemas.openxmlformats.org/spreadsheetml/2006/main" xmlns:r="http://schemas.openxmlformats.org/officeDocument/2006/relationships" count="330">
  <r>
    <x v="0"/>
    <x v="0"/>
    <s v="Most deprived"/>
    <x v="0"/>
    <n v="29.504138744999999"/>
    <n v="26.142025872000001"/>
    <n v="32.866251618"/>
    <n v="302"/>
  </r>
  <r>
    <x v="0"/>
    <x v="1"/>
    <m/>
    <x v="0"/>
    <n v="19.100361710000001"/>
    <n v="16.407970066000001"/>
    <n v="21.792753353999998"/>
    <n v="196"/>
  </r>
  <r>
    <x v="0"/>
    <x v="2"/>
    <m/>
    <x v="0"/>
    <n v="15.932337127"/>
    <n v="13.446151156999999"/>
    <n v="18.418523097000001"/>
    <n v="159"/>
  </r>
  <r>
    <x v="0"/>
    <x v="3"/>
    <m/>
    <x v="0"/>
    <n v="13.342381123999999"/>
    <n v="11.045399567"/>
    <n v="15.639362682"/>
    <n v="132"/>
  </r>
  <r>
    <x v="0"/>
    <x v="4"/>
    <s v="Least deprived"/>
    <x v="0"/>
    <n v="9.6816974541"/>
    <n v="7.7283010996000003"/>
    <n v="11.635093809000001"/>
    <n v="98"/>
  </r>
  <r>
    <x v="1"/>
    <x v="0"/>
    <s v="Most deprived"/>
    <x v="0"/>
    <n v="30.443961202000001"/>
    <n v="26.999687512000001"/>
    <n v="33.888234893000003"/>
    <n v="309"/>
  </r>
  <r>
    <x v="1"/>
    <x v="1"/>
    <m/>
    <x v="0"/>
    <n v="20.979912092999999"/>
    <n v="18.171518104"/>
    <n v="23.788306081000002"/>
    <n v="217"/>
  </r>
  <r>
    <x v="1"/>
    <x v="2"/>
    <m/>
    <x v="0"/>
    <n v="17.476672249"/>
    <n v="14.886016652"/>
    <n v="20.067327846000001"/>
    <n v="176"/>
  </r>
  <r>
    <x v="1"/>
    <x v="3"/>
    <m/>
    <x v="0"/>
    <n v="10.068012798"/>
    <n v="8.1001219404999993"/>
    <n v="12.035903655"/>
    <n v="102"/>
  </r>
  <r>
    <x v="1"/>
    <x v="4"/>
    <s v="Least deprived"/>
    <x v="0"/>
    <n v="9.7118186842000007"/>
    <n v="7.7281881694000001"/>
    <n v="11.695449199"/>
    <n v="95"/>
  </r>
  <r>
    <x v="2"/>
    <x v="0"/>
    <s v="Most deprived"/>
    <x v="0"/>
    <n v="24.862925807"/>
    <n v="21.744204100000001"/>
    <n v="27.981647514999999"/>
    <n v="250"/>
  </r>
  <r>
    <x v="2"/>
    <x v="1"/>
    <m/>
    <x v="0"/>
    <n v="19.419639828000001"/>
    <n v="16.666299770999998"/>
    <n v="22.172979886"/>
    <n v="195"/>
  </r>
  <r>
    <x v="2"/>
    <x v="2"/>
    <m/>
    <x v="0"/>
    <n v="15.043000798"/>
    <n v="12.614554829999999"/>
    <n v="17.471446767"/>
    <n v="151"/>
  </r>
  <r>
    <x v="2"/>
    <x v="3"/>
    <m/>
    <x v="0"/>
    <n v="12.067280752"/>
    <n v="9.8956380952000007"/>
    <n v="14.238923408"/>
    <n v="121"/>
  </r>
  <r>
    <x v="2"/>
    <x v="4"/>
    <s v="Least deprived"/>
    <x v="0"/>
    <n v="7.2931748536000001"/>
    <n v="5.6472829196000003"/>
    <n v="8.9390667876999998"/>
    <n v="77"/>
  </r>
  <r>
    <x v="3"/>
    <x v="0"/>
    <s v="Most deprived"/>
    <x v="0"/>
    <n v="25.482807381000001"/>
    <n v="22.329498365999999"/>
    <n v="28.636116394999998"/>
    <n v="256"/>
  </r>
  <r>
    <x v="3"/>
    <x v="1"/>
    <m/>
    <x v="0"/>
    <n v="17.232024173999999"/>
    <n v="14.658146725"/>
    <n v="19.805901622"/>
    <n v="174"/>
  </r>
  <r>
    <x v="3"/>
    <x v="2"/>
    <m/>
    <x v="0"/>
    <n v="17.503412588"/>
    <n v="14.892064286"/>
    <n v="20.114760891"/>
    <n v="176"/>
  </r>
  <r>
    <x v="3"/>
    <x v="3"/>
    <m/>
    <x v="0"/>
    <n v="13.495582209"/>
    <n v="11.246371766999999"/>
    <n v="15.744792651999999"/>
    <n v="141"/>
  </r>
  <r>
    <x v="3"/>
    <x v="4"/>
    <s v="Least deprived"/>
    <x v="0"/>
    <n v="8.5282111717000006"/>
    <n v="6.7241607448999998"/>
    <n v="10.332261598000001"/>
    <n v="88"/>
  </r>
  <r>
    <x v="4"/>
    <x v="0"/>
    <s v="Most deprived"/>
    <x v="0"/>
    <n v="23.466902895"/>
    <n v="20.474037051"/>
    <n v="26.459768739000001"/>
    <n v="241"/>
  </r>
  <r>
    <x v="4"/>
    <x v="1"/>
    <m/>
    <x v="0"/>
    <n v="16.528283718000001"/>
    <n v="14.039596537"/>
    <n v="19.016970899"/>
    <n v="171"/>
  </r>
  <r>
    <x v="4"/>
    <x v="2"/>
    <m/>
    <x v="0"/>
    <n v="14.737579759999999"/>
    <n v="12.366966971"/>
    <n v="17.108192549000002"/>
    <n v="150"/>
  </r>
  <r>
    <x v="4"/>
    <x v="3"/>
    <m/>
    <x v="0"/>
    <n v="11.086264923"/>
    <n v="9.0421875378000003"/>
    <n v="13.130342307999999"/>
    <n v="115"/>
  </r>
  <r>
    <x v="4"/>
    <x v="4"/>
    <s v="Least deprived"/>
    <x v="0"/>
    <n v="8.1692295309999992"/>
    <n v="6.4270912912"/>
    <n v="9.9113677709000001"/>
    <n v="86"/>
  </r>
  <r>
    <x v="5"/>
    <x v="0"/>
    <s v="Most deprived"/>
    <x v="0"/>
    <n v="25.708756374"/>
    <n v="22.539017395999998"/>
    <n v="28.878495352000002"/>
    <n v="258"/>
  </r>
  <r>
    <x v="5"/>
    <x v="1"/>
    <m/>
    <x v="0"/>
    <n v="16.428596314"/>
    <n v="13.956496753"/>
    <n v="18.900695874"/>
    <n v="171"/>
  </r>
  <r>
    <x v="5"/>
    <x v="2"/>
    <m/>
    <x v="0"/>
    <n v="13.783987621"/>
    <n v="11.502801122999999"/>
    <n v="16.065174118000002"/>
    <n v="142"/>
  </r>
  <r>
    <x v="5"/>
    <x v="3"/>
    <m/>
    <x v="0"/>
    <n v="12.027331953999999"/>
    <n v="9.9239913648999991"/>
    <n v="14.130672542999999"/>
    <n v="127"/>
  </r>
  <r>
    <x v="5"/>
    <x v="4"/>
    <s v="Least deprived"/>
    <x v="0"/>
    <n v="6.4975092165000001"/>
    <n v="4.9191646579999997"/>
    <n v="8.0758537749000006"/>
    <n v="67"/>
  </r>
  <r>
    <x v="6"/>
    <x v="0"/>
    <s v="Most deprived"/>
    <x v="0"/>
    <n v="27.668489584"/>
    <n v="24.390591560000001"/>
    <n v="30.946387607999998"/>
    <n v="279"/>
  </r>
  <r>
    <x v="6"/>
    <x v="1"/>
    <m/>
    <x v="0"/>
    <n v="19.940384627"/>
    <n v="17.206136852"/>
    <n v="22.674632403"/>
    <n v="206"/>
  </r>
  <r>
    <x v="6"/>
    <x v="2"/>
    <m/>
    <x v="0"/>
    <n v="13.882145754"/>
    <n v="11.615811339"/>
    <n v="16.148480168999999"/>
    <n v="145"/>
  </r>
  <r>
    <x v="6"/>
    <x v="3"/>
    <m/>
    <x v="0"/>
    <n v="11.112689207000001"/>
    <n v="9.0802555546000008"/>
    <n v="13.145122859000001"/>
    <n v="117"/>
  </r>
  <r>
    <x v="6"/>
    <x v="4"/>
    <s v="Least deprived"/>
    <x v="0"/>
    <n v="8.9480878513000004"/>
    <n v="7.0800515875999999"/>
    <n v="10.816124114999999"/>
    <n v="91"/>
  </r>
  <r>
    <x v="7"/>
    <x v="0"/>
    <s v="Most deprived"/>
    <x v="0"/>
    <n v="27.858744160000001"/>
    <n v="24.594026617000001"/>
    <n v="31.123461703"/>
    <n v="285"/>
  </r>
  <r>
    <x v="7"/>
    <x v="1"/>
    <m/>
    <x v="0"/>
    <n v="18.570011272999999"/>
    <n v="15.932475166"/>
    <n v="21.207547381000001"/>
    <n v="192"/>
  </r>
  <r>
    <x v="7"/>
    <x v="2"/>
    <m/>
    <x v="0"/>
    <n v="13.423494461000001"/>
    <n v="11.208629441999999"/>
    <n v="15.638359481"/>
    <n v="142"/>
  </r>
  <r>
    <x v="7"/>
    <x v="3"/>
    <m/>
    <x v="0"/>
    <n v="12.727364938999999"/>
    <n v="10.591971001999999"/>
    <n v="14.862758875999999"/>
    <n v="138"/>
  </r>
  <r>
    <x v="7"/>
    <x v="4"/>
    <s v="Least deprived"/>
    <x v="0"/>
    <n v="8.2838320608"/>
    <n v="6.5180302433000001"/>
    <n v="10.049633878"/>
    <n v="86"/>
  </r>
  <r>
    <x v="8"/>
    <x v="0"/>
    <s v="Most deprived"/>
    <x v="0"/>
    <n v="23.561741817000001"/>
    <n v="20.545607675999999"/>
    <n v="26.577875958"/>
    <n v="239"/>
  </r>
  <r>
    <x v="8"/>
    <x v="1"/>
    <m/>
    <x v="0"/>
    <n v="16.804330492999998"/>
    <n v="14.316254974"/>
    <n v="19.292406013000001"/>
    <n v="177"/>
  </r>
  <r>
    <x v="8"/>
    <x v="2"/>
    <m/>
    <x v="0"/>
    <n v="13.746310081000001"/>
    <n v="11.520029986000001"/>
    <n v="15.972590176000001"/>
    <n v="148"/>
  </r>
  <r>
    <x v="8"/>
    <x v="3"/>
    <m/>
    <x v="0"/>
    <n v="10.116379011999999"/>
    <n v="8.2246268169000007"/>
    <n v="12.008131207"/>
    <n v="111"/>
  </r>
  <r>
    <x v="8"/>
    <x v="4"/>
    <s v="Least deprived"/>
    <x v="0"/>
    <n v="6.5126951561000004"/>
    <n v="4.9873340220999998"/>
    <n v="8.0380562901000001"/>
    <n v="71"/>
  </r>
  <r>
    <x v="9"/>
    <x v="0"/>
    <s v="Most deprived"/>
    <x v="0"/>
    <n v="21.951792180999998"/>
    <n v="19.089346834000001"/>
    <n v="24.814237527"/>
    <n v="230"/>
  </r>
  <r>
    <x v="9"/>
    <x v="1"/>
    <m/>
    <x v="0"/>
    <n v="18.378605651000001"/>
    <n v="15.759521295000001"/>
    <n v="20.997690006999999"/>
    <n v="191"/>
  </r>
  <r>
    <x v="9"/>
    <x v="2"/>
    <m/>
    <x v="0"/>
    <n v="15.462259582"/>
    <n v="13.12394389"/>
    <n v="17.800575274"/>
    <n v="169"/>
  </r>
  <r>
    <x v="9"/>
    <x v="3"/>
    <m/>
    <x v="0"/>
    <n v="9.7069575791999991"/>
    <n v="7.8582034219999999"/>
    <n v="11.555711736999999"/>
    <n v="107"/>
  </r>
  <r>
    <x v="9"/>
    <x v="4"/>
    <s v="Least deprived"/>
    <x v="0"/>
    <n v="8.1596422616000002"/>
    <n v="6.3940848738999998"/>
    <n v="9.9251996492999996"/>
    <n v="84"/>
  </r>
  <r>
    <x v="10"/>
    <x v="0"/>
    <s v="Most deprived"/>
    <x v="0"/>
    <n v="28.085619141999999"/>
    <n v="24.848152689999999"/>
    <n v="31.323085594999998"/>
    <n v="294"/>
  </r>
  <r>
    <x v="10"/>
    <x v="1"/>
    <m/>
    <x v="0"/>
    <n v="19.344865135999999"/>
    <n v="16.678253779999999"/>
    <n v="22.011476492"/>
    <n v="204"/>
  </r>
  <r>
    <x v="10"/>
    <x v="2"/>
    <m/>
    <x v="0"/>
    <n v="16.626175362000001"/>
    <n v="14.195201150999999"/>
    <n v="19.057149572"/>
    <n v="181"/>
  </r>
  <r>
    <x v="10"/>
    <x v="3"/>
    <m/>
    <x v="0"/>
    <n v="11.736226595"/>
    <n v="9.6922734352000006"/>
    <n v="13.780179756000001"/>
    <n v="128"/>
  </r>
  <r>
    <x v="10"/>
    <x v="4"/>
    <s v="Least deprived"/>
    <x v="0"/>
    <n v="7.8350770016000002"/>
    <n v="6.1212497696000003"/>
    <n v="9.5489042337000001"/>
    <n v="82"/>
  </r>
  <r>
    <x v="11"/>
    <x v="0"/>
    <s v="Most deprived"/>
    <x v="0"/>
    <n v="23.778554305"/>
    <n v="20.760387794"/>
    <n v="26.796720816000001"/>
    <n v="243"/>
  </r>
  <r>
    <x v="11"/>
    <x v="1"/>
    <m/>
    <x v="0"/>
    <n v="19.603750611999999"/>
    <n v="16.906100727999998"/>
    <n v="22.301400494999999"/>
    <n v="205"/>
  </r>
  <r>
    <x v="11"/>
    <x v="2"/>
    <m/>
    <x v="0"/>
    <n v="14.349812123"/>
    <n v="12.104603171999999"/>
    <n v="16.595021074000002"/>
    <n v="158"/>
  </r>
  <r>
    <x v="11"/>
    <x v="3"/>
    <m/>
    <x v="0"/>
    <n v="11.949314774999999"/>
    <n v="9.9150011313000004"/>
    <n v="13.983628420000001"/>
    <n v="134"/>
  </r>
  <r>
    <x v="11"/>
    <x v="4"/>
    <s v="Least deprived"/>
    <x v="0"/>
    <n v="8.3958185824000005"/>
    <n v="6.6437878500999998"/>
    <n v="10.147849315"/>
    <n v="90"/>
  </r>
  <r>
    <x v="12"/>
    <x v="0"/>
    <s v="Most deprived"/>
    <x v="0"/>
    <n v="21.991376880000001"/>
    <n v="19.100055505"/>
    <n v="24.882698255000001"/>
    <n v="226"/>
  </r>
  <r>
    <x v="12"/>
    <x v="1"/>
    <m/>
    <x v="0"/>
    <n v="18.209585882999999"/>
    <n v="15.591642052999999"/>
    <n v="20.827529713000001"/>
    <n v="188"/>
  </r>
  <r>
    <x v="12"/>
    <x v="2"/>
    <m/>
    <x v="0"/>
    <n v="15.609130372999999"/>
    <n v="13.252978805"/>
    <n v="17.965281942000001"/>
    <n v="170"/>
  </r>
  <r>
    <x v="12"/>
    <x v="3"/>
    <m/>
    <x v="0"/>
    <n v="9.3627254519999994"/>
    <n v="7.5695855321999996"/>
    <n v="11.155865371999999"/>
    <n v="106"/>
  </r>
  <r>
    <x v="12"/>
    <x v="4"/>
    <s v="Least deprived"/>
    <x v="0"/>
    <n v="9.6353403926999999"/>
    <n v="7.7773549717000003"/>
    <n v="11.493325814"/>
    <n v="105"/>
  </r>
  <r>
    <x v="13"/>
    <x v="0"/>
    <s v="Most deprived"/>
    <x v="0"/>
    <n v="21.326843925999999"/>
    <n v="18.495755022000001"/>
    <n v="24.15793283"/>
    <n v="222"/>
  </r>
  <r>
    <x v="13"/>
    <x v="1"/>
    <m/>
    <x v="0"/>
    <n v="14.997866558"/>
    <n v="12.633223836999999"/>
    <n v="17.362509279000001"/>
    <n v="156"/>
  </r>
  <r>
    <x v="13"/>
    <x v="2"/>
    <m/>
    <x v="0"/>
    <n v="12.021245370000001"/>
    <n v="9.9551964691000006"/>
    <n v="14.087294270999999"/>
    <n v="131"/>
  </r>
  <r>
    <x v="13"/>
    <x v="3"/>
    <m/>
    <x v="0"/>
    <n v="9.5025388818999996"/>
    <n v="7.6458744607"/>
    <n v="11.359203302999999"/>
    <n v="102"/>
  </r>
  <r>
    <x v="13"/>
    <x v="4"/>
    <s v="Least deprived"/>
    <x v="0"/>
    <n v="7.5991438020000004"/>
    <n v="5.9745138844000003"/>
    <n v="9.2237737196000005"/>
    <n v="85"/>
  </r>
  <r>
    <x v="14"/>
    <x v="0"/>
    <s v="Most deprived"/>
    <x v="0"/>
    <n v="16.984950782999999"/>
    <n v="14.466521427"/>
    <n v="19.503380138000001"/>
    <n v="178"/>
  </r>
  <r>
    <x v="14"/>
    <x v="1"/>
    <m/>
    <x v="0"/>
    <n v="15.979630134000001"/>
    <n v="13.535625734"/>
    <n v="18.423634534000001"/>
    <n v="166"/>
  </r>
  <r>
    <x v="14"/>
    <x v="2"/>
    <m/>
    <x v="0"/>
    <n v="13.297047130999999"/>
    <n v="11.091206989"/>
    <n v="15.502887273000001"/>
    <n v="141"/>
  </r>
  <r>
    <x v="14"/>
    <x v="3"/>
    <m/>
    <x v="0"/>
    <n v="9.4115639966"/>
    <n v="7.5749870297999999"/>
    <n v="11.248140963000001"/>
    <n v="102"/>
  </r>
  <r>
    <x v="14"/>
    <x v="4"/>
    <s v="Least deprived"/>
    <x v="0"/>
    <n v="7.5070568431"/>
    <n v="5.9040816952000004"/>
    <n v="9.1100319909999996"/>
    <n v="85"/>
  </r>
  <r>
    <x v="15"/>
    <x v="0"/>
    <s v="Most deprived"/>
    <x v="0"/>
    <n v="21.576528435"/>
    <n v="18.751602742999999"/>
    <n v="24.401454127000001"/>
    <n v="229"/>
  </r>
  <r>
    <x v="15"/>
    <x v="1"/>
    <m/>
    <x v="0"/>
    <n v="15.066423927000001"/>
    <n v="12.696936674"/>
    <n v="17.435911179000001"/>
    <n v="157"/>
  </r>
  <r>
    <x v="15"/>
    <x v="2"/>
    <m/>
    <x v="0"/>
    <n v="13.259686213"/>
    <n v="11.091376373999999"/>
    <n v="15.427996052999999"/>
    <n v="145"/>
  </r>
  <r>
    <x v="15"/>
    <x v="3"/>
    <m/>
    <x v="0"/>
    <n v="9.3387019453000004"/>
    <n v="7.5263457975000003"/>
    <n v="11.151058093"/>
    <n v="103"/>
  </r>
  <r>
    <x v="15"/>
    <x v="4"/>
    <s v="Least deprived"/>
    <x v="0"/>
    <n v="8.2145606444000006"/>
    <n v="6.5486862335999998"/>
    <n v="9.8804350552999995"/>
    <n v="94"/>
  </r>
  <r>
    <x v="16"/>
    <x v="0"/>
    <s v="Most deprived"/>
    <x v="0"/>
    <n v="21.198727860000002"/>
    <n v="18.358494644"/>
    <n v="24.038961076"/>
    <n v="218"/>
  </r>
  <r>
    <x v="16"/>
    <x v="1"/>
    <m/>
    <x v="0"/>
    <n v="14.874339589"/>
    <n v="12.540861218"/>
    <n v="17.20781796"/>
    <n v="158"/>
  </r>
  <r>
    <x v="16"/>
    <x v="2"/>
    <m/>
    <x v="0"/>
    <n v="11.130565255"/>
    <n v="9.1367047448999994"/>
    <n v="13.124425766"/>
    <n v="121"/>
  </r>
  <r>
    <x v="16"/>
    <x v="3"/>
    <m/>
    <x v="0"/>
    <n v="9.4085645092999997"/>
    <n v="7.6017465833999998"/>
    <n v="11.215382435"/>
    <n v="105"/>
  </r>
  <r>
    <x v="16"/>
    <x v="4"/>
    <s v="Least deprived"/>
    <x v="0"/>
    <n v="7.0412831822999999"/>
    <n v="5.4716926479000003"/>
    <n v="8.6108737167000005"/>
    <n v="78"/>
  </r>
  <r>
    <x v="17"/>
    <x v="0"/>
    <s v="Most deprived"/>
    <x v="0"/>
    <n v="22.737002360000002"/>
    <n v="19.833107869999999"/>
    <n v="25.640896850000001"/>
    <n v="240"/>
  </r>
  <r>
    <x v="17"/>
    <x v="1"/>
    <m/>
    <x v="0"/>
    <n v="20.063920531000001"/>
    <n v="17.325761861"/>
    <n v="22.802079200000001"/>
    <n v="209"/>
  </r>
  <r>
    <x v="17"/>
    <x v="2"/>
    <m/>
    <x v="0"/>
    <n v="12.513652999"/>
    <n v="10.397773651"/>
    <n v="14.629532347"/>
    <n v="136"/>
  </r>
  <r>
    <x v="17"/>
    <x v="3"/>
    <m/>
    <x v="0"/>
    <n v="10.671213054000001"/>
    <n v="8.7465842778000003"/>
    <n v="12.595841831"/>
    <n v="119"/>
  </r>
  <r>
    <x v="17"/>
    <x v="4"/>
    <s v="Least deprived"/>
    <x v="0"/>
    <n v="7.0969476721999998"/>
    <n v="5.5351186382000002"/>
    <n v="8.6587767061999994"/>
    <n v="80"/>
  </r>
  <r>
    <x v="18"/>
    <x v="0"/>
    <s v="Most deprived"/>
    <x v="0"/>
    <n v="25.559901074999999"/>
    <n v="22.471692199"/>
    <n v="28.648109950999999"/>
    <n v="268"/>
  </r>
  <r>
    <x v="18"/>
    <x v="1"/>
    <m/>
    <x v="0"/>
    <n v="18.313543777"/>
    <n v="15.707029026000001"/>
    <n v="20.920058526999998"/>
    <n v="192"/>
  </r>
  <r>
    <x v="18"/>
    <x v="2"/>
    <m/>
    <x v="0"/>
    <n v="14.600222715999999"/>
    <n v="12.308662315999999"/>
    <n v="16.891783115999999"/>
    <n v="158"/>
  </r>
  <r>
    <x v="18"/>
    <x v="3"/>
    <m/>
    <x v="0"/>
    <n v="11.38132455"/>
    <n v="9.4168345269000007"/>
    <n v="13.345814573"/>
    <n v="130"/>
  </r>
  <r>
    <x v="18"/>
    <x v="4"/>
    <s v="Least deprived"/>
    <x v="0"/>
    <n v="7.3578340837000002"/>
    <n v="5.7886790387999998"/>
    <n v="8.9269891286000007"/>
    <n v="85"/>
  </r>
  <r>
    <x v="19"/>
    <x v="0"/>
    <s v="Most deprived"/>
    <x v="0"/>
    <n v="22.516442948000002"/>
    <n v="19.633996042"/>
    <n v="25.398889854"/>
    <n v="239"/>
  </r>
  <r>
    <x v="19"/>
    <x v="1"/>
    <m/>
    <x v="0"/>
    <n v="17.033496737"/>
    <n v="14.530585565000001"/>
    <n v="19.536407909000001"/>
    <n v="180"/>
  </r>
  <r>
    <x v="19"/>
    <x v="2"/>
    <m/>
    <x v="0"/>
    <n v="15.619558250000001"/>
    <n v="13.241698693"/>
    <n v="17.997417806000001"/>
    <n v="168"/>
  </r>
  <r>
    <x v="19"/>
    <x v="3"/>
    <m/>
    <x v="0"/>
    <n v="11.604080905"/>
    <n v="9.6169833285999999"/>
    <n v="13.591178481"/>
    <n v="132"/>
  </r>
  <r>
    <x v="19"/>
    <x v="4"/>
    <s v="Least deprived"/>
    <x v="0"/>
    <n v="7.5353867305"/>
    <n v="5.9368784626000002"/>
    <n v="9.1338949985000006"/>
    <n v="86"/>
  </r>
  <r>
    <x v="20"/>
    <x v="0"/>
    <s v="Most deprived"/>
    <x v="0"/>
    <n v="21.482382352999998"/>
    <n v="18.624698420000001"/>
    <n v="24.340066285999999"/>
    <n v="222"/>
  </r>
  <r>
    <x v="20"/>
    <x v="1"/>
    <m/>
    <x v="0"/>
    <n v="16.746088847999999"/>
    <n v="14.269568515"/>
    <n v="19.222609180999999"/>
    <n v="178"/>
  </r>
  <r>
    <x v="20"/>
    <x v="2"/>
    <m/>
    <x v="0"/>
    <n v="14.194087355000001"/>
    <n v="11.960184962"/>
    <n v="16.427989747000002"/>
    <n v="157"/>
  </r>
  <r>
    <x v="20"/>
    <x v="3"/>
    <m/>
    <x v="0"/>
    <n v="9.4008222710999991"/>
    <n v="7.6371333174"/>
    <n v="11.164511225"/>
    <n v="110"/>
  </r>
  <r>
    <x v="20"/>
    <x v="4"/>
    <s v="Least deprived"/>
    <x v="0"/>
    <n v="7.5257974178999998"/>
    <n v="5.9301888610000004"/>
    <n v="9.1214059748"/>
    <n v="86"/>
  </r>
  <r>
    <x v="21"/>
    <x v="0"/>
    <s v="Most deprived"/>
    <x v="0"/>
    <n v="21.695374738999998"/>
    <n v="18.813481554999999"/>
    <n v="24.577267923000001"/>
    <n v="222"/>
  </r>
  <r>
    <x v="21"/>
    <x v="1"/>
    <m/>
    <x v="0"/>
    <n v="15.594481045"/>
    <n v="13.19392919"/>
    <n v="17.995032900000002"/>
    <n v="164"/>
  </r>
  <r>
    <x v="21"/>
    <x v="2"/>
    <m/>
    <x v="0"/>
    <n v="12.828115112000001"/>
    <n v="10.696259422000001"/>
    <n v="14.959970802000001"/>
    <n v="141"/>
  </r>
  <r>
    <x v="21"/>
    <x v="3"/>
    <m/>
    <x v="0"/>
    <n v="11.815686139"/>
    <n v="9.8424021543000002"/>
    <n v="13.788970123"/>
    <n v="139"/>
  </r>
  <r>
    <x v="21"/>
    <x v="4"/>
    <s v="Least deprived"/>
    <x v="0"/>
    <n v="8.3655714144999997"/>
    <n v="6.6864533510999999"/>
    <n v="10.044689478"/>
    <n v="96"/>
  </r>
  <r>
    <x v="0"/>
    <x v="0"/>
    <s v="Most deprived"/>
    <x v="1"/>
    <n v="45.273259991000003"/>
    <n v="39.076365066999998"/>
    <n v="51.470154915000002"/>
    <n v="215"/>
  </r>
  <r>
    <x v="0"/>
    <x v="1"/>
    <m/>
    <x v="1"/>
    <n v="29.389647146000001"/>
    <n v="24.554499409000002"/>
    <n v="34.224794883999998"/>
    <n v="145"/>
  </r>
  <r>
    <x v="0"/>
    <x v="2"/>
    <m/>
    <x v="1"/>
    <n v="25.006190847999999"/>
    <n v="20.476223629"/>
    <n v="29.536158066999999"/>
    <n v="120"/>
  </r>
  <r>
    <x v="0"/>
    <x v="3"/>
    <m/>
    <x v="1"/>
    <n v="20.309036130999999"/>
    <n v="16.185975768999999"/>
    <n v="24.432096494"/>
    <n v="97"/>
  </r>
  <r>
    <x v="0"/>
    <x v="4"/>
    <s v="Least deprived"/>
    <x v="1"/>
    <n v="14.387855136000001"/>
    <n v="10.751354247"/>
    <n v="18.024356024999999"/>
    <n v="69"/>
  </r>
  <r>
    <x v="1"/>
    <x v="0"/>
    <s v="Most deprived"/>
    <x v="1"/>
    <n v="47.637236231999999"/>
    <n v="41.057904653000001"/>
    <n v="54.216567812000001"/>
    <n v="224"/>
  </r>
  <r>
    <x v="1"/>
    <x v="1"/>
    <m/>
    <x v="1"/>
    <n v="33.764326058000002"/>
    <n v="28.605864019999999"/>
    <n v="38.922788095000001"/>
    <n v="168"/>
  </r>
  <r>
    <x v="1"/>
    <x v="2"/>
    <m/>
    <x v="1"/>
    <n v="26.585882722000001"/>
    <n v="21.991164015999999"/>
    <n v="31.180601427999999"/>
    <n v="131"/>
  </r>
  <r>
    <x v="1"/>
    <x v="3"/>
    <m/>
    <x v="1"/>
    <n v="17.606666567000001"/>
    <n v="13.855281304"/>
    <n v="21.358051830000001"/>
    <n v="87"/>
  </r>
  <r>
    <x v="1"/>
    <x v="4"/>
    <s v="Least deprived"/>
    <x v="1"/>
    <n v="13.887622252"/>
    <n v="10.435992516000001"/>
    <n v="17.339251988000001"/>
    <n v="66"/>
  </r>
  <r>
    <x v="2"/>
    <x v="0"/>
    <s v="Most deprived"/>
    <x v="1"/>
    <n v="37.851245384000002"/>
    <n v="32.193864378000001"/>
    <n v="43.508626391"/>
    <n v="177"/>
  </r>
  <r>
    <x v="2"/>
    <x v="1"/>
    <m/>
    <x v="1"/>
    <n v="29.872616888"/>
    <n v="24.472559799999999"/>
    <n v="35.272673976"/>
    <n v="137"/>
  </r>
  <r>
    <x v="2"/>
    <x v="2"/>
    <m/>
    <x v="1"/>
    <n v="24.919615409999999"/>
    <n v="20.071891907000001"/>
    <n v="29.767338914"/>
    <n v="118"/>
  </r>
  <r>
    <x v="2"/>
    <x v="3"/>
    <m/>
    <x v="1"/>
    <n v="17.972468106000001"/>
    <n v="14.170543868999999"/>
    <n v="21.774392342999999"/>
    <n v="88"/>
  </r>
  <r>
    <x v="2"/>
    <x v="4"/>
    <s v="Least deprived"/>
    <x v="1"/>
    <n v="11.342847164"/>
    <n v="8.3671982277999994"/>
    <n v="14.318496100000001"/>
    <n v="58"/>
  </r>
  <r>
    <x v="3"/>
    <x v="0"/>
    <s v="Most deprived"/>
    <x v="1"/>
    <n v="41.568821030000002"/>
    <n v="35.591793615"/>
    <n v="47.545848444999997"/>
    <n v="194"/>
  </r>
  <r>
    <x v="3"/>
    <x v="1"/>
    <m/>
    <x v="1"/>
    <n v="26.993735840999999"/>
    <n v="22.249939569999999"/>
    <n v="31.737532111"/>
    <n v="130"/>
  </r>
  <r>
    <x v="3"/>
    <x v="2"/>
    <m/>
    <x v="1"/>
    <n v="23.718949540000001"/>
    <n v="19.435913449000001"/>
    <n v="28.001985631"/>
    <n v="119"/>
  </r>
  <r>
    <x v="3"/>
    <x v="3"/>
    <m/>
    <x v="1"/>
    <n v="20.377679319999999"/>
    <n v="16.414690788000001"/>
    <n v="24.340667851999999"/>
    <n v="104"/>
  </r>
  <r>
    <x v="3"/>
    <x v="4"/>
    <s v="Least deprived"/>
    <x v="1"/>
    <n v="12.495546253000001"/>
    <n v="9.3093127720000002"/>
    <n v="15.681779734999999"/>
    <n v="62"/>
  </r>
  <r>
    <x v="4"/>
    <x v="0"/>
    <s v="Most deprived"/>
    <x v="1"/>
    <n v="34.659576364000003"/>
    <n v="29.324909308999999"/>
    <n v="39.994243418000003"/>
    <n v="168"/>
  </r>
  <r>
    <x v="4"/>
    <x v="1"/>
    <m/>
    <x v="1"/>
    <n v="26.412155391999999"/>
    <n v="21.876293294"/>
    <n v="30.948017490000002"/>
    <n v="132"/>
  </r>
  <r>
    <x v="4"/>
    <x v="2"/>
    <m/>
    <x v="1"/>
    <n v="21.540039522000001"/>
    <n v="17.234389008000001"/>
    <n v="25.845690035000001"/>
    <n v="104"/>
  </r>
  <r>
    <x v="4"/>
    <x v="3"/>
    <m/>
    <x v="1"/>
    <n v="15.584730193"/>
    <n v="12.091468928999999"/>
    <n v="19.077991457"/>
    <n v="79"/>
  </r>
  <r>
    <x v="4"/>
    <x v="4"/>
    <s v="Least deprived"/>
    <x v="1"/>
    <n v="13.114479351"/>
    <n v="9.9056345564000008"/>
    <n v="16.323324145000001"/>
    <n v="66"/>
  </r>
  <r>
    <x v="5"/>
    <x v="0"/>
    <s v="Most deprived"/>
    <x v="1"/>
    <n v="41.001021696000002"/>
    <n v="35.185677691999999"/>
    <n v="46.816365699000002"/>
    <n v="196"/>
  </r>
  <r>
    <x v="5"/>
    <x v="1"/>
    <m/>
    <x v="1"/>
    <n v="25.572900862000001"/>
    <n v="21.144539678000001"/>
    <n v="30.001262046000001"/>
    <n v="130"/>
  </r>
  <r>
    <x v="5"/>
    <x v="2"/>
    <m/>
    <x v="1"/>
    <n v="23.864545011000001"/>
    <n v="19.306119086999999"/>
    <n v="28.422970934999999"/>
    <n v="117"/>
  </r>
  <r>
    <x v="5"/>
    <x v="3"/>
    <m/>
    <x v="1"/>
    <n v="18.817176537999998"/>
    <n v="14.985050215999999"/>
    <n v="22.649302860999999"/>
    <n v="95"/>
  </r>
  <r>
    <x v="5"/>
    <x v="4"/>
    <s v="Least deprived"/>
    <x v="1"/>
    <n v="10.759457736"/>
    <n v="7.8401580836999996"/>
    <n v="13.678757388999999"/>
    <n v="54"/>
  </r>
  <r>
    <x v="6"/>
    <x v="0"/>
    <s v="Most deprived"/>
    <x v="1"/>
    <n v="40.111480954999998"/>
    <n v="34.435862299"/>
    <n v="45.787099611000002"/>
    <n v="196"/>
  </r>
  <r>
    <x v="6"/>
    <x v="1"/>
    <m/>
    <x v="1"/>
    <n v="30.344265803999999"/>
    <n v="25.497641112"/>
    <n v="35.190890496999998"/>
    <n v="153"/>
  </r>
  <r>
    <x v="6"/>
    <x v="2"/>
    <m/>
    <x v="1"/>
    <n v="21.378448927000001"/>
    <n v="17.339374582000001"/>
    <n v="25.417523273"/>
    <n v="109"/>
  </r>
  <r>
    <x v="6"/>
    <x v="3"/>
    <m/>
    <x v="1"/>
    <n v="19.039227212"/>
    <n v="15.047615615"/>
    <n v="23.030838809999999"/>
    <n v="95"/>
  </r>
  <r>
    <x v="6"/>
    <x v="4"/>
    <s v="Least deprived"/>
    <x v="1"/>
    <n v="14.590762331000001"/>
    <n v="10.754237522"/>
    <n v="18.427287140000001"/>
    <n v="67"/>
  </r>
  <r>
    <x v="7"/>
    <x v="0"/>
    <s v="Most deprived"/>
    <x v="1"/>
    <n v="42.751090636999997"/>
    <n v="36.889391162000003"/>
    <n v="48.612790111999999"/>
    <n v="209"/>
  </r>
  <r>
    <x v="7"/>
    <x v="1"/>
    <m/>
    <x v="1"/>
    <n v="29.608961666999999"/>
    <n v="24.785216781999999"/>
    <n v="34.432706553000003"/>
    <n v="147"/>
  </r>
  <r>
    <x v="7"/>
    <x v="2"/>
    <m/>
    <x v="1"/>
    <n v="19.824110438000002"/>
    <n v="15.925929288000001"/>
    <n v="23.722291587000001"/>
    <n v="101"/>
  </r>
  <r>
    <x v="7"/>
    <x v="3"/>
    <m/>
    <x v="1"/>
    <n v="20.430496899000001"/>
    <n v="16.501774227999999"/>
    <n v="24.35921957"/>
    <n v="106"/>
  </r>
  <r>
    <x v="7"/>
    <x v="4"/>
    <s v="Least deprived"/>
    <x v="1"/>
    <n v="13.538746779"/>
    <n v="10.240275322"/>
    <n v="16.837218235999998"/>
    <n v="67"/>
  </r>
  <r>
    <x v="8"/>
    <x v="0"/>
    <s v="Most deprived"/>
    <x v="1"/>
    <n v="37.722785760999997"/>
    <n v="32.209228330999998"/>
    <n v="43.236343191000003"/>
    <n v="184"/>
  </r>
  <r>
    <x v="8"/>
    <x v="1"/>
    <m/>
    <x v="1"/>
    <n v="26.439109636000001"/>
    <n v="21.963954572999999"/>
    <n v="30.914264698"/>
    <n v="136"/>
  </r>
  <r>
    <x v="8"/>
    <x v="2"/>
    <m/>
    <x v="1"/>
    <n v="18.197518893000002"/>
    <n v="14.372052356999999"/>
    <n v="22.022985428999998"/>
    <n v="94"/>
  </r>
  <r>
    <x v="8"/>
    <x v="3"/>
    <m/>
    <x v="1"/>
    <n v="15.988458616000001"/>
    <n v="12.554825001999999"/>
    <n v="19.422092230000001"/>
    <n v="85"/>
  </r>
  <r>
    <x v="8"/>
    <x v="4"/>
    <s v="Least deprived"/>
    <x v="1"/>
    <n v="9.3294034433000004"/>
    <n v="6.7213298083000002"/>
    <n v="11.937477078000001"/>
    <n v="50"/>
  </r>
  <r>
    <x v="9"/>
    <x v="0"/>
    <s v="Most deprived"/>
    <x v="1"/>
    <n v="33.542559593"/>
    <n v="28.408787670999999"/>
    <n v="38.676331515999998"/>
    <n v="168"/>
  </r>
  <r>
    <x v="9"/>
    <x v="1"/>
    <m/>
    <x v="1"/>
    <n v="30.055088932"/>
    <n v="25.139696201"/>
    <n v="34.970481663000001"/>
    <n v="150"/>
  </r>
  <r>
    <x v="9"/>
    <x v="2"/>
    <m/>
    <x v="1"/>
    <n v="23.031823577000001"/>
    <n v="18.93352445"/>
    <n v="27.130122703000001"/>
    <n v="123"/>
  </r>
  <r>
    <x v="9"/>
    <x v="3"/>
    <m/>
    <x v="1"/>
    <n v="15.385019486999999"/>
    <n v="11.999683236999999"/>
    <n v="18.770355736999999"/>
    <n v="81"/>
  </r>
  <r>
    <x v="9"/>
    <x v="4"/>
    <s v="Least deprived"/>
    <x v="1"/>
    <n v="11.742716228999999"/>
    <n v="8.7008926648999996"/>
    <n v="14.784539793"/>
    <n v="59"/>
  </r>
  <r>
    <x v="10"/>
    <x v="0"/>
    <s v="Most deprived"/>
    <x v="1"/>
    <n v="42.727821743"/>
    <n v="36.973530961999998"/>
    <n v="48.482112524000001"/>
    <n v="216"/>
  </r>
  <r>
    <x v="10"/>
    <x v="1"/>
    <m/>
    <x v="1"/>
    <n v="27.455337766"/>
    <n v="22.890612966999999"/>
    <n v="32.020062564"/>
    <n v="141"/>
  </r>
  <r>
    <x v="10"/>
    <x v="2"/>
    <m/>
    <x v="1"/>
    <n v="24.681537993999999"/>
    <n v="20.422119038000002"/>
    <n v="28.94095695"/>
    <n v="131"/>
  </r>
  <r>
    <x v="10"/>
    <x v="3"/>
    <m/>
    <x v="1"/>
    <n v="17.826565280000001"/>
    <n v="14.152625463"/>
    <n v="21.500505096000001"/>
    <n v="94"/>
  </r>
  <r>
    <x v="10"/>
    <x v="4"/>
    <s v="Least deprived"/>
    <x v="1"/>
    <n v="11.419833110000001"/>
    <n v="8.3639842470999994"/>
    <n v="14.475681972"/>
    <n v="57"/>
  </r>
  <r>
    <x v="11"/>
    <x v="0"/>
    <s v="Most deprived"/>
    <x v="1"/>
    <n v="35.865543465000002"/>
    <n v="30.475373066"/>
    <n v="41.255713862999997"/>
    <n v="175"/>
  </r>
  <r>
    <x v="11"/>
    <x v="1"/>
    <m/>
    <x v="1"/>
    <n v="29.760633362"/>
    <n v="24.962848763"/>
    <n v="34.55841796"/>
    <n v="150"/>
  </r>
  <r>
    <x v="11"/>
    <x v="2"/>
    <m/>
    <x v="1"/>
    <n v="22.565035305999999"/>
    <n v="18.438208040999999"/>
    <n v="26.691862572000002"/>
    <n v="119"/>
  </r>
  <r>
    <x v="11"/>
    <x v="3"/>
    <m/>
    <x v="1"/>
    <n v="17.509239622999999"/>
    <n v="13.957217010000001"/>
    <n v="21.061262237000001"/>
    <n v="95"/>
  </r>
  <r>
    <x v="11"/>
    <x v="4"/>
    <s v="Least deprived"/>
    <x v="1"/>
    <n v="13.217388893000001"/>
    <n v="10.060489527"/>
    <n v="16.37428826"/>
    <n v="69"/>
  </r>
  <r>
    <x v="12"/>
    <x v="0"/>
    <s v="Most deprived"/>
    <x v="1"/>
    <n v="33.867020781999997"/>
    <n v="28.695341488"/>
    <n v="39.038700077000001"/>
    <n v="168"/>
  </r>
  <r>
    <x v="12"/>
    <x v="1"/>
    <m/>
    <x v="1"/>
    <n v="30.272960863000002"/>
    <n v="25.423155715"/>
    <n v="35.122766012"/>
    <n v="152"/>
  </r>
  <r>
    <x v="12"/>
    <x v="2"/>
    <m/>
    <x v="1"/>
    <n v="25.785822513999999"/>
    <n v="21.386786507"/>
    <n v="30.184858520999999"/>
    <n v="136"/>
  </r>
  <r>
    <x v="12"/>
    <x v="3"/>
    <m/>
    <x v="1"/>
    <n v="13.987901203"/>
    <n v="10.83713975"/>
    <n v="17.138662657000001"/>
    <n v="77"/>
  </r>
  <r>
    <x v="12"/>
    <x v="4"/>
    <s v="Least deprived"/>
    <x v="1"/>
    <n v="14.975890686"/>
    <n v="11.611510962000001"/>
    <n v="18.340270409999999"/>
    <n v="78"/>
  </r>
  <r>
    <x v="13"/>
    <x v="0"/>
    <s v="Most deprived"/>
    <x v="1"/>
    <n v="31.379781334"/>
    <n v="26.368872361000001"/>
    <n v="36.390690307"/>
    <n v="154"/>
  </r>
  <r>
    <x v="13"/>
    <x v="1"/>
    <m/>
    <x v="1"/>
    <n v="22.428281971000001"/>
    <n v="18.194428696999999"/>
    <n v="26.662135245999998"/>
    <n v="111"/>
  </r>
  <r>
    <x v="13"/>
    <x v="2"/>
    <m/>
    <x v="1"/>
    <n v="16.626685846000001"/>
    <n v="13.13688454"/>
    <n v="20.116487152000001"/>
    <n v="88"/>
  </r>
  <r>
    <x v="13"/>
    <x v="3"/>
    <m/>
    <x v="1"/>
    <n v="16.010086853000001"/>
    <n v="12.459302478"/>
    <n v="19.560871228"/>
    <n v="82"/>
  </r>
  <r>
    <x v="13"/>
    <x v="4"/>
    <s v="Least deprived"/>
    <x v="1"/>
    <n v="11.353518312"/>
    <n v="8.5029887956000003"/>
    <n v="14.204047828"/>
    <n v="62"/>
  </r>
  <r>
    <x v="14"/>
    <x v="0"/>
    <s v="Most deprived"/>
    <x v="1"/>
    <n v="25.561290988"/>
    <n v="21.109838226000001"/>
    <n v="30.012743749999998"/>
    <n v="130"/>
  </r>
  <r>
    <x v="14"/>
    <x v="1"/>
    <m/>
    <x v="1"/>
    <n v="23.641808183999999"/>
    <n v="19.317637550000001"/>
    <n v="27.965978817"/>
    <n v="118"/>
  </r>
  <r>
    <x v="14"/>
    <x v="2"/>
    <m/>
    <x v="1"/>
    <n v="19.070420203000001"/>
    <n v="15.229936187"/>
    <n v="22.910904218999999"/>
    <n v="97"/>
  </r>
  <r>
    <x v="14"/>
    <x v="3"/>
    <m/>
    <x v="1"/>
    <n v="13.366125497000001"/>
    <n v="10.188571733"/>
    <n v="16.543679262000001"/>
    <n v="70"/>
  </r>
  <r>
    <x v="14"/>
    <x v="4"/>
    <s v="Least deprived"/>
    <x v="1"/>
    <n v="11.264002559"/>
    <n v="8.3931174941000002"/>
    <n v="14.134887624999999"/>
    <n v="61"/>
  </r>
  <r>
    <x v="15"/>
    <x v="0"/>
    <s v="Most deprived"/>
    <x v="1"/>
    <n v="33.646793328000001"/>
    <n v="28.491709639"/>
    <n v="38.801877017999999"/>
    <n v="170"/>
  </r>
  <r>
    <x v="15"/>
    <x v="1"/>
    <m/>
    <x v="1"/>
    <n v="22.400604058999999"/>
    <n v="18.198503797000001"/>
    <n v="26.602704321000001"/>
    <n v="112"/>
  </r>
  <r>
    <x v="15"/>
    <x v="2"/>
    <m/>
    <x v="1"/>
    <n v="19.715213891000001"/>
    <n v="15.922421071"/>
    <n v="23.508006711"/>
    <n v="105"/>
  </r>
  <r>
    <x v="15"/>
    <x v="3"/>
    <m/>
    <x v="1"/>
    <n v="12.481689746000001"/>
    <n v="9.4518459226000004"/>
    <n v="15.511533569999999"/>
    <n v="67"/>
  </r>
  <r>
    <x v="15"/>
    <x v="4"/>
    <s v="Least deprived"/>
    <x v="1"/>
    <n v="11.241661245"/>
    <n v="8.4542273201999993"/>
    <n v="14.02909517"/>
    <n v="63"/>
  </r>
  <r>
    <x v="16"/>
    <x v="0"/>
    <s v="Most deprived"/>
    <x v="1"/>
    <n v="33.942569749999997"/>
    <n v="28.673948280000001"/>
    <n v="39.211191220000003"/>
    <n v="167"/>
  </r>
  <r>
    <x v="16"/>
    <x v="1"/>
    <m/>
    <x v="1"/>
    <n v="24.829178534"/>
    <n v="20.469602539"/>
    <n v="29.188754530000001"/>
    <n v="128"/>
  </r>
  <r>
    <x v="16"/>
    <x v="2"/>
    <m/>
    <x v="1"/>
    <n v="15.858325111999999"/>
    <n v="12.471613424999999"/>
    <n v="19.245036798000001"/>
    <n v="85"/>
  </r>
  <r>
    <x v="16"/>
    <x v="3"/>
    <m/>
    <x v="1"/>
    <n v="15.362095214"/>
    <n v="12.040385663"/>
    <n v="18.683804764000001"/>
    <n v="83"/>
  </r>
  <r>
    <x v="16"/>
    <x v="4"/>
    <s v="Least deprived"/>
    <x v="1"/>
    <n v="11.128859612999999"/>
    <n v="8.2364008930000008"/>
    <n v="14.021318333"/>
    <n v="59"/>
  </r>
  <r>
    <x v="17"/>
    <x v="0"/>
    <s v="Most deprived"/>
    <x v="1"/>
    <n v="34.428192871"/>
    <n v="29.294383333999999"/>
    <n v="39.562002407000001"/>
    <n v="177"/>
  </r>
  <r>
    <x v="17"/>
    <x v="1"/>
    <m/>
    <x v="1"/>
    <n v="31.679156077999998"/>
    <n v="26.749144155"/>
    <n v="36.609167999999997"/>
    <n v="161"/>
  </r>
  <r>
    <x v="17"/>
    <x v="2"/>
    <m/>
    <x v="1"/>
    <n v="17.935608838"/>
    <n v="14.305708809"/>
    <n v="21.565508866999998"/>
    <n v="95"/>
  </r>
  <r>
    <x v="17"/>
    <x v="3"/>
    <m/>
    <x v="1"/>
    <n v="15.767933618000001"/>
    <n v="12.441928081"/>
    <n v="19.093939155000001"/>
    <n v="87"/>
  </r>
  <r>
    <x v="17"/>
    <x v="4"/>
    <s v="Least deprived"/>
    <x v="1"/>
    <n v="11.107035963"/>
    <n v="8.3029217811000002"/>
    <n v="13.911150144"/>
    <n v="61"/>
  </r>
  <r>
    <x v="18"/>
    <x v="0"/>
    <s v="Most deprived"/>
    <x v="1"/>
    <n v="39.132294719999997"/>
    <n v="33.622589228000002"/>
    <n v="44.642000211000003"/>
    <n v="199"/>
  </r>
  <r>
    <x v="18"/>
    <x v="1"/>
    <m/>
    <x v="1"/>
    <n v="28.801465808"/>
    <n v="24.125370868000001"/>
    <n v="33.477560748000002"/>
    <n v="148"/>
  </r>
  <r>
    <x v="18"/>
    <x v="2"/>
    <m/>
    <x v="1"/>
    <n v="21.707001128000002"/>
    <n v="17.698524034999998"/>
    <n v="25.715478221000001"/>
    <n v="114"/>
  </r>
  <r>
    <x v="18"/>
    <x v="3"/>
    <m/>
    <x v="1"/>
    <n v="18.373993967000001"/>
    <n v="14.767931636"/>
    <n v="21.980056297000001"/>
    <n v="102"/>
  </r>
  <r>
    <x v="18"/>
    <x v="4"/>
    <s v="Least deprived"/>
    <x v="1"/>
    <n v="10.298835488"/>
    <n v="7.5975572856999998"/>
    <n v="13.000113690999999"/>
    <n v="57"/>
  </r>
  <r>
    <x v="19"/>
    <x v="0"/>
    <s v="Most deprived"/>
    <x v="1"/>
    <n v="33.214857184000003"/>
    <n v="28.135149075000001"/>
    <n v="38.294565294000002"/>
    <n v="170"/>
  </r>
  <r>
    <x v="19"/>
    <x v="1"/>
    <m/>
    <x v="1"/>
    <n v="22.768921295999998"/>
    <n v="18.649326656"/>
    <n v="26.888515936000001"/>
    <n v="119"/>
  </r>
  <r>
    <x v="19"/>
    <x v="2"/>
    <m/>
    <x v="1"/>
    <n v="23.969223228000001"/>
    <n v="19.749607440999998"/>
    <n v="28.188839013999999"/>
    <n v="126"/>
  </r>
  <r>
    <x v="19"/>
    <x v="3"/>
    <m/>
    <x v="1"/>
    <n v="17.121409095000001"/>
    <n v="13.634109837"/>
    <n v="20.608708352000001"/>
    <n v="94"/>
  </r>
  <r>
    <x v="19"/>
    <x v="4"/>
    <s v="Least deprived"/>
    <x v="1"/>
    <n v="11.878118825"/>
    <n v="9.0006697379999991"/>
    <n v="14.755567911"/>
    <n v="66"/>
  </r>
  <r>
    <x v="20"/>
    <x v="0"/>
    <s v="Most deprived"/>
    <x v="1"/>
    <n v="35.622737114000003"/>
    <n v="30.27653025"/>
    <n v="40.968943977999999"/>
    <n v="177"/>
  </r>
  <r>
    <x v="20"/>
    <x v="1"/>
    <m/>
    <x v="1"/>
    <n v="24.440145348000001"/>
    <n v="20.134572257999999"/>
    <n v="28.745718438000001"/>
    <n v="126"/>
  </r>
  <r>
    <x v="20"/>
    <x v="2"/>
    <m/>
    <x v="1"/>
    <n v="19.555529182000001"/>
    <n v="15.786833228000001"/>
    <n v="23.324225135999999"/>
    <n v="105"/>
  </r>
  <r>
    <x v="20"/>
    <x v="3"/>
    <m/>
    <x v="1"/>
    <n v="15.787654606"/>
    <n v="12.514850278000001"/>
    <n v="19.060458933"/>
    <n v="90"/>
  </r>
  <r>
    <x v="20"/>
    <x v="4"/>
    <s v="Least deprived"/>
    <x v="1"/>
    <n v="12.040665726"/>
    <n v="9.1485615540000005"/>
    <n v="14.932769899"/>
    <n v="67"/>
  </r>
  <r>
    <x v="21"/>
    <x v="0"/>
    <s v="Most deprived"/>
    <x v="1"/>
    <n v="34.992078757999998"/>
    <n v="29.679666170000001"/>
    <n v="40.304491345999999"/>
    <n v="172"/>
  </r>
  <r>
    <x v="21"/>
    <x v="1"/>
    <m/>
    <x v="1"/>
    <n v="23.66572425"/>
    <n v="19.390632550999999"/>
    <n v="27.940815950000001"/>
    <n v="120"/>
  </r>
  <r>
    <x v="21"/>
    <x v="2"/>
    <m/>
    <x v="1"/>
    <n v="18.784481284000002"/>
    <n v="15.080697946000001"/>
    <n v="22.488264622999999"/>
    <n v="100"/>
  </r>
  <r>
    <x v="21"/>
    <x v="3"/>
    <m/>
    <x v="1"/>
    <n v="16.871006376"/>
    <n v="13.474064526999999"/>
    <n v="20.267948225000001"/>
    <n v="96"/>
  </r>
  <r>
    <x v="21"/>
    <x v="4"/>
    <s v="Least deprived"/>
    <x v="1"/>
    <n v="12.224589281"/>
    <n v="9.3091793643000003"/>
    <n v="15.139999197"/>
    <n v="68"/>
  </r>
  <r>
    <x v="0"/>
    <x v="0"/>
    <s v="Most deprived"/>
    <x v="2"/>
    <n v="15.950564074000001"/>
    <n v="12.561573949"/>
    <n v="19.339554199999998"/>
    <n v="87"/>
  </r>
  <r>
    <x v="0"/>
    <x v="1"/>
    <m/>
    <x v="2"/>
    <n v="9.4282235580999991"/>
    <n v="6.8236292274999997"/>
    <n v="12.032817889"/>
    <n v="51"/>
  </r>
  <r>
    <x v="0"/>
    <x v="2"/>
    <m/>
    <x v="2"/>
    <n v="7.6568488957999996"/>
    <n v="5.2467202667999997"/>
    <n v="10.066977525"/>
    <n v="39"/>
  </r>
  <r>
    <x v="0"/>
    <x v="3"/>
    <m/>
    <x v="2"/>
    <n v="6.8362260885000001"/>
    <n v="4.5566530029000001"/>
    <n v="9.1157991739999993"/>
    <n v="35"/>
  </r>
  <r>
    <x v="0"/>
    <x v="4"/>
    <s v="Least deprived"/>
    <x v="2"/>
    <n v="5.4992021066000003"/>
    <n v="3.4751306119000001"/>
    <n v="7.5232736011999997"/>
    <n v="29"/>
  </r>
  <r>
    <x v="1"/>
    <x v="0"/>
    <s v="Most deprived"/>
    <x v="2"/>
    <n v="15.950061185999999"/>
    <n v="12.520870377"/>
    <n v="19.379251996000001"/>
    <n v="85"/>
  </r>
  <r>
    <x v="1"/>
    <x v="1"/>
    <m/>
    <x v="2"/>
    <n v="9.2249501420000009"/>
    <n v="6.6255027452000004"/>
    <n v="11.824397539"/>
    <n v="49"/>
  </r>
  <r>
    <x v="1"/>
    <x v="2"/>
    <m/>
    <x v="2"/>
    <n v="8.7367853354000005"/>
    <n v="6.1785643993999999"/>
    <n v="11.295006271"/>
    <n v="45"/>
  </r>
  <r>
    <x v="1"/>
    <x v="3"/>
    <m/>
    <x v="2"/>
    <n v="2.9171551003"/>
    <n v="1.4320531621000001"/>
    <n v="4.4022570386000002"/>
    <n v="15"/>
  </r>
  <r>
    <x v="1"/>
    <x v="4"/>
    <s v="Least deprived"/>
    <x v="2"/>
    <n v="5.9553746729999997"/>
    <n v="3.7691714574000001"/>
    <n v="8.1415778886000005"/>
    <n v="29"/>
  </r>
  <r>
    <x v="2"/>
    <x v="0"/>
    <s v="Most deprived"/>
    <x v="2"/>
    <n v="13.937712277999999"/>
    <n v="10.697744310999999"/>
    <n v="17.177680245000001"/>
    <n v="73"/>
  </r>
  <r>
    <x v="2"/>
    <x v="1"/>
    <m/>
    <x v="2"/>
    <n v="10.929448082"/>
    <n v="8.1004962804999998"/>
    <n v="13.758399883999999"/>
    <n v="58"/>
  </r>
  <r>
    <x v="2"/>
    <x v="2"/>
    <m/>
    <x v="2"/>
    <n v="6.3558052566000001"/>
    <n v="4.1822087962000003"/>
    <n v="8.5294017170000007"/>
    <n v="33"/>
  </r>
  <r>
    <x v="2"/>
    <x v="3"/>
    <m/>
    <x v="2"/>
    <n v="6.3937793191000001"/>
    <n v="4.2013805605999996"/>
    <n v="8.5861780775999996"/>
    <n v="33"/>
  </r>
  <r>
    <x v="2"/>
    <x v="4"/>
    <s v="Least deprived"/>
    <x v="2"/>
    <n v="3.5064599027000001"/>
    <n v="1.9180460081999999"/>
    <n v="5.0948737971"/>
    <n v="19"/>
  </r>
  <r>
    <x v="3"/>
    <x v="0"/>
    <s v="Most deprived"/>
    <x v="2"/>
    <n v="11.794349995999999"/>
    <n v="8.8317184441999999"/>
    <n v="14.756981547000001"/>
    <n v="62"/>
  </r>
  <r>
    <x v="3"/>
    <x v="1"/>
    <m/>
    <x v="2"/>
    <n v="8.6140757216000008"/>
    <n v="6.0594142059999996"/>
    <n v="11.168737237"/>
    <n v="44"/>
  </r>
  <r>
    <x v="3"/>
    <x v="2"/>
    <m/>
    <x v="2"/>
    <n v="10.997455393999999"/>
    <n v="8.1339524961999992"/>
    <n v="13.860958292999999"/>
    <n v="57"/>
  </r>
  <r>
    <x v="3"/>
    <x v="3"/>
    <m/>
    <x v="2"/>
    <n v="6.8436025981000004"/>
    <n v="4.6263409982999999"/>
    <n v="9.0608641980000009"/>
    <n v="37"/>
  </r>
  <r>
    <x v="3"/>
    <x v="4"/>
    <s v="Least deprived"/>
    <x v="2"/>
    <n v="4.9448622432000002"/>
    <n v="3.0264148065000001"/>
    <n v="6.8633096798000004"/>
    <n v="26"/>
  </r>
  <r>
    <x v="4"/>
    <x v="0"/>
    <s v="Most deprived"/>
    <x v="2"/>
    <n v="13.686076105"/>
    <n v="10.513084898000001"/>
    <n v="16.859067313000001"/>
    <n v="73"/>
  </r>
  <r>
    <x v="4"/>
    <x v="1"/>
    <m/>
    <x v="2"/>
    <n v="7.3110656744"/>
    <n v="5.0013191175999996"/>
    <n v="9.6208122311000004"/>
    <n v="39"/>
  </r>
  <r>
    <x v="4"/>
    <x v="2"/>
    <m/>
    <x v="2"/>
    <n v="8.6809959321000001"/>
    <n v="6.1656978495999999"/>
    <n v="11.196294014999999"/>
    <n v="46"/>
  </r>
  <r>
    <x v="4"/>
    <x v="3"/>
    <m/>
    <x v="2"/>
    <n v="6.8888738957999998"/>
    <n v="4.6282396010999998"/>
    <n v="9.1495081906000006"/>
    <n v="36"/>
  </r>
  <r>
    <x v="4"/>
    <x v="4"/>
    <s v="Least deprived"/>
    <x v="2"/>
    <n v="3.5781125783999999"/>
    <n v="1.9999361825999999"/>
    <n v="5.1562889741999998"/>
    <n v="20"/>
  </r>
  <r>
    <x v="5"/>
    <x v="0"/>
    <s v="Most deprived"/>
    <x v="2"/>
    <n v="11.912250058"/>
    <n v="8.9191058248000008"/>
    <n v="14.905394292"/>
    <n v="62"/>
  </r>
  <r>
    <x v="5"/>
    <x v="1"/>
    <m/>
    <x v="2"/>
    <n v="8.0177747184000001"/>
    <n v="5.5546637969999999"/>
    <n v="10.48088564"/>
    <n v="41"/>
  </r>
  <r>
    <x v="5"/>
    <x v="2"/>
    <m/>
    <x v="2"/>
    <n v="4.7697940189999999"/>
    <n v="2.8959838357000001"/>
    <n v="6.6436042022999997"/>
    <n v="25"/>
  </r>
  <r>
    <x v="5"/>
    <x v="3"/>
    <m/>
    <x v="2"/>
    <n v="5.8449473427000003"/>
    <n v="3.8102148179999999"/>
    <n v="7.8796798674000001"/>
    <n v="32"/>
  </r>
  <r>
    <x v="5"/>
    <x v="4"/>
    <s v="Least deprived"/>
    <x v="2"/>
    <n v="2.4186197248000001"/>
    <n v="1.0940803344000001"/>
    <n v="3.7431591153000001"/>
    <n v="13"/>
  </r>
  <r>
    <x v="6"/>
    <x v="0"/>
    <s v="Most deprived"/>
    <x v="2"/>
    <n v="16.351932504000001"/>
    <n v="12.800167865000001"/>
    <n v="19.903697142999999"/>
    <n v="83"/>
  </r>
  <r>
    <x v="6"/>
    <x v="1"/>
    <m/>
    <x v="2"/>
    <n v="10.208660534"/>
    <n v="7.4515082565000004"/>
    <n v="12.965812811999999"/>
    <n v="53"/>
  </r>
  <r>
    <x v="6"/>
    <x v="2"/>
    <m/>
    <x v="2"/>
    <n v="6.7856001580000003"/>
    <n v="4.5640952110999997"/>
    <n v="9.0071051050000008"/>
    <n v="36"/>
  </r>
  <r>
    <x v="6"/>
    <x v="3"/>
    <m/>
    <x v="2"/>
    <n v="4.0092919181999997"/>
    <n v="2.3261721301999998"/>
    <n v="5.6924117062999997"/>
    <n v="22"/>
  </r>
  <r>
    <x v="6"/>
    <x v="4"/>
    <s v="Least deprived"/>
    <x v="2"/>
    <n v="4.4751213390000002"/>
    <n v="2.6690153827"/>
    <n v="6.2812272951999999"/>
    <n v="24"/>
  </r>
  <r>
    <x v="7"/>
    <x v="0"/>
    <s v="Most deprived"/>
    <x v="2"/>
    <n v="14.370547346"/>
    <n v="11.109467477000001"/>
    <n v="17.631627215000002"/>
    <n v="76"/>
  </r>
  <r>
    <x v="7"/>
    <x v="1"/>
    <m/>
    <x v="2"/>
    <n v="8.3111353332999993"/>
    <n v="5.8729521897000003"/>
    <n v="10.749318476999999"/>
    <n v="45"/>
  </r>
  <r>
    <x v="7"/>
    <x v="2"/>
    <m/>
    <x v="2"/>
    <n v="7.5915167182000003"/>
    <n v="5.2631476000999999"/>
    <n v="9.9198858363000006"/>
    <n v="41"/>
  </r>
  <r>
    <x v="7"/>
    <x v="3"/>
    <m/>
    <x v="2"/>
    <n v="5.6012787794000003"/>
    <n v="3.6504929345999999"/>
    <n v="7.5520646241999998"/>
    <n v="32"/>
  </r>
  <r>
    <x v="7"/>
    <x v="4"/>
    <s v="Least deprived"/>
    <x v="2"/>
    <n v="3.4709719966999999"/>
    <n v="1.9020589134999999"/>
    <n v="5.0398850800000004"/>
    <n v="19"/>
  </r>
  <r>
    <x v="8"/>
    <x v="0"/>
    <s v="Most deprived"/>
    <x v="2"/>
    <n v="10.579459229999999"/>
    <n v="7.7568934539000001"/>
    <n v="13.402025005"/>
    <n v="55"/>
  </r>
  <r>
    <x v="8"/>
    <x v="1"/>
    <m/>
    <x v="2"/>
    <n v="7.63310566"/>
    <n v="5.2872824878999998"/>
    <n v="9.9789288320999994"/>
    <n v="41"/>
  </r>
  <r>
    <x v="8"/>
    <x v="2"/>
    <m/>
    <x v="2"/>
    <n v="9.8052578447999998"/>
    <n v="7.1849441468000004"/>
    <n v="12.425571543"/>
    <n v="54"/>
  </r>
  <r>
    <x v="8"/>
    <x v="3"/>
    <m/>
    <x v="2"/>
    <n v="4.6350073528999998"/>
    <n v="2.8471197245000002"/>
    <n v="6.4228949811999998"/>
    <n v="26"/>
  </r>
  <r>
    <x v="8"/>
    <x v="4"/>
    <s v="Least deprived"/>
    <x v="2"/>
    <n v="3.8236649152000002"/>
    <n v="2.1754839783"/>
    <n v="5.4718458521000004"/>
    <n v="21"/>
  </r>
  <r>
    <x v="9"/>
    <x v="0"/>
    <s v="Most deprived"/>
    <x v="2"/>
    <n v="11.37005677"/>
    <n v="8.5095852589999996"/>
    <n v="14.230528282"/>
    <n v="62"/>
  </r>
  <r>
    <x v="9"/>
    <x v="1"/>
    <m/>
    <x v="2"/>
    <n v="7.6817312035"/>
    <n v="5.3224004161999998"/>
    <n v="10.041061990999999"/>
    <n v="41"/>
  </r>
  <r>
    <x v="9"/>
    <x v="2"/>
    <m/>
    <x v="2"/>
    <n v="8.2878101039000001"/>
    <n v="5.8868578923000001"/>
    <n v="10.688762316"/>
    <n v="46"/>
  </r>
  <r>
    <x v="9"/>
    <x v="3"/>
    <m/>
    <x v="2"/>
    <n v="4.4851315922000001"/>
    <n v="2.7540532731999998"/>
    <n v="6.2162099111"/>
    <n v="26"/>
  </r>
  <r>
    <x v="9"/>
    <x v="4"/>
    <s v="Least deprived"/>
    <x v="2"/>
    <n v="4.8218152860999997"/>
    <n v="2.9177213646000002"/>
    <n v="6.7259092075"/>
    <n v="25"/>
  </r>
  <r>
    <x v="10"/>
    <x v="0"/>
    <s v="Most deprived"/>
    <x v="2"/>
    <n v="14.565932781000001"/>
    <n v="11.303501171000001"/>
    <n v="17.828364391000001"/>
    <n v="78"/>
  </r>
  <r>
    <x v="10"/>
    <x v="1"/>
    <m/>
    <x v="2"/>
    <n v="11.684798686000001"/>
    <n v="8.7856919035000001"/>
    <n v="14.583905468999999"/>
    <n v="63"/>
  </r>
  <r>
    <x v="10"/>
    <x v="2"/>
    <m/>
    <x v="2"/>
    <n v="9.0581714905999995"/>
    <n v="6.5408535368000003"/>
    <n v="11.575489444"/>
    <n v="50"/>
  </r>
  <r>
    <x v="10"/>
    <x v="3"/>
    <m/>
    <x v="2"/>
    <n v="6.1402678284999999"/>
    <n v="4.0669523378000001"/>
    <n v="8.2135833192999996"/>
    <n v="34"/>
  </r>
  <r>
    <x v="10"/>
    <x v="4"/>
    <s v="Least deprived"/>
    <x v="2"/>
    <n v="4.6652095855000004"/>
    <n v="2.8174901811000002"/>
    <n v="6.5129289898999998"/>
    <n v="25"/>
  </r>
  <r>
    <x v="11"/>
    <x v="0"/>
    <s v="Most deprived"/>
    <x v="2"/>
    <n v="12.924431791"/>
    <n v="9.8249390557999998"/>
    <n v="16.023924525999998"/>
    <n v="68"/>
  </r>
  <r>
    <x v="11"/>
    <x v="1"/>
    <m/>
    <x v="2"/>
    <n v="10.08976197"/>
    <n v="7.4132076617999996"/>
    <n v="12.766316278"/>
    <n v="55"/>
  </r>
  <r>
    <x v="11"/>
    <x v="2"/>
    <m/>
    <x v="2"/>
    <n v="6.7810091344999996"/>
    <n v="4.6498758004000003"/>
    <n v="8.9121424687000008"/>
    <n v="39"/>
  </r>
  <r>
    <x v="11"/>
    <x v="3"/>
    <m/>
    <x v="2"/>
    <n v="6.707273528"/>
    <n v="4.5921112832000004"/>
    <n v="8.8224357728000005"/>
    <n v="39"/>
  </r>
  <r>
    <x v="11"/>
    <x v="4"/>
    <s v="Least deprived"/>
    <x v="2"/>
    <n v="3.7202447698999999"/>
    <n v="2.1176071572000001"/>
    <n v="5.3228823825999996"/>
    <n v="21"/>
  </r>
  <r>
    <x v="12"/>
    <x v="0"/>
    <s v="Most deprived"/>
    <x v="2"/>
    <n v="10.948302719000001"/>
    <n v="8.1098803200000003"/>
    <n v="13.786725118"/>
    <n v="58"/>
  </r>
  <r>
    <x v="12"/>
    <x v="1"/>
    <m/>
    <x v="2"/>
    <n v="6.8824234879999997"/>
    <n v="4.6211176335999999"/>
    <n v="9.1437293424000003"/>
    <n v="36"/>
  </r>
  <r>
    <x v="12"/>
    <x v="2"/>
    <m/>
    <x v="2"/>
    <n v="6.1680064389"/>
    <n v="4.0849200214000003"/>
    <n v="8.2510928563999997"/>
    <n v="34"/>
  </r>
  <r>
    <x v="12"/>
    <x v="3"/>
    <m/>
    <x v="2"/>
    <n v="4.9755568352999999"/>
    <n v="3.1568483569999999"/>
    <n v="6.7942653136000004"/>
    <n v="29"/>
  </r>
  <r>
    <x v="12"/>
    <x v="4"/>
    <s v="Least deprived"/>
    <x v="2"/>
    <n v="4.7532162991"/>
    <n v="2.9489273872999999"/>
    <n v="6.5575052107999996"/>
    <n v="27"/>
  </r>
  <r>
    <x v="13"/>
    <x v="0"/>
    <s v="Most deprived"/>
    <x v="2"/>
    <n v="12.184282233999999"/>
    <n v="9.2603409043999996"/>
    <n v="15.108223562999999"/>
    <n v="68"/>
  </r>
  <r>
    <x v="13"/>
    <x v="1"/>
    <m/>
    <x v="2"/>
    <n v="8.3111832301999993"/>
    <n v="5.8697943164000002"/>
    <n v="10.752572144"/>
    <n v="45"/>
  </r>
  <r>
    <x v="13"/>
    <x v="2"/>
    <m/>
    <x v="2"/>
    <n v="7.6461931345999998"/>
    <n v="5.3534954122"/>
    <n v="9.9388908570000005"/>
    <n v="43"/>
  </r>
  <r>
    <x v="13"/>
    <x v="3"/>
    <m/>
    <x v="2"/>
    <n v="3.5943791327999999"/>
    <n v="2.0126352553000002"/>
    <n v="5.1761230103999996"/>
    <n v="20"/>
  </r>
  <r>
    <x v="13"/>
    <x v="4"/>
    <s v="Least deprived"/>
    <x v="2"/>
    <n v="4.0376479194000003"/>
    <n v="2.3786973983999999"/>
    <n v="5.6965984404999999"/>
    <n v="23"/>
  </r>
  <r>
    <x v="14"/>
    <x v="0"/>
    <s v="Most deprived"/>
    <x v="2"/>
    <n v="8.9728745345000007"/>
    <n v="6.4162863872000004"/>
    <n v="11.529462682"/>
    <n v="48"/>
  </r>
  <r>
    <x v="14"/>
    <x v="1"/>
    <m/>
    <x v="2"/>
    <n v="8.9991969765000004"/>
    <n v="6.4420379684000002"/>
    <n v="11.556355985"/>
    <n v="48"/>
  </r>
  <r>
    <x v="14"/>
    <x v="2"/>
    <m/>
    <x v="2"/>
    <n v="8.1518915533000005"/>
    <n v="5.7315860022000003"/>
    <n v="10.572197104000001"/>
    <n v="44"/>
  </r>
  <r>
    <x v="14"/>
    <x v="3"/>
    <m/>
    <x v="2"/>
    <n v="5.7321961766999996"/>
    <n v="3.7337220308000001"/>
    <n v="7.7306703226"/>
    <n v="32"/>
  </r>
  <r>
    <x v="14"/>
    <x v="4"/>
    <s v="Least deprived"/>
    <x v="2"/>
    <n v="4.1075807938000004"/>
    <n v="2.4589324041"/>
    <n v="5.7562291834000003"/>
    <n v="24"/>
  </r>
  <r>
    <x v="15"/>
    <x v="0"/>
    <s v="Most deprived"/>
    <x v="2"/>
    <n v="10.563241254999999"/>
    <n v="7.8400063421999997"/>
    <n v="13.286476169"/>
    <n v="59"/>
  </r>
  <r>
    <x v="15"/>
    <x v="1"/>
    <m/>
    <x v="2"/>
    <n v="8.2791650797000003"/>
    <n v="5.8470984377999997"/>
    <n v="10.711231722000001"/>
    <n v="45"/>
  </r>
  <r>
    <x v="15"/>
    <x v="2"/>
    <m/>
    <x v="2"/>
    <n v="7.1263060653999997"/>
    <n v="4.9054658293999998"/>
    <n v="9.3471463015000005"/>
    <n v="40"/>
  </r>
  <r>
    <x v="15"/>
    <x v="3"/>
    <m/>
    <x v="2"/>
    <n v="6.4275393309000002"/>
    <n v="4.3175539584999996"/>
    <n v="8.5375247033000008"/>
    <n v="36"/>
  </r>
  <r>
    <x v="15"/>
    <x v="4"/>
    <s v="Least deprived"/>
    <x v="2"/>
    <n v="5.2626452738999996"/>
    <n v="3.4034244863000001"/>
    <n v="7.1218660615999996"/>
    <n v="31"/>
  </r>
  <r>
    <x v="16"/>
    <x v="0"/>
    <s v="Most deprived"/>
    <x v="2"/>
    <n v="9.6017334105999996"/>
    <n v="6.9514632754000001"/>
    <n v="12.252003545999999"/>
    <n v="51"/>
  </r>
  <r>
    <x v="16"/>
    <x v="1"/>
    <m/>
    <x v="2"/>
    <n v="5.6202255593999997"/>
    <n v="3.602895105"/>
    <n v="7.6375560138000003"/>
    <n v="30"/>
  </r>
  <r>
    <x v="16"/>
    <x v="2"/>
    <m/>
    <x v="2"/>
    <n v="6.4831250187"/>
    <n v="4.3459827933000001"/>
    <n v="8.6202672440000008"/>
    <n v="36"/>
  </r>
  <r>
    <x v="16"/>
    <x v="3"/>
    <m/>
    <x v="2"/>
    <n v="3.7892863469"/>
    <n v="2.1988272434999998"/>
    <n v="5.3797454503999997"/>
    <n v="22"/>
  </r>
  <r>
    <x v="16"/>
    <x v="4"/>
    <s v="Least deprived"/>
    <x v="2"/>
    <n v="3.4103642603000002"/>
    <n v="1.8729392599000001"/>
    <n v="4.9477892607999996"/>
    <n v="19"/>
  </r>
  <r>
    <x v="17"/>
    <x v="0"/>
    <s v="Most deprived"/>
    <x v="2"/>
    <n v="11.703797954000001"/>
    <n v="8.7941912618"/>
    <n v="14.613404645999999"/>
    <n v="63"/>
  </r>
  <r>
    <x v="17"/>
    <x v="1"/>
    <m/>
    <x v="2"/>
    <n v="9.0168109472999998"/>
    <n v="6.4466006966"/>
    <n v="11.587021198"/>
    <n v="48"/>
  </r>
  <r>
    <x v="17"/>
    <x v="2"/>
    <m/>
    <x v="2"/>
    <n v="7.3835345770999998"/>
    <n v="5.1124671141000002"/>
    <n v="9.6546020400000003"/>
    <n v="41"/>
  </r>
  <r>
    <x v="17"/>
    <x v="3"/>
    <m/>
    <x v="2"/>
    <n v="5.7171594746999999"/>
    <n v="3.7271948285000001"/>
    <n v="7.7071241208999997"/>
    <n v="32"/>
  </r>
  <r>
    <x v="17"/>
    <x v="4"/>
    <s v="Least deprived"/>
    <x v="2"/>
    <n v="3.2873799177"/>
    <n v="1.8028901235000001"/>
    <n v="4.7718697119"/>
    <n v="19"/>
  </r>
  <r>
    <x v="18"/>
    <x v="0"/>
    <s v="Most deprived"/>
    <x v="2"/>
    <n v="12.913248405999999"/>
    <n v="9.8466306147000005"/>
    <n v="15.979866198"/>
    <n v="69"/>
  </r>
  <r>
    <x v="18"/>
    <x v="1"/>
    <m/>
    <x v="2"/>
    <n v="8.2670907251999992"/>
    <n v="5.8098832804000002"/>
    <n v="10.724298170000001"/>
    <n v="44"/>
  </r>
  <r>
    <x v="18"/>
    <x v="2"/>
    <m/>
    <x v="2"/>
    <n v="7.9553912686999997"/>
    <n v="5.5855235286999996"/>
    <n v="10.325259009"/>
    <n v="44"/>
  </r>
  <r>
    <x v="18"/>
    <x v="3"/>
    <m/>
    <x v="2"/>
    <n v="4.9248992919000001"/>
    <n v="3.0920575537000001"/>
    <n v="6.7577410301"/>
    <n v="28"/>
  </r>
  <r>
    <x v="18"/>
    <x v="4"/>
    <s v="Least deprived"/>
    <x v="2"/>
    <n v="4.7311430737000002"/>
    <n v="2.9729016231999998"/>
    <n v="6.4893845242000001"/>
    <n v="28"/>
  </r>
  <r>
    <x v="19"/>
    <x v="0"/>
    <s v="Most deprived"/>
    <x v="2"/>
    <n v="12.615931729"/>
    <n v="9.6149218260999998"/>
    <n v="15.616941632"/>
    <n v="69"/>
  </r>
  <r>
    <x v="19"/>
    <x v="1"/>
    <m/>
    <x v="2"/>
    <n v="11.530753513000001"/>
    <n v="8.6196226184999993"/>
    <n v="14.441884408"/>
    <n v="61"/>
  </r>
  <r>
    <x v="19"/>
    <x v="2"/>
    <m/>
    <x v="2"/>
    <n v="7.7462617846999997"/>
    <n v="5.3830264944000001"/>
    <n v="10.109497075"/>
    <n v="42"/>
  </r>
  <r>
    <x v="19"/>
    <x v="3"/>
    <m/>
    <x v="2"/>
    <n v="6.5212339440999996"/>
    <n v="4.4372213725999998"/>
    <n v="8.6052465155999993"/>
    <n v="38"/>
  </r>
  <r>
    <x v="19"/>
    <x v="4"/>
    <s v="Least deprived"/>
    <x v="2"/>
    <n v="3.3716456997000002"/>
    <n v="1.8878133038"/>
    <n v="4.8554780955999997"/>
    <n v="20"/>
  </r>
  <r>
    <x v="20"/>
    <x v="0"/>
    <s v="Most deprived"/>
    <x v="2"/>
    <n v="8.3133059789000008"/>
    <n v="5.8634677733"/>
    <n v="10.763144184"/>
    <n v="45"/>
  </r>
  <r>
    <x v="20"/>
    <x v="1"/>
    <m/>
    <x v="2"/>
    <n v="9.6759383087999993"/>
    <n v="7.0300955361000002"/>
    <n v="12.321781081999999"/>
    <n v="52"/>
  </r>
  <r>
    <x v="20"/>
    <x v="2"/>
    <m/>
    <x v="2"/>
    <n v="9.1872369725999992"/>
    <n v="6.6690809163999996"/>
    <n v="11.705393029"/>
    <n v="52"/>
  </r>
  <r>
    <x v="20"/>
    <x v="3"/>
    <m/>
    <x v="2"/>
    <n v="3.4354256035000001"/>
    <n v="1.9210517244"/>
    <n v="4.9497994825999996"/>
    <n v="20"/>
  </r>
  <r>
    <x v="20"/>
    <x v="4"/>
    <s v="Least deprived"/>
    <x v="2"/>
    <n v="3.2434457617999999"/>
    <n v="1.7795871637"/>
    <n v="4.7073043599000002"/>
    <n v="19"/>
  </r>
  <r>
    <x v="21"/>
    <x v="0"/>
    <s v="Most deprived"/>
    <x v="2"/>
    <n v="9.4118707644999997"/>
    <n v="6.7825251880000001"/>
    <n v="12.041216341"/>
    <n v="50"/>
  </r>
  <r>
    <x v="21"/>
    <x v="1"/>
    <m/>
    <x v="2"/>
    <n v="8.1384089724000006"/>
    <n v="5.7190528102"/>
    <n v="10.557765135"/>
    <n v="44"/>
  </r>
  <r>
    <x v="21"/>
    <x v="2"/>
    <m/>
    <x v="2"/>
    <n v="7.1879257343000003"/>
    <n v="4.9689661713"/>
    <n v="9.4068852974000006"/>
    <n v="41"/>
  </r>
  <r>
    <x v="21"/>
    <x v="3"/>
    <m/>
    <x v="2"/>
    <n v="7.0959528161999996"/>
    <n v="4.9624248025000002"/>
    <n v="9.2294808298"/>
    <n v="43"/>
  </r>
  <r>
    <x v="21"/>
    <x v="4"/>
    <s v="Least deprived"/>
    <x v="2"/>
    <n v="4.6653816711999996"/>
    <n v="2.9297365695000002"/>
    <n v="6.4010267728999999"/>
    <n v="28"/>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6">
  <r>
    <x v="0"/>
    <x v="0"/>
    <x v="0"/>
    <x v="0"/>
    <n v="15.671693665999999"/>
    <n v="13.852718300999999"/>
    <n v="17.490669030999999"/>
    <n v="295"/>
  </r>
  <r>
    <x v="0"/>
    <x v="1"/>
    <x v="1"/>
    <x v="0"/>
    <n v="19.488015554"/>
    <n v="17.520937143000001"/>
    <n v="21.455093965"/>
    <n v="380"/>
  </r>
  <r>
    <x v="0"/>
    <x v="2"/>
    <x v="2"/>
    <x v="0"/>
    <n v="15.075674466000001"/>
    <n v="11.496732884"/>
    <n v="18.654616047000001"/>
    <n v="69"/>
  </r>
  <r>
    <x v="0"/>
    <x v="3"/>
    <x v="3"/>
    <x v="0"/>
    <n v="16.335726677"/>
    <n v="10.452756355"/>
    <n v="22.218696997999999"/>
    <n v="30"/>
  </r>
  <r>
    <x v="0"/>
    <x v="4"/>
    <x v="4"/>
    <x v="0"/>
    <n v="11.62883177"/>
    <n v="8.7655456891999997"/>
    <n v="14.492117851"/>
    <n v="66"/>
  </r>
  <r>
    <x v="0"/>
    <x v="5"/>
    <x v="5"/>
    <x v="0"/>
    <n v="15.758111012000001"/>
    <n v="11.219030290999999"/>
    <n v="20.297191732999998"/>
    <n v="49"/>
  </r>
  <r>
    <x v="1"/>
    <x v="0"/>
    <x v="0"/>
    <x v="0"/>
    <n v="15.706814134"/>
    <n v="13.853126809999999"/>
    <n v="17.560501459000001"/>
    <n v="284"/>
  </r>
  <r>
    <x v="1"/>
    <x v="1"/>
    <x v="1"/>
    <x v="0"/>
    <n v="17.013852831000001"/>
    <n v="15.182853723999999"/>
    <n v="18.844851937000001"/>
    <n v="334"/>
  </r>
  <r>
    <x v="1"/>
    <x v="2"/>
    <x v="2"/>
    <x v="0"/>
    <n v="13.503665667"/>
    <n v="10.118431821"/>
    <n v="16.888899512999998"/>
    <n v="62"/>
  </r>
  <r>
    <x v="1"/>
    <x v="3"/>
    <x v="3"/>
    <x v="0"/>
    <n v="12.627518485"/>
    <n v="7.4347655832999999"/>
    <n v="17.820271386999998"/>
    <n v="23"/>
  </r>
  <r>
    <x v="1"/>
    <x v="4"/>
    <x v="4"/>
    <x v="0"/>
    <n v="13.376551198"/>
    <n v="10.301026588999999"/>
    <n v="16.452075807"/>
    <n v="76"/>
  </r>
  <r>
    <x v="1"/>
    <x v="5"/>
    <x v="5"/>
    <x v="0"/>
    <n v="16.787043566000001"/>
    <n v="12.047433613000001"/>
    <n v="21.526653518"/>
    <n v="51"/>
  </r>
  <r>
    <x v="2"/>
    <x v="0"/>
    <x v="0"/>
    <x v="0"/>
    <n v="14.999782166999999"/>
    <n v="13.209956479000001"/>
    <n v="16.789607855"/>
    <n v="278"/>
  </r>
  <r>
    <x v="2"/>
    <x v="1"/>
    <x v="1"/>
    <x v="0"/>
    <n v="16.312013492999998"/>
    <n v="14.502612729999999"/>
    <n v="18.121414256000001"/>
    <n v="315"/>
  </r>
  <r>
    <x v="2"/>
    <x v="2"/>
    <x v="2"/>
    <x v="0"/>
    <n v="17.557168548"/>
    <n v="13.709904222"/>
    <n v="21.404432873000001"/>
    <n v="81"/>
  </r>
  <r>
    <x v="2"/>
    <x v="3"/>
    <x v="3"/>
    <x v="0"/>
    <n v="15.452517683"/>
    <n v="9.7661183237000007"/>
    <n v="21.138917042999999"/>
    <n v="29"/>
  </r>
  <r>
    <x v="2"/>
    <x v="4"/>
    <x v="4"/>
    <x v="0"/>
    <n v="9.8933110425000006"/>
    <n v="7.2966827919000004"/>
    <n v="12.489939293000001"/>
    <n v="58"/>
  </r>
  <r>
    <x v="2"/>
    <x v="5"/>
    <x v="5"/>
    <x v="0"/>
    <n v="11.159068436"/>
    <n v="7.2731863751999999"/>
    <n v="15.044950496"/>
    <n v="34"/>
  </r>
  <r>
    <x v="3"/>
    <x v="0"/>
    <x v="0"/>
    <x v="0"/>
    <n v="13.970211362000001"/>
    <n v="12.230867527999999"/>
    <n v="15.709555197"/>
    <n v="256"/>
  </r>
  <r>
    <x v="3"/>
    <x v="1"/>
    <x v="1"/>
    <x v="0"/>
    <n v="13.451480227999999"/>
    <n v="11.816943753"/>
    <n v="15.086016703"/>
    <n v="262"/>
  </r>
  <r>
    <x v="3"/>
    <x v="2"/>
    <x v="2"/>
    <x v="0"/>
    <n v="11.017526451"/>
    <n v="7.9716053170999999"/>
    <n v="14.063447584"/>
    <n v="51"/>
  </r>
  <r>
    <x v="3"/>
    <x v="3"/>
    <x v="3"/>
    <x v="0"/>
    <n v="14.620916678"/>
    <n v="9.0640687765999992"/>
    <n v="20.177764580000002"/>
    <n v="27"/>
  </r>
  <r>
    <x v="3"/>
    <x v="4"/>
    <x v="4"/>
    <x v="0"/>
    <n v="10.848813471"/>
    <n v="8.1027912949999994"/>
    <n v="13.594835647"/>
    <n v="62"/>
  </r>
  <r>
    <x v="3"/>
    <x v="5"/>
    <x v="5"/>
    <x v="0"/>
    <n v="11.355588422"/>
    <n v="7.6339104661999997"/>
    <n v="15.077266377000001"/>
    <n v="38"/>
  </r>
  <r>
    <x v="4"/>
    <x v="0"/>
    <x v="0"/>
    <x v="0"/>
    <n v="13.132630172000001"/>
    <n v="11.435153266"/>
    <n v="14.830107077999999"/>
    <n v="237"/>
  </r>
  <r>
    <x v="4"/>
    <x v="1"/>
    <x v="1"/>
    <x v="0"/>
    <n v="12.391944875"/>
    <n v="10.822185508"/>
    <n v="13.961704243"/>
    <n v="241"/>
  </r>
  <r>
    <x v="4"/>
    <x v="2"/>
    <x v="2"/>
    <x v="0"/>
    <n v="11.980216192"/>
    <n v="8.7650595279000001"/>
    <n v="15.195372856000001"/>
    <n v="54"/>
  </r>
  <r>
    <x v="4"/>
    <x v="3"/>
    <x v="3"/>
    <x v="0"/>
    <n v="13.462796240999999"/>
    <n v="8.0127414046999998"/>
    <n v="18.912851077999999"/>
    <n v="24"/>
  </r>
  <r>
    <x v="4"/>
    <x v="4"/>
    <x v="4"/>
    <x v="0"/>
    <n v="12.552755020999999"/>
    <n v="9.5936237761999994"/>
    <n v="15.511886264999999"/>
    <n v="72"/>
  </r>
  <r>
    <x v="4"/>
    <x v="5"/>
    <x v="5"/>
    <x v="0"/>
    <n v="14.323344384"/>
    <n v="9.9475375068999998"/>
    <n v="18.699151260000001"/>
    <n v="44"/>
  </r>
  <r>
    <x v="5"/>
    <x v="0"/>
    <x v="0"/>
    <x v="0"/>
    <n v="14.94830662"/>
    <n v="13.16403667"/>
    <n v="16.732576568999999"/>
    <n v="279"/>
  </r>
  <r>
    <x v="5"/>
    <x v="1"/>
    <x v="1"/>
    <x v="0"/>
    <n v="14.766208888"/>
    <n v="13.055030884000001"/>
    <n v="16.477386892999998"/>
    <n v="288"/>
  </r>
  <r>
    <x v="5"/>
    <x v="2"/>
    <x v="2"/>
    <x v="0"/>
    <n v="11.755748306999999"/>
    <n v="8.5981623884000005"/>
    <n v="14.913334225"/>
    <n v="54"/>
  </r>
  <r>
    <x v="5"/>
    <x v="3"/>
    <x v="3"/>
    <x v="0"/>
    <n v="11.106792225"/>
    <n v="6.2911475272999997"/>
    <n v="15.922436922999999"/>
    <n v="21"/>
  </r>
  <r>
    <x v="5"/>
    <x v="4"/>
    <x v="4"/>
    <x v="0"/>
    <n v="9.0208304106000003"/>
    <n v="6.5502479459999998"/>
    <n v="11.491412875"/>
    <n v="53"/>
  </r>
  <r>
    <x v="5"/>
    <x v="5"/>
    <x v="5"/>
    <x v="0"/>
    <n v="10.043985425000001"/>
    <n v="6.5049866904"/>
    <n v="13.582984160000001"/>
    <n v="33"/>
  </r>
  <r>
    <x v="6"/>
    <x v="0"/>
    <x v="0"/>
    <x v="0"/>
    <n v="13.032887966000001"/>
    <n v="11.371513386"/>
    <n v="14.694262545999999"/>
    <n v="244"/>
  </r>
  <r>
    <x v="6"/>
    <x v="1"/>
    <x v="1"/>
    <x v="0"/>
    <n v="14.26555093"/>
    <n v="12.576265868"/>
    <n v="15.954835990999999"/>
    <n v="276"/>
  </r>
  <r>
    <x v="6"/>
    <x v="2"/>
    <x v="2"/>
    <x v="0"/>
    <n v="9.2399133139000007"/>
    <n v="6.4252365296000002"/>
    <n v="12.054590098"/>
    <n v="42"/>
  </r>
  <r>
    <x v="6"/>
    <x v="3"/>
    <x v="3"/>
    <x v="0"/>
    <n v="17.293124595999998"/>
    <n v="11.249061555999999"/>
    <n v="23.337187635999999"/>
    <n v="32"/>
  </r>
  <r>
    <x v="6"/>
    <x v="4"/>
    <x v="4"/>
    <x v="0"/>
    <n v="8.9852759964000004"/>
    <n v="6.5485399790000001"/>
    <n v="11.422012014"/>
    <n v="54"/>
  </r>
  <r>
    <x v="6"/>
    <x v="5"/>
    <x v="5"/>
    <x v="0"/>
    <n v="11.019302197"/>
    <n v="7.0783419258000002"/>
    <n v="14.960262468"/>
    <n v="32"/>
  </r>
  <r>
    <x v="7"/>
    <x v="0"/>
    <x v="0"/>
    <x v="0"/>
    <n v="13.461988574999999"/>
    <n v="11.784123438"/>
    <n v="15.139853713000001"/>
    <n v="257"/>
  </r>
  <r>
    <x v="7"/>
    <x v="1"/>
    <x v="1"/>
    <x v="0"/>
    <n v="15.562348919"/>
    <n v="13.798107685"/>
    <n v="17.326590152000001"/>
    <n v="301"/>
  </r>
  <r>
    <x v="7"/>
    <x v="2"/>
    <x v="2"/>
    <x v="0"/>
    <n v="10.681890077"/>
    <n v="7.6706520394000002"/>
    <n v="13.693128114"/>
    <n v="49"/>
  </r>
  <r>
    <x v="7"/>
    <x v="3"/>
    <x v="3"/>
    <x v="0"/>
    <n v="24.111527791"/>
    <n v="16.896564457"/>
    <n v="31.326491125"/>
    <n v="44"/>
  </r>
  <r>
    <x v="7"/>
    <x v="4"/>
    <x v="4"/>
    <x v="0"/>
    <n v="12.253855384"/>
    <n v="9.3410945974999997"/>
    <n v="15.166616169999999"/>
    <n v="70"/>
  </r>
  <r>
    <x v="7"/>
    <x v="5"/>
    <x v="5"/>
    <x v="0"/>
    <n v="21.209437505"/>
    <n v="15.785749028"/>
    <n v="26.633125981999999"/>
    <n v="63"/>
  </r>
  <r>
    <x v="8"/>
    <x v="0"/>
    <x v="0"/>
    <x v="0"/>
    <n v="14.304645299000001"/>
    <n v="12.579051111"/>
    <n v="16.030239485999999"/>
    <n v="274"/>
  </r>
  <r>
    <x v="8"/>
    <x v="1"/>
    <x v="1"/>
    <x v="0"/>
    <n v="16.210302522999999"/>
    <n v="14.411259503"/>
    <n v="18.009345542999998"/>
    <n v="314"/>
  </r>
  <r>
    <x v="8"/>
    <x v="2"/>
    <x v="2"/>
    <x v="0"/>
    <n v="17.034273319"/>
    <n v="13.226006457"/>
    <n v="20.842540181"/>
    <n v="78"/>
  </r>
  <r>
    <x v="8"/>
    <x v="3"/>
    <x v="3"/>
    <x v="0"/>
    <n v="20.894607345000001"/>
    <n v="14.254480636"/>
    <n v="27.534734053000001"/>
    <n v="39"/>
  </r>
  <r>
    <x v="8"/>
    <x v="4"/>
    <x v="4"/>
    <x v="0"/>
    <n v="12.747391791"/>
    <n v="9.7990563429000002"/>
    <n v="15.69572724"/>
    <n v="74"/>
  </r>
  <r>
    <x v="8"/>
    <x v="5"/>
    <x v="5"/>
    <x v="0"/>
    <n v="16.703323482999998"/>
    <n v="12.086310269"/>
    <n v="21.320336696999998"/>
    <n v="54"/>
  </r>
  <r>
    <x v="9"/>
    <x v="0"/>
    <x v="0"/>
    <x v="0"/>
    <n v="13.839755949000001"/>
    <n v="12.149798897"/>
    <n v="15.529713001999999"/>
    <n v="268"/>
  </r>
  <r>
    <x v="9"/>
    <x v="1"/>
    <x v="1"/>
    <x v="0"/>
    <n v="16.623381248000001"/>
    <n v="14.788923471"/>
    <n v="18.457839023999998"/>
    <n v="318"/>
  </r>
  <r>
    <x v="9"/>
    <x v="2"/>
    <x v="2"/>
    <x v="0"/>
    <n v="15.562640701999999"/>
    <n v="11.866449845"/>
    <n v="19.258831558000001"/>
    <n v="69"/>
  </r>
  <r>
    <x v="9"/>
    <x v="3"/>
    <x v="3"/>
    <x v="0"/>
    <n v="15.020501288"/>
    <n v="9.2696562249000003"/>
    <n v="20.771346350999998"/>
    <n v="27"/>
  </r>
  <r>
    <x v="9"/>
    <x v="4"/>
    <x v="4"/>
    <x v="0"/>
    <n v="10.868114137999999"/>
    <n v="8.1806216029000005"/>
    <n v="13.555606672"/>
    <n v="65"/>
  </r>
  <r>
    <x v="9"/>
    <x v="5"/>
    <x v="5"/>
    <x v="0"/>
    <n v="18.308697875"/>
    <n v="13.409638141"/>
    <n v="23.207757609000002"/>
    <n v="58"/>
  </r>
  <r>
    <x v="10"/>
    <x v="0"/>
    <x v="0"/>
    <x v="0"/>
    <n v="13.956538416000001"/>
    <n v="12.255085965999999"/>
    <n v="15.657990865"/>
    <n v="269"/>
  </r>
  <r>
    <x v="10"/>
    <x v="1"/>
    <x v="1"/>
    <x v="0"/>
    <n v="14.48085807"/>
    <n v="12.775068795999999"/>
    <n v="16.186647344000001"/>
    <n v="279"/>
  </r>
  <r>
    <x v="10"/>
    <x v="2"/>
    <x v="2"/>
    <x v="0"/>
    <n v="12.280508170999999"/>
    <n v="9.0690123805000002"/>
    <n v="15.492003962"/>
    <n v="57"/>
  </r>
  <r>
    <x v="10"/>
    <x v="3"/>
    <x v="3"/>
    <x v="0"/>
    <n v="17.722699544000001"/>
    <n v="11.572624748999999"/>
    <n v="23.872774337999999"/>
    <n v="33"/>
  </r>
  <r>
    <x v="10"/>
    <x v="4"/>
    <x v="4"/>
    <x v="0"/>
    <n v="12.441244756"/>
    <n v="9.6354009520999995"/>
    <n v="15.247088559"/>
    <n v="78"/>
  </r>
  <r>
    <x v="10"/>
    <x v="5"/>
    <x v="5"/>
    <x v="0"/>
    <n v="11.766951540999999"/>
    <n v="7.8313759705999999"/>
    <n v="15.702527111"/>
    <n v="37"/>
  </r>
  <r>
    <x v="11"/>
    <x v="0"/>
    <x v="0"/>
    <x v="0"/>
    <n v="14.277804284"/>
    <n v="12.545050487999999"/>
    <n v="16.010558078999999"/>
    <n v="269"/>
  </r>
  <r>
    <x v="11"/>
    <x v="1"/>
    <x v="1"/>
    <x v="0"/>
    <n v="14.867644478000001"/>
    <n v="13.143432188"/>
    <n v="16.591856768"/>
    <n v="288"/>
  </r>
  <r>
    <x v="11"/>
    <x v="2"/>
    <x v="2"/>
    <x v="0"/>
    <n v="12.12351177"/>
    <n v="8.9221794845000009"/>
    <n v="15.324844056"/>
    <n v="56"/>
  </r>
  <r>
    <x v="11"/>
    <x v="3"/>
    <x v="3"/>
    <x v="0"/>
    <n v="18.089776318999998"/>
    <n v="11.812912157"/>
    <n v="24.366640482000001"/>
    <n v="33"/>
  </r>
  <r>
    <x v="11"/>
    <x v="4"/>
    <x v="4"/>
    <x v="0"/>
    <n v="11.967905249999999"/>
    <n v="9.2298486973999996"/>
    <n v="14.705961802999999"/>
    <n v="76"/>
  </r>
  <r>
    <x v="11"/>
    <x v="5"/>
    <x v="5"/>
    <x v="0"/>
    <n v="13.042656266"/>
    <n v="8.8183289748"/>
    <n v="17.266983557"/>
    <n v="40"/>
  </r>
  <r>
    <x v="0"/>
    <x v="0"/>
    <x v="0"/>
    <x v="1"/>
    <n v="23.163063278999999"/>
    <n v="19.937046859999999"/>
    <n v="26.389079697"/>
    <n v="211"/>
  </r>
  <r>
    <x v="0"/>
    <x v="1"/>
    <x v="1"/>
    <x v="1"/>
    <n v="28.201736919999998"/>
    <n v="24.756140396999999"/>
    <n v="31.647333442000001"/>
    <n v="264"/>
  </r>
  <r>
    <x v="0"/>
    <x v="2"/>
    <x v="2"/>
    <x v="1"/>
    <n v="20.408694735000001"/>
    <n v="14.476973682000001"/>
    <n v="26.340415789000001"/>
    <n v="46"/>
  </r>
  <r>
    <x v="0"/>
    <x v="3"/>
    <x v="3"/>
    <x v="1"/>
    <n v="27.814971581999998"/>
    <n v="16.856802669"/>
    <n v="38.773140495"/>
    <n v="25"/>
  </r>
  <r>
    <x v="0"/>
    <x v="4"/>
    <x v="4"/>
    <x v="1"/>
    <n v="19.666331210999999"/>
    <n v="14.359699459"/>
    <n v="24.972962964000001"/>
    <n v="55"/>
  </r>
  <r>
    <x v="0"/>
    <x v="5"/>
    <x v="5"/>
    <x v="1"/>
    <n v="25.192452023000001"/>
    <n v="16.956042072999999"/>
    <n v="33.428861974"/>
    <n v="38"/>
  </r>
  <r>
    <x v="1"/>
    <x v="0"/>
    <x v="0"/>
    <x v="1"/>
    <n v="23.897482716999999"/>
    <n v="20.553388766000001"/>
    <n v="27.241576668"/>
    <n v="206"/>
  </r>
  <r>
    <x v="1"/>
    <x v="1"/>
    <x v="1"/>
    <x v="1"/>
    <n v="26.537241518999998"/>
    <n v="23.208762931999999"/>
    <n v="29.865720105000001"/>
    <n v="250"/>
  </r>
  <r>
    <x v="1"/>
    <x v="2"/>
    <x v="2"/>
    <x v="1"/>
    <n v="20.563144343000001"/>
    <n v="14.507200505"/>
    <n v="26.619088181999999"/>
    <n v="45"/>
  </r>
  <r>
    <x v="1"/>
    <x v="3"/>
    <x v="3"/>
    <x v="1"/>
    <n v="24.753778125"/>
    <n v="14.351353234999999"/>
    <n v="35.156203015000003"/>
    <n v="22"/>
  </r>
  <r>
    <x v="1"/>
    <x v="4"/>
    <x v="4"/>
    <x v="1"/>
    <n v="16.073273474000001"/>
    <n v="11.268284196"/>
    <n v="20.878262752000001"/>
    <n v="45"/>
  </r>
  <r>
    <x v="1"/>
    <x v="5"/>
    <x v="5"/>
    <x v="1"/>
    <n v="27.497576659"/>
    <n v="18.748021457"/>
    <n v="36.247131860000003"/>
    <n v="40"/>
  </r>
  <r>
    <x v="2"/>
    <x v="0"/>
    <x v="0"/>
    <x v="1"/>
    <n v="23.326765742999999"/>
    <n v="20.114320797000001"/>
    <n v="26.539210690000001"/>
    <n v="211"/>
  </r>
  <r>
    <x v="2"/>
    <x v="1"/>
    <x v="1"/>
    <x v="1"/>
    <n v="26.995151223000001"/>
    <n v="23.611023177"/>
    <n v="30.379279269000001"/>
    <n v="250"/>
  </r>
  <r>
    <x v="2"/>
    <x v="2"/>
    <x v="2"/>
    <x v="1"/>
    <n v="26.461234469000001"/>
    <n v="19.572200980000002"/>
    <n v="33.350267958000003"/>
    <n v="58"/>
  </r>
  <r>
    <x v="2"/>
    <x v="3"/>
    <x v="3"/>
    <x v="1"/>
    <n v="24.101433263000001"/>
    <n v="13.737662135000001"/>
    <n v="34.465204391999997"/>
    <n v="21"/>
  </r>
  <r>
    <x v="2"/>
    <x v="4"/>
    <x v="4"/>
    <x v="1"/>
    <n v="15.751221654"/>
    <n v="11.058820624999999"/>
    <n v="20.443622684000001"/>
    <n v="45"/>
  </r>
  <r>
    <x v="2"/>
    <x v="5"/>
    <x v="5"/>
    <x v="1"/>
    <n v="16.863046073"/>
    <n v="10.162988529"/>
    <n v="23.563103618"/>
    <n v="26"/>
  </r>
  <r>
    <x v="3"/>
    <x v="0"/>
    <x v="0"/>
    <x v="1"/>
    <n v="21.328365378000001"/>
    <n v="18.181188138"/>
    <n v="24.475542617999999"/>
    <n v="187"/>
  </r>
  <r>
    <x v="3"/>
    <x v="1"/>
    <x v="1"/>
    <x v="1"/>
    <n v="19.874379281"/>
    <n v="16.993953777000002"/>
    <n v="22.754804784000001"/>
    <n v="185"/>
  </r>
  <r>
    <x v="3"/>
    <x v="2"/>
    <x v="2"/>
    <x v="1"/>
    <n v="15.03282353"/>
    <n v="9.9351669245000007"/>
    <n v="20.130480135999999"/>
    <n v="34"/>
  </r>
  <r>
    <x v="3"/>
    <x v="3"/>
    <x v="3"/>
    <x v="1"/>
    <n v="20.963715769"/>
    <n v="11.475445013"/>
    <n v="30.451986524999999"/>
    <n v="19"/>
  </r>
  <r>
    <x v="3"/>
    <x v="4"/>
    <x v="4"/>
    <x v="1"/>
    <n v="16.361905792000002"/>
    <n v="11.371530906"/>
    <n v="21.352280679"/>
    <n v="44"/>
  </r>
  <r>
    <x v="3"/>
    <x v="5"/>
    <x v="5"/>
    <x v="1"/>
    <n v="17.076000093000001"/>
    <n v="10.520924174999999"/>
    <n v="23.631076010000001"/>
    <n v="28"/>
  </r>
  <r>
    <x v="4"/>
    <x v="0"/>
    <x v="0"/>
    <x v="1"/>
    <n v="18.351214044999999"/>
    <n v="15.408763434000001"/>
    <n v="21.293664656000001"/>
    <n v="161"/>
  </r>
  <r>
    <x v="4"/>
    <x v="1"/>
    <x v="1"/>
    <x v="1"/>
    <n v="19.097306587999999"/>
    <n v="16.285578795999999"/>
    <n v="21.909034379000001"/>
    <n v="179"/>
  </r>
  <r>
    <x v="4"/>
    <x v="2"/>
    <x v="2"/>
    <x v="1"/>
    <n v="15.815303244000001"/>
    <n v="10.542832728"/>
    <n v="21.087773760000001"/>
    <n v="35"/>
  </r>
  <r>
    <x v="4"/>
    <x v="3"/>
    <x v="3"/>
    <x v="1"/>
    <n v="23.079024051000001"/>
    <n v="12.890657449000001"/>
    <n v="33.267390652000003"/>
    <n v="20"/>
  </r>
  <r>
    <x v="4"/>
    <x v="4"/>
    <x v="4"/>
    <x v="1"/>
    <n v="18.104539413000001"/>
    <n v="12.822741898"/>
    <n v="23.386336928999999"/>
    <n v="48"/>
  </r>
  <r>
    <x v="4"/>
    <x v="5"/>
    <x v="5"/>
    <x v="1"/>
    <n v="22.238953886000001"/>
    <n v="14.380065738000001"/>
    <n v="30.097842033999999"/>
    <n v="33"/>
  </r>
  <r>
    <x v="5"/>
    <x v="0"/>
    <x v="0"/>
    <x v="1"/>
    <n v="21.328441830999999"/>
    <n v="18.280929255"/>
    <n v="24.375954406999998"/>
    <n v="196"/>
  </r>
  <r>
    <x v="5"/>
    <x v="1"/>
    <x v="1"/>
    <x v="1"/>
    <n v="22.438551444000002"/>
    <n v="19.365005303"/>
    <n v="25.512097583999999"/>
    <n v="209"/>
  </r>
  <r>
    <x v="5"/>
    <x v="2"/>
    <x v="2"/>
    <x v="1"/>
    <n v="20.887170371"/>
    <n v="14.726725649"/>
    <n v="27.047615094000001"/>
    <n v="46"/>
  </r>
  <r>
    <x v="5"/>
    <x v="3"/>
    <x v="3"/>
    <x v="1"/>
    <n v="12.854907444"/>
    <n v="5.5388262229"/>
    <n v="20.170988664999999"/>
    <n v="12"/>
  </r>
  <r>
    <x v="5"/>
    <x v="4"/>
    <x v="4"/>
    <x v="1"/>
    <n v="11.620042664"/>
    <n v="7.6358528744000003"/>
    <n v="15.604232453"/>
    <n v="34"/>
  </r>
  <r>
    <x v="5"/>
    <x v="5"/>
    <x v="5"/>
    <x v="1"/>
    <n v="13.182537585"/>
    <n v="7.1846491368000001"/>
    <n v="19.180426034"/>
    <n v="20"/>
  </r>
  <r>
    <x v="6"/>
    <x v="0"/>
    <x v="0"/>
    <x v="1"/>
    <n v="21.286642223000001"/>
    <n v="18.221480870000001"/>
    <n v="24.351803575000002"/>
    <n v="195"/>
  </r>
  <r>
    <x v="6"/>
    <x v="1"/>
    <x v="1"/>
    <x v="1"/>
    <n v="21.861945479999999"/>
    <n v="18.815964682000001"/>
    <n v="24.907926277000001"/>
    <n v="203"/>
  </r>
  <r>
    <x v="6"/>
    <x v="2"/>
    <x v="2"/>
    <x v="1"/>
    <n v="16.273410319"/>
    <n v="10.922520556"/>
    <n v="21.624300083000001"/>
    <n v="36"/>
  </r>
  <r>
    <x v="6"/>
    <x v="3"/>
    <x v="3"/>
    <x v="1"/>
    <n v="21.937591199"/>
    <n v="12.273904867000001"/>
    <n v="31.601277530000001"/>
    <n v="20"/>
  </r>
  <r>
    <x v="6"/>
    <x v="4"/>
    <x v="4"/>
    <x v="1"/>
    <n v="13.905399149000001"/>
    <n v="9.5281204739999996"/>
    <n v="18.282677823"/>
    <n v="40"/>
  </r>
  <r>
    <x v="6"/>
    <x v="5"/>
    <x v="5"/>
    <x v="1"/>
    <n v="19.719932774"/>
    <n v="12.172095818000001"/>
    <n v="27.267769730000001"/>
    <n v="28"/>
  </r>
  <r>
    <x v="7"/>
    <x v="0"/>
    <x v="0"/>
    <x v="1"/>
    <n v="21.209561837999999"/>
    <n v="18.165931955000001"/>
    <n v="24.253191721"/>
    <n v="196"/>
  </r>
  <r>
    <x v="7"/>
    <x v="1"/>
    <x v="1"/>
    <x v="1"/>
    <n v="22.331710641000001"/>
    <n v="19.29204631"/>
    <n v="25.371374973000002"/>
    <n v="209"/>
  </r>
  <r>
    <x v="7"/>
    <x v="2"/>
    <x v="2"/>
    <x v="1"/>
    <n v="19.033768241000001"/>
    <n v="13.306834164"/>
    <n v="24.760702318"/>
    <n v="43"/>
  </r>
  <r>
    <x v="7"/>
    <x v="3"/>
    <x v="3"/>
    <x v="1"/>
    <n v="36.307878676000001"/>
    <n v="23.611549598"/>
    <n v="49.004207753999999"/>
    <n v="32"/>
  </r>
  <r>
    <x v="7"/>
    <x v="4"/>
    <x v="4"/>
    <x v="1"/>
    <n v="18.928080797"/>
    <n v="13.754283394"/>
    <n v="24.101878201000002"/>
    <n v="53"/>
  </r>
  <r>
    <x v="7"/>
    <x v="5"/>
    <x v="5"/>
    <x v="1"/>
    <n v="32.254652978999999"/>
    <n v="22.767886271999998"/>
    <n v="41.741419686"/>
    <n v="48"/>
  </r>
  <r>
    <x v="8"/>
    <x v="0"/>
    <x v="0"/>
    <x v="1"/>
    <n v="21.145267816"/>
    <n v="18.107015740000001"/>
    <n v="24.183519891"/>
    <n v="197"/>
  </r>
  <r>
    <x v="8"/>
    <x v="1"/>
    <x v="1"/>
    <x v="1"/>
    <n v="24.624977409"/>
    <n v="21.444330740000002"/>
    <n v="27.805624078000001"/>
    <n v="232"/>
  </r>
  <r>
    <x v="8"/>
    <x v="2"/>
    <x v="2"/>
    <x v="1"/>
    <n v="28.174663803000001"/>
    <n v="21.178565705"/>
    <n v="35.170761900999999"/>
    <n v="63"/>
  </r>
  <r>
    <x v="8"/>
    <x v="3"/>
    <x v="3"/>
    <x v="1"/>
    <n v="33.254089829000002"/>
    <n v="21.23028377"/>
    <n v="45.277895888000003"/>
    <n v="30"/>
  </r>
  <r>
    <x v="8"/>
    <x v="4"/>
    <x v="4"/>
    <x v="1"/>
    <n v="19.897627105000002"/>
    <n v="14.511429288"/>
    <n v="25.283824923000001"/>
    <n v="55"/>
  </r>
  <r>
    <x v="8"/>
    <x v="5"/>
    <x v="5"/>
    <x v="1"/>
    <n v="26.942257323"/>
    <n v="18.590767558"/>
    <n v="35.293747087"/>
    <n v="43"/>
  </r>
  <r>
    <x v="9"/>
    <x v="0"/>
    <x v="0"/>
    <x v="1"/>
    <n v="20.295004463000001"/>
    <n v="17.336381191000001"/>
    <n v="23.253627733999998"/>
    <n v="191"/>
  </r>
  <r>
    <x v="9"/>
    <x v="1"/>
    <x v="1"/>
    <x v="1"/>
    <n v="24.477877700000001"/>
    <n v="21.268660834999999"/>
    <n v="27.687094564999999"/>
    <n v="226"/>
  </r>
  <r>
    <x v="9"/>
    <x v="2"/>
    <x v="2"/>
    <x v="1"/>
    <n v="21.626983280000001"/>
    <n v="15.405772831"/>
    <n v="27.848193729999998"/>
    <n v="47"/>
  </r>
  <r>
    <x v="9"/>
    <x v="3"/>
    <x v="3"/>
    <x v="1"/>
    <n v="22.910055181000001"/>
    <n v="12.734256820000001"/>
    <n v="33.085853542000002"/>
    <n v="20"/>
  </r>
  <r>
    <x v="9"/>
    <x v="4"/>
    <x v="4"/>
    <x v="1"/>
    <n v="17.159601862999999"/>
    <n v="12.315454874"/>
    <n v="22.003748852000001"/>
    <n v="50"/>
  </r>
  <r>
    <x v="9"/>
    <x v="5"/>
    <x v="5"/>
    <x v="1"/>
    <n v="27.4128255"/>
    <n v="18.684885352999999"/>
    <n v="36.140765647000002"/>
    <n v="41"/>
  </r>
  <r>
    <x v="10"/>
    <x v="0"/>
    <x v="0"/>
    <x v="1"/>
    <n v="21.924120788"/>
    <n v="18.826220772999999"/>
    <n v="25.022020803"/>
    <n v="204"/>
  </r>
  <r>
    <x v="10"/>
    <x v="1"/>
    <x v="1"/>
    <x v="1"/>
    <n v="21.694216621999999"/>
    <n v="18.687521533999998"/>
    <n v="24.70091171"/>
    <n v="202"/>
  </r>
  <r>
    <x v="10"/>
    <x v="2"/>
    <x v="2"/>
    <x v="1"/>
    <n v="17.900448543"/>
    <n v="12.389459827"/>
    <n v="23.41143726"/>
    <n v="41"/>
  </r>
  <r>
    <x v="10"/>
    <x v="3"/>
    <x v="3"/>
    <x v="1"/>
    <n v="32.228571668999997"/>
    <n v="20.316085395000002"/>
    <n v="44.141057943"/>
    <n v="29"/>
  </r>
  <r>
    <x v="10"/>
    <x v="4"/>
    <x v="4"/>
    <x v="1"/>
    <n v="19.270398920000002"/>
    <n v="14.243515954999999"/>
    <n v="24.297281885"/>
    <n v="58"/>
  </r>
  <r>
    <x v="10"/>
    <x v="5"/>
    <x v="5"/>
    <x v="1"/>
    <n v="19.337971013000001"/>
    <n v="12.268737357999999"/>
    <n v="26.407204668999999"/>
    <n v="31"/>
  </r>
  <r>
    <x v="11"/>
    <x v="0"/>
    <x v="0"/>
    <x v="1"/>
    <n v="21.020901285000001"/>
    <n v="18.011192779999998"/>
    <n v="24.03060979"/>
    <n v="195"/>
  </r>
  <r>
    <x v="11"/>
    <x v="1"/>
    <x v="1"/>
    <x v="1"/>
    <n v="22.415334343000001"/>
    <n v="19.364154993"/>
    <n v="25.466513693"/>
    <n v="209"/>
  </r>
  <r>
    <x v="11"/>
    <x v="2"/>
    <x v="2"/>
    <x v="1"/>
    <n v="20.037230843"/>
    <n v="14.035445896000001"/>
    <n v="26.039015791000001"/>
    <n v="44"/>
  </r>
  <r>
    <x v="11"/>
    <x v="3"/>
    <x v="3"/>
    <x v="1"/>
    <n v="29.185433199999999"/>
    <n v="17.611456875999998"/>
    <n v="40.759409523999999"/>
    <n v="25"/>
  </r>
  <r>
    <x v="11"/>
    <x v="4"/>
    <x v="4"/>
    <x v="1"/>
    <n v="17.431321573999998"/>
    <n v="12.632963508"/>
    <n v="22.229679640000001"/>
    <n v="53"/>
  </r>
  <r>
    <x v="11"/>
    <x v="5"/>
    <x v="5"/>
    <x v="1"/>
    <n v="20.062275747000001"/>
    <n v="12.566713415000001"/>
    <n v="27.557838079"/>
    <n v="30"/>
  </r>
  <r>
    <x v="0"/>
    <x v="0"/>
    <x v="0"/>
    <x v="2"/>
    <n v="8.8197001391000001"/>
    <n v="6.9052855445999999"/>
    <n v="10.734114734"/>
    <n v="84"/>
  </r>
  <r>
    <x v="0"/>
    <x v="1"/>
    <x v="1"/>
    <x v="2"/>
    <n v="11.427487566"/>
    <n v="9.3421191564000008"/>
    <n v="13.512855976000001"/>
    <n v="116"/>
  </r>
  <r>
    <x v="0"/>
    <x v="2"/>
    <x v="2"/>
    <x v="2"/>
    <n v="9.8593802263000008"/>
    <n v="5.7956868546999996"/>
    <n v="13.923073598"/>
    <n v="23"/>
  </r>
  <r>
    <x v="0"/>
    <x v="3"/>
    <x v="3"/>
    <x v="2"/>
    <n v="5.7111537411000004"/>
    <n v="0.67396465569999997"/>
    <n v="10.748342826"/>
    <n v="5"/>
  </r>
  <r>
    <x v="0"/>
    <x v="4"/>
    <x v="4"/>
    <x v="2"/>
    <n v="3.9376576943999999"/>
    <n v="1.5605573425000001"/>
    <n v="6.3147580462999997"/>
    <n v="11"/>
  </r>
  <r>
    <x v="0"/>
    <x v="5"/>
    <x v="5"/>
    <x v="2"/>
    <n v="6.6864214705"/>
    <n v="2.6475273397999999"/>
    <n v="10.725315601"/>
    <n v="11"/>
  </r>
  <r>
    <x v="1"/>
    <x v="0"/>
    <x v="0"/>
    <x v="2"/>
    <n v="8.3021332611999998"/>
    <n v="6.4373004675000001"/>
    <n v="10.166966055"/>
    <n v="78"/>
  </r>
  <r>
    <x v="1"/>
    <x v="1"/>
    <x v="1"/>
    <x v="2"/>
    <n v="8.2240075164000004"/>
    <n v="6.4610151537"/>
    <n v="9.9869998792000008"/>
    <n v="84"/>
  </r>
  <r>
    <x v="1"/>
    <x v="2"/>
    <x v="2"/>
    <x v="2"/>
    <n v="7.0428256412000003"/>
    <n v="3.6676939641000001"/>
    <n v="10.417957317999999"/>
    <n v="17"/>
  </r>
  <r>
    <x v="1"/>
    <x v="3"/>
    <x v="3"/>
    <x v="2"/>
    <n v="1.0066148979"/>
    <n v="-0.96620843899999997"/>
    <n v="2.9794382343999999"/>
    <n v="1"/>
  </r>
  <r>
    <x v="1"/>
    <x v="4"/>
    <x v="4"/>
    <x v="2"/>
    <n v="10.671013436999999"/>
    <n v="6.8350272624999997"/>
    <n v="14.506999610999999"/>
    <n v="31"/>
  </r>
  <r>
    <x v="1"/>
    <x v="5"/>
    <x v="5"/>
    <x v="2"/>
    <n v="6.5242076748000004"/>
    <n v="2.5884817065000001"/>
    <n v="10.459933642999999"/>
    <n v="11"/>
  </r>
  <r>
    <x v="2"/>
    <x v="0"/>
    <x v="0"/>
    <x v="2"/>
    <n v="7.1636780027000002"/>
    <n v="5.4290388188999996"/>
    <n v="8.8983171864999999"/>
    <n v="67"/>
  </r>
  <r>
    <x v="2"/>
    <x v="1"/>
    <x v="1"/>
    <x v="2"/>
    <n v="6.5124002495999997"/>
    <n v="4.9231259777999998"/>
    <n v="8.1016745213999997"/>
    <n v="65"/>
  </r>
  <r>
    <x v="2"/>
    <x v="2"/>
    <x v="2"/>
    <x v="2"/>
    <n v="9.6732249889999995"/>
    <n v="5.6911493678999996"/>
    <n v="13.655300609999999"/>
    <n v="23"/>
  </r>
  <r>
    <x v="2"/>
    <x v="3"/>
    <x v="3"/>
    <x v="2"/>
    <n v="7.5697264318000004"/>
    <n v="2.2226555308"/>
    <n v="12.916797333"/>
    <n v="8"/>
  </r>
  <r>
    <x v="2"/>
    <x v="4"/>
    <x v="4"/>
    <x v="2"/>
    <n v="4.2373116262000003"/>
    <n v="1.8902696149"/>
    <n v="6.5843536374999996"/>
    <n v="13"/>
  </r>
  <r>
    <x v="2"/>
    <x v="5"/>
    <x v="5"/>
    <x v="2"/>
    <n v="5.2692918609000001"/>
    <n v="1.4965373364000001"/>
    <n v="9.0420463854000008"/>
    <n v="8"/>
  </r>
  <r>
    <x v="3"/>
    <x v="0"/>
    <x v="0"/>
    <x v="2"/>
    <n v="7.2400027930000004"/>
    <n v="5.5027436486000001"/>
    <n v="8.9772619373999998"/>
    <n v="69"/>
  </r>
  <r>
    <x v="3"/>
    <x v="1"/>
    <x v="1"/>
    <x v="2"/>
    <n v="7.5890679629999998"/>
    <n v="5.8881717673000002"/>
    <n v="9.2899641586000001"/>
    <n v="77"/>
  </r>
  <r>
    <x v="3"/>
    <x v="2"/>
    <x v="2"/>
    <x v="2"/>
    <n v="7.0846728473000002"/>
    <n v="3.6933565033"/>
    <n v="10.475989191"/>
    <n v="17"/>
  </r>
  <r>
    <x v="3"/>
    <x v="3"/>
    <x v="3"/>
    <x v="2"/>
    <n v="8.3470900237999999"/>
    <n v="2.4483149314000001"/>
    <n v="14.245865115999999"/>
    <n v="8"/>
  </r>
  <r>
    <x v="3"/>
    <x v="4"/>
    <x v="4"/>
    <x v="2"/>
    <n v="5.9288741349"/>
    <n v="3.1459675933"/>
    <n v="8.7117806766000001"/>
    <n v="18"/>
  </r>
  <r>
    <x v="3"/>
    <x v="5"/>
    <x v="5"/>
    <x v="2"/>
    <n v="5.9692494438999999"/>
    <n v="2.1871768188999998"/>
    <n v="9.7513220689000004"/>
    <n v="10"/>
  </r>
  <r>
    <x v="4"/>
    <x v="0"/>
    <x v="0"/>
    <x v="2"/>
    <n v="8.5385396447000002"/>
    <n v="6.6051425641000003"/>
    <n v="10.471936725000001"/>
    <n v="76"/>
  </r>
  <r>
    <x v="4"/>
    <x v="1"/>
    <x v="1"/>
    <x v="2"/>
    <n v="6.1661398389000004"/>
    <n v="4.6254547342999999"/>
    <n v="7.7068249434"/>
    <n v="62"/>
  </r>
  <r>
    <x v="4"/>
    <x v="2"/>
    <x v="2"/>
    <x v="2"/>
    <n v="8.2293225590999999"/>
    <n v="4.5016184189999997"/>
    <n v="11.957026699"/>
    <n v="19"/>
  </r>
  <r>
    <x v="4"/>
    <x v="3"/>
    <x v="3"/>
    <x v="2"/>
    <n v="4.322143015"/>
    <n v="-0.102095383"/>
    <n v="8.7463814126999999"/>
    <n v="4"/>
  </r>
  <r>
    <x v="4"/>
    <x v="4"/>
    <x v="4"/>
    <x v="2"/>
    <n v="7.6246391824000002"/>
    <n v="4.5269539006999997"/>
    <n v="10.722324464"/>
    <n v="24"/>
  </r>
  <r>
    <x v="4"/>
    <x v="5"/>
    <x v="5"/>
    <x v="2"/>
    <n v="6.8740900462000001"/>
    <n v="2.6775110331"/>
    <n v="11.070669059"/>
    <n v="11"/>
  </r>
  <r>
    <x v="5"/>
    <x v="0"/>
    <x v="0"/>
    <x v="2"/>
    <n v="8.7784524196000007"/>
    <n v="6.8607194860999998"/>
    <n v="10.696185353000001"/>
    <n v="83"/>
  </r>
  <r>
    <x v="5"/>
    <x v="1"/>
    <x v="1"/>
    <x v="2"/>
    <n v="7.7966607867000004"/>
    <n v="6.0723910892999999"/>
    <n v="9.5209304842000009"/>
    <n v="79"/>
  </r>
  <r>
    <x v="5"/>
    <x v="2"/>
    <x v="2"/>
    <x v="2"/>
    <n v="3.4319510893"/>
    <n v="1.0331916011"/>
    <n v="5.8307105775999997"/>
    <n v="8"/>
  </r>
  <r>
    <x v="5"/>
    <x v="3"/>
    <x v="3"/>
    <x v="2"/>
    <n v="9.2333911897000007"/>
    <n v="3.0172010403999998"/>
    <n v="15.449581339"/>
    <n v="9"/>
  </r>
  <r>
    <x v="5"/>
    <x v="4"/>
    <x v="4"/>
    <x v="2"/>
    <n v="6.5347349689999996"/>
    <n v="3.5520355892"/>
    <n v="9.5174343487000002"/>
    <n v="19"/>
  </r>
  <r>
    <x v="5"/>
    <x v="5"/>
    <x v="5"/>
    <x v="2"/>
    <n v="6.9010233328000004"/>
    <n v="3.1222335944999999"/>
    <n v="10.679813071"/>
    <n v="13"/>
  </r>
  <r>
    <x v="6"/>
    <x v="0"/>
    <x v="0"/>
    <x v="2"/>
    <n v="5.2956359656999998"/>
    <n v="3.8004933629000002"/>
    <n v="6.7907785685000004"/>
    <n v="49"/>
  </r>
  <r>
    <x v="6"/>
    <x v="1"/>
    <x v="1"/>
    <x v="2"/>
    <n v="7.3302763669999997"/>
    <n v="5.6420200724000003"/>
    <n v="9.0185326615000001"/>
    <n v="73"/>
  </r>
  <r>
    <x v="6"/>
    <x v="2"/>
    <x v="2"/>
    <x v="2"/>
    <n v="2.4873034038999999"/>
    <n v="0.48089057060000001"/>
    <n v="4.4937162371000001"/>
    <n v="6"/>
  </r>
  <r>
    <x v="6"/>
    <x v="3"/>
    <x v="3"/>
    <x v="2"/>
    <n v="12.33153385"/>
    <n v="5.2021956712000001"/>
    <n v="19.460872029000001"/>
    <n v="12"/>
  </r>
  <r>
    <x v="6"/>
    <x v="4"/>
    <x v="4"/>
    <x v="2"/>
    <n v="4.2677421932000001"/>
    <n v="1.9961349559999999"/>
    <n v="6.5393494303999997"/>
    <n v="14"/>
  </r>
  <r>
    <x v="6"/>
    <x v="5"/>
    <x v="5"/>
    <x v="2"/>
    <n v="2.8449442919000001"/>
    <n v="-2.5082309000000001E-2"/>
    <n v="5.7149708929000003"/>
    <n v="4"/>
  </r>
  <r>
    <x v="7"/>
    <x v="0"/>
    <x v="0"/>
    <x v="2"/>
    <n v="6.1026347264999998"/>
    <n v="4.5453585745999998"/>
    <n v="7.6599108783999998"/>
    <n v="61"/>
  </r>
  <r>
    <x v="7"/>
    <x v="1"/>
    <x v="1"/>
    <x v="2"/>
    <n v="9.1792215737999996"/>
    <n v="7.2967881676999999"/>
    <n v="11.06165498"/>
    <n v="92"/>
  </r>
  <r>
    <x v="7"/>
    <x v="2"/>
    <x v="2"/>
    <x v="2"/>
    <n v="2.6689854622000002"/>
    <n v="0.51995649700000002"/>
    <n v="4.8180144273999996"/>
    <n v="6"/>
  </r>
  <r>
    <x v="7"/>
    <x v="3"/>
    <x v="3"/>
    <x v="2"/>
    <n v="12.882123762999999"/>
    <n v="5.4702465115000001"/>
    <n v="20.294001013999999"/>
    <n v="12"/>
  </r>
  <r>
    <x v="7"/>
    <x v="4"/>
    <x v="4"/>
    <x v="2"/>
    <n v="5.8451052013"/>
    <n v="3.0211137533999999"/>
    <n v="8.6690966492000001"/>
    <n v="17"/>
  </r>
  <r>
    <x v="7"/>
    <x v="5"/>
    <x v="5"/>
    <x v="2"/>
    <n v="10.375348092999999"/>
    <n v="4.9741829912000002"/>
    <n v="15.776513196"/>
    <n v="15"/>
  </r>
  <r>
    <x v="8"/>
    <x v="0"/>
    <x v="0"/>
    <x v="2"/>
    <n v="7.9438558156000001"/>
    <n v="6.1444612291"/>
    <n v="9.7432504021999993"/>
    <n v="77"/>
  </r>
  <r>
    <x v="8"/>
    <x v="1"/>
    <x v="1"/>
    <x v="2"/>
    <n v="8.3076127067000005"/>
    <n v="6.5022920647999998"/>
    <n v="10.112933349"/>
    <n v="82"/>
  </r>
  <r>
    <x v="8"/>
    <x v="2"/>
    <x v="2"/>
    <x v="2"/>
    <n v="6.1007802679000003"/>
    <n v="2.9878979525"/>
    <n v="9.2136625831999996"/>
    <n v="15"/>
  </r>
  <r>
    <x v="8"/>
    <x v="3"/>
    <x v="3"/>
    <x v="2"/>
    <n v="9.4152006098999994"/>
    <n v="3.1247656222"/>
    <n v="15.705635598000001"/>
    <n v="9"/>
  </r>
  <r>
    <x v="8"/>
    <x v="4"/>
    <x v="4"/>
    <x v="2"/>
    <n v="6.2769358439999996"/>
    <n v="3.3941619225999999"/>
    <n v="9.1597097653000006"/>
    <n v="19"/>
  </r>
  <r>
    <x v="8"/>
    <x v="5"/>
    <x v="5"/>
    <x v="2"/>
    <n v="7.0901966139999999"/>
    <n v="2.7396957204999999"/>
    <n v="11.440697506999999"/>
    <n v="11"/>
  </r>
  <r>
    <x v="9"/>
    <x v="0"/>
    <x v="0"/>
    <x v="2"/>
    <n v="7.7942213907999998"/>
    <n v="6.0212737664000002"/>
    <n v="9.5671690151999993"/>
    <n v="77"/>
  </r>
  <r>
    <x v="9"/>
    <x v="1"/>
    <x v="1"/>
    <x v="2"/>
    <n v="9.3225447935000005"/>
    <n v="7.4076874741000003"/>
    <n v="11.237402113"/>
    <n v="92"/>
  </r>
  <r>
    <x v="9"/>
    <x v="2"/>
    <x v="2"/>
    <x v="2"/>
    <n v="9.5071120243999996"/>
    <n v="5.4893529434000001"/>
    <n v="13.524871105000001"/>
    <n v="22"/>
  </r>
  <r>
    <x v="9"/>
    <x v="3"/>
    <x v="3"/>
    <x v="2"/>
    <n v="7.6184411505999998"/>
    <n v="1.9040133716000001"/>
    <n v="13.33286893"/>
    <n v="7"/>
  </r>
  <r>
    <x v="9"/>
    <x v="4"/>
    <x v="4"/>
    <x v="2"/>
    <n v="4.8364160243000001"/>
    <n v="2.3417666158000001"/>
    <n v="7.3310654328"/>
    <n v="15"/>
  </r>
  <r>
    <x v="9"/>
    <x v="5"/>
    <x v="5"/>
    <x v="2"/>
    <n v="9.7194570649000003"/>
    <n v="4.9546571444999996"/>
    <n v="14.484256985"/>
    <n v="17"/>
  </r>
  <r>
    <x v="10"/>
    <x v="0"/>
    <x v="0"/>
    <x v="2"/>
    <n v="6.6385694357"/>
    <n v="4.9969594621000004"/>
    <n v="8.2801794093000005"/>
    <n v="65"/>
  </r>
  <r>
    <x v="10"/>
    <x v="1"/>
    <x v="1"/>
    <x v="2"/>
    <n v="7.7730193533999996"/>
    <n v="6.0282075121999998"/>
    <n v="9.5178311945999994"/>
    <n v="77"/>
  </r>
  <r>
    <x v="10"/>
    <x v="2"/>
    <x v="2"/>
    <x v="2"/>
    <n v="6.9460141966000002"/>
    <n v="3.5091746561999999"/>
    <n v="10.382853737"/>
    <n v="16"/>
  </r>
  <r>
    <x v="10"/>
    <x v="3"/>
    <x v="3"/>
    <x v="2"/>
    <n v="4.3088861388000002"/>
    <n v="3.7575096299999999E-2"/>
    <n v="8.5801971813000009"/>
    <n v="4"/>
  </r>
  <r>
    <x v="10"/>
    <x v="4"/>
    <x v="4"/>
    <x v="2"/>
    <n v="5.9212032515999997"/>
    <n v="3.2668720783"/>
    <n v="8.5755344249000007"/>
    <n v="20"/>
  </r>
  <r>
    <x v="10"/>
    <x v="5"/>
    <x v="5"/>
    <x v="2"/>
    <n v="4.1996966160999998"/>
    <n v="0.78244857899999998"/>
    <n v="7.6169446531"/>
    <n v="6"/>
  </r>
  <r>
    <x v="11"/>
    <x v="0"/>
    <x v="0"/>
    <x v="2"/>
    <n v="7.7831230565"/>
    <n v="5.9894447752"/>
    <n v="9.5768013377999992"/>
    <n v="74"/>
  </r>
  <r>
    <x v="11"/>
    <x v="1"/>
    <x v="1"/>
    <x v="2"/>
    <n v="7.8143123967000001"/>
    <n v="6.0831412107"/>
    <n v="9.5454835826999993"/>
    <n v="79"/>
  </r>
  <r>
    <x v="11"/>
    <x v="2"/>
    <x v="2"/>
    <x v="2"/>
    <n v="5.1175824136000001"/>
    <n v="2.2042446038999999"/>
    <n v="8.0309202233000008"/>
    <n v="12"/>
  </r>
  <r>
    <x v="11"/>
    <x v="3"/>
    <x v="3"/>
    <x v="2"/>
    <n v="7.8809618615000003"/>
    <n v="2.2875614530999999"/>
    <n v="13.47436227"/>
    <n v="8"/>
  </r>
  <r>
    <x v="11"/>
    <x v="4"/>
    <x v="4"/>
    <x v="2"/>
    <n v="6.8210885277999997"/>
    <n v="3.9946511133999998"/>
    <n v="9.6475259421999997"/>
    <n v="23"/>
  </r>
  <r>
    <x v="11"/>
    <x v="5"/>
    <x v="5"/>
    <x v="2"/>
    <n v="6.1502099617999999"/>
    <n v="2.1754029358000002"/>
    <n v="10.125016988"/>
    <n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3:E33" firstHeaderRow="0" firstDataRow="1" firstDataCol="1" rowPageCount="1" colPageCount="1"/>
  <pivotFields count="8">
    <pivotField axis="axisRow" numFmtId="1"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axis="axisPage" showAll="0">
      <items count="4">
        <item x="2"/>
        <item x="1"/>
        <item x="0"/>
        <item t="default"/>
      </items>
    </pivotField>
    <pivotField showAll="0"/>
    <pivotField dataField="1" numFmtId="165" showAll="0"/>
    <pivotField dataField="1" numFmtId="165" showAll="0"/>
    <pivotField dataField="1" numFmtId="165" showAll="0"/>
    <pivotField dataField="1" numFmtId="165" showAll="0"/>
    <pivotField showAll="0" defaultSubtotal="0"/>
  </pivotFields>
  <rowFields count="1">
    <field x="0"/>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Fields count="1">
    <field x="-2"/>
  </colFields>
  <colItems count="4">
    <i>
      <x/>
    </i>
    <i i="1">
      <x v="1"/>
    </i>
    <i i="2">
      <x v="2"/>
    </i>
    <i i="3">
      <x v="3"/>
    </i>
  </colItems>
  <pageFields count="1">
    <pageField fld="1" item="2" hier="-1"/>
  </pageFields>
  <dataFields count="4">
    <dataField name="Sum of Age 10-24" fld="3" baseField="0" baseItem="0"/>
    <dataField name="Sum of Age 25-44" fld="4" baseField="0" baseItem="0"/>
    <dataField name="Sum of Age 65-74" fld="6" baseField="0" baseItem="0"/>
    <dataField name="Sum of Age 45-64"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I133:O157" firstHeaderRow="1" firstDataRow="2" firstDataCol="1" rowPageCount="1" colPageCount="1"/>
  <pivotFields count="8">
    <pivotField axis="axisRow" showAll="0">
      <items count="23">
        <item x="0"/>
        <item x="1"/>
        <item x="2"/>
        <item x="3"/>
        <item x="4"/>
        <item x="5"/>
        <item x="6"/>
        <item x="7"/>
        <item x="8"/>
        <item x="9"/>
        <item x="10"/>
        <item x="11"/>
        <item x="12"/>
        <item x="13"/>
        <item x="14"/>
        <item x="15"/>
        <item x="16"/>
        <item x="17"/>
        <item x="18"/>
        <item x="19"/>
        <item x="20"/>
        <item x="21"/>
        <item t="default"/>
      </items>
    </pivotField>
    <pivotField axis="axisCol" numFmtId="1" showAll="0">
      <items count="6">
        <item x="0"/>
        <item x="1"/>
        <item x="2"/>
        <item x="3"/>
        <item x="4"/>
        <item t="default"/>
      </items>
    </pivotField>
    <pivotField showAll="0"/>
    <pivotField axis="axisPage" showAll="0">
      <items count="4">
        <item x="2"/>
        <item x="1"/>
        <item x="0"/>
        <item t="default"/>
      </items>
    </pivotField>
    <pivotField dataField="1" numFmtId="165" showAll="0"/>
    <pivotField numFmtId="165" showAll="0"/>
    <pivotField numFmtId="165" showAll="0"/>
    <pivotField numFmtId="3" showAll="0"/>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1"/>
  </colFields>
  <colItems count="6">
    <i>
      <x/>
    </i>
    <i>
      <x v="1"/>
    </i>
    <i>
      <x v="2"/>
    </i>
    <i>
      <x v="3"/>
    </i>
    <i>
      <x v="4"/>
    </i>
    <i t="grand">
      <x/>
    </i>
  </colItems>
  <pageFields count="1">
    <pageField fld="3" item="2" hier="-1"/>
  </pageFields>
  <dataFields count="1">
    <dataField name="Sum of Age-Standardised Rate of Mortality (ASMR)" fld="4" baseField="0" baseItem="0"/>
  </dataFields>
  <formats count="17">
    <format dxfId="16">
      <pivotArea collapsedLevelsAreSubtotals="1" fieldPosition="0">
        <references count="1">
          <reference field="0" count="0"/>
        </references>
      </pivotArea>
    </format>
    <format dxfId="15">
      <pivotArea collapsedLevelsAreSubtotals="1" fieldPosition="0">
        <references count="1">
          <reference field="0" count="0"/>
        </references>
      </pivotArea>
    </format>
    <format dxfId="14">
      <pivotArea collapsedLevelsAreSubtotals="1" fieldPosition="0">
        <references count="1">
          <reference field="0" count="0"/>
        </references>
      </pivotArea>
    </format>
    <format dxfId="13">
      <pivotArea collapsedLevelsAreSubtotals="1" fieldPosition="0">
        <references count="1">
          <reference field="0" count="0"/>
        </references>
      </pivotArea>
    </format>
    <format dxfId="12">
      <pivotArea collapsedLevelsAreSubtotals="1" fieldPosition="0">
        <references count="1">
          <reference field="0" count="0"/>
        </references>
      </pivotArea>
    </format>
    <format dxfId="11">
      <pivotArea collapsedLevelsAreSubtotals="1" fieldPosition="0">
        <references count="1">
          <reference field="0" count="0"/>
        </references>
      </pivotArea>
    </format>
    <format dxfId="10">
      <pivotArea collapsedLevelsAreSubtotals="1" fieldPosition="0">
        <references count="1">
          <reference field="0" count="0"/>
        </references>
      </pivotArea>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1" type="button" dataOnly="0" labelOnly="1" outline="0" axis="axisCol" fieldPosition="0"/>
    </format>
    <format dxfId="5">
      <pivotArea type="topRight" dataOnly="0" labelOnly="1" outline="0" fieldPosition="0"/>
    </format>
    <format dxfId="4">
      <pivotArea field="0" type="button" dataOnly="0" labelOnly="1" outline="0" axis="axisRow" fieldPosition="0"/>
    </format>
    <format dxfId="3">
      <pivotArea dataOnly="0" labelOnly="1" fieldPosition="0">
        <references count="1">
          <reference field="0" count="0"/>
        </references>
      </pivotArea>
    </format>
    <format dxfId="2">
      <pivotArea dataOnly="0" labelOnly="1" grandRow="1" outline="0" fieldPosition="0"/>
    </format>
    <format dxfId="1">
      <pivotArea dataOnly="0" labelOnly="1" fieldPosition="0">
        <references count="1">
          <reference field="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1100-000001000000}" name="PivotTable3"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I164:P178" firstHeaderRow="1" firstDataRow="2" firstDataCol="1" rowPageCount="1" colPageCount="1"/>
  <pivotFields count="8">
    <pivotField axis="axisRow" showAll="0">
      <items count="13">
        <item x="0"/>
        <item x="1"/>
        <item x="2"/>
        <item x="3"/>
        <item x="4"/>
        <item x="5"/>
        <item x="6"/>
        <item x="7"/>
        <item x="8"/>
        <item x="9"/>
        <item x="10"/>
        <item x="11"/>
        <item t="default"/>
      </items>
    </pivotField>
    <pivotField showAll="0">
      <items count="7">
        <item x="0"/>
        <item x="1"/>
        <item x="2"/>
        <item x="3"/>
        <item x="4"/>
        <item x="5"/>
        <item t="default"/>
      </items>
    </pivotField>
    <pivotField axis="axisCol" showAll="0">
      <items count="7">
        <item x="4"/>
        <item x="2"/>
        <item x="0"/>
        <item x="1"/>
        <item x="5"/>
        <item x="3"/>
        <item t="default"/>
      </items>
    </pivotField>
    <pivotField axis="axisPage" showAll="0">
      <items count="4">
        <item x="2"/>
        <item x="1"/>
        <item x="0"/>
        <item t="default"/>
      </items>
    </pivotField>
    <pivotField dataField="1" numFmtId="165" showAll="0"/>
    <pivotField numFmtId="165" showAll="0"/>
    <pivotField numFmtId="165" showAll="0"/>
    <pivotField numFmtId="3" showAll="0"/>
  </pivotFields>
  <rowFields count="1">
    <field x="0"/>
  </rowFields>
  <rowItems count="13">
    <i>
      <x/>
    </i>
    <i>
      <x v="1"/>
    </i>
    <i>
      <x v="2"/>
    </i>
    <i>
      <x v="3"/>
    </i>
    <i>
      <x v="4"/>
    </i>
    <i>
      <x v="5"/>
    </i>
    <i>
      <x v="6"/>
    </i>
    <i>
      <x v="7"/>
    </i>
    <i>
      <x v="8"/>
    </i>
    <i>
      <x v="9"/>
    </i>
    <i>
      <x v="10"/>
    </i>
    <i>
      <x v="11"/>
    </i>
    <i t="grand">
      <x/>
    </i>
  </rowItems>
  <colFields count="1">
    <field x="2"/>
  </colFields>
  <colItems count="7">
    <i>
      <x/>
    </i>
    <i>
      <x v="1"/>
    </i>
    <i>
      <x v="2"/>
    </i>
    <i>
      <x v="3"/>
    </i>
    <i>
      <x v="4"/>
    </i>
    <i>
      <x v="5"/>
    </i>
    <i t="grand">
      <x/>
    </i>
  </colItems>
  <pageFields count="1">
    <pageField fld="3" item="2" hier="-1"/>
  </pageFields>
  <dataFields count="1">
    <dataField name="Sum of Age-Standardised Rate of Mortality (ASMR)" fld="4" baseField="0" baseItem="0"/>
  </dataFields>
  <formats count="17">
    <format dxfId="33">
      <pivotArea collapsedLevelsAreSubtotals="1" fieldPosition="0">
        <references count="1">
          <reference field="0" count="0"/>
        </references>
      </pivotArea>
    </format>
    <format dxfId="32">
      <pivotArea collapsedLevelsAreSubtotals="1" fieldPosition="0">
        <references count="1">
          <reference field="0" count="0"/>
        </references>
      </pivotArea>
    </format>
    <format dxfId="31">
      <pivotArea collapsedLevelsAreSubtotals="1" fieldPosition="0">
        <references count="1">
          <reference field="0" count="0"/>
        </references>
      </pivotArea>
    </format>
    <format dxfId="30">
      <pivotArea collapsedLevelsAreSubtotals="1" fieldPosition="0">
        <references count="1">
          <reference field="0" count="0"/>
        </references>
      </pivotArea>
    </format>
    <format dxfId="29">
      <pivotArea collapsedLevelsAreSubtotals="1" fieldPosition="0">
        <references count="1">
          <reference field="0" count="0"/>
        </references>
      </pivotArea>
    </format>
    <format dxfId="28">
      <pivotArea collapsedLevelsAreSubtotals="1" fieldPosition="0">
        <references count="1">
          <reference field="0" count="0"/>
        </references>
      </pivotArea>
    </format>
    <format dxfId="27">
      <pivotArea collapsedLevelsAreSubtotals="1" fieldPosition="0">
        <references count="1">
          <reference field="0" count="0"/>
        </references>
      </pivotArea>
    </format>
    <format dxfId="26">
      <pivotArea type="all" dataOnly="0" outline="0" fieldPosition="0"/>
    </format>
    <format dxfId="25">
      <pivotArea outline="0" collapsedLevelsAreSubtotals="1" fieldPosition="0"/>
    </format>
    <format dxfId="24">
      <pivotArea type="origin" dataOnly="0" labelOnly="1" outline="0" fieldPosition="0"/>
    </format>
    <format dxfId="23">
      <pivotArea field="2" type="button" dataOnly="0" labelOnly="1" outline="0" axis="axisCol" fieldPosition="0"/>
    </format>
    <format dxfId="22">
      <pivotArea type="topRight" dataOnly="0" labelOnly="1" outline="0" fieldPosition="0"/>
    </format>
    <format dxfId="21">
      <pivotArea field="0" type="button" dataOnly="0" labelOnly="1" outline="0" axis="axisRow" fieldPosition="0"/>
    </format>
    <format dxfId="20">
      <pivotArea dataOnly="0" labelOnly="1" fieldPosition="0">
        <references count="1">
          <reference field="0" count="0"/>
        </references>
      </pivotArea>
    </format>
    <format dxfId="19">
      <pivotArea dataOnly="0" labelOnly="1" grandRow="1" outline="0" fieldPosition="0"/>
    </format>
    <format dxfId="18">
      <pivotArea dataOnly="0" labelOnly="1" fieldPosition="0">
        <references count="1">
          <reference field="2" count="0"/>
        </references>
      </pivotArea>
    </format>
    <format dxfId="17">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_of_contents" displayName="Table_of_contents" ref="A3:B27" totalsRowShown="0" headerRowDxfId="265" headerRowBorderDxfId="264" headerRowCellStyle="Normal" dataCellStyle="Normal">
  <tableColumns count="2">
    <tableColumn id="1" xr3:uid="{00000000-0010-0000-0000-000001000000}" name="Worksheet number" dataDxfId="263" dataCellStyle="Normal"/>
    <tableColumn id="2" xr3:uid="{00000000-0010-0000-0000-000002000000}" name="Worksheet title" dataDxfId="262" dataCellStyle="Normal"/>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le_4b_suicide_deaths_ASMR_rates_by_council_area_5_yr_average" displayName="table_4b_suicide_deaths_ASMR_rates_by_council_area_5_yr_average" ref="A5:G1886" totalsRowShown="0" headerRowDxfId="107" dataDxfId="105" headerRowBorderDxfId="106">
  <sortState xmlns:xlrd2="http://schemas.microsoft.com/office/spreadsheetml/2017/richdata2" ref="A6:G1886">
    <sortCondition ref="C6:C1886" customList="Persons,Females,Males"/>
    <sortCondition ref="A6:A1886"/>
    <sortCondition ref="B6:B1886" customList="Scotland,Aberdeen City,Aberdeenshire,Angus,Argyll and Bute,City of Edinburgh,Clackmannanshire,Dumfries and Galloway,Dundee City,East Ayrshire,East Dunbartonshire,East Lothian,East Renfrewshire,Falkirk,Fife,Glasgow City,Highland,Inverclyde,Midlothian,Moray,Na h-Eileanan Siar,North Ayrshire,North Lanarkshire,Orkney Islands,Perth and Kinross,Renfrewshire,Scottish Borders,Shetland Islands,South Ayrshire,South Lanarkshire,Stirling,West Dunbartonshire,West Lothian"/>
  </sortState>
  <tableColumns count="7">
    <tableColumn id="1" xr3:uid="{00000000-0010-0000-0900-000001000000}" name="Year" dataDxfId="104"/>
    <tableColumn id="3" xr3:uid="{00000000-0010-0000-0900-000003000000}" name="Council Area" dataDxfId="103"/>
    <tableColumn id="2" xr3:uid="{CC3EA555-E05D-4172-A9E1-153F4A545509}" name="Sex"/>
    <tableColumn id="4" xr3:uid="{00000000-0010-0000-0900-000004000000}" name="Age-standardised mortality rate" dataDxfId="102"/>
    <tableColumn id="5" xr3:uid="{00000000-0010-0000-0900-000005000000}" name="Lower 95% confidence interval" dataDxfId="101"/>
    <tableColumn id="6" xr3:uid="{00000000-0010-0000-0900-000006000000}" name="Upper 95% confidence interval" dataDxfId="100"/>
    <tableColumn id="7" xr3:uid="{00000000-0010-0000-0900-000007000000}" name="Number of registered deaths" dataDxfId="9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_5_suicide_deaths_ASMR_rates_by_SIMD" displayName="table_5_suicide_deaths_ASMR_rates_by_SIMD" ref="A5:H335" totalsRowShown="0" headerRowDxfId="98" dataDxfId="96" headerRowBorderDxfId="97">
  <sortState xmlns:xlrd2="http://schemas.microsoft.com/office/spreadsheetml/2017/richdata2" ref="A6:H335">
    <sortCondition ref="D6:D335" customList="Persons,Females,Males"/>
    <sortCondition ref="A6:A335"/>
    <sortCondition ref="B6:B335"/>
  </sortState>
  <tableColumns count="8">
    <tableColumn id="39" xr3:uid="{00000000-0010-0000-0A00-000027000000}" name="Year" dataDxfId="95"/>
    <tableColumn id="1" xr3:uid="{00000000-0010-0000-0A00-000001000000}" name="SIMD quintile" dataDxfId="94"/>
    <tableColumn id="3" xr3:uid="{00000000-0010-0000-0A00-000003000000}" name="Quintile description" dataDxfId="93"/>
    <tableColumn id="4" xr3:uid="{00000000-0010-0000-0A00-000004000000}" name="Sex" dataDxfId="92"/>
    <tableColumn id="6" xr3:uid="{00000000-0010-0000-0A00-000006000000}" name="Age-Standardised Rate of Mortality (ASMR)" dataDxfId="91"/>
    <tableColumn id="7" xr3:uid="{00000000-0010-0000-0A00-000007000000}" name="Lower Confidence Interval Limit" dataDxfId="90"/>
    <tableColumn id="36" xr3:uid="{00000000-0010-0000-0A00-000024000000}" name="Upper Confidence Interval Limit" dataDxfId="89"/>
    <tableColumn id="38" xr3:uid="{00000000-0010-0000-0A00-000026000000}" name="Deaths" dataDxfId="88"/>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_6_suicide_deaths_ASMR_rates_by_UR" displayName="table_6_suicide_deaths_ASMR_rates_by_UR" ref="A5:H221" totalsRowShown="0" headerRowDxfId="87" dataDxfId="85" headerRowBorderDxfId="86">
  <sortState xmlns:xlrd2="http://schemas.microsoft.com/office/spreadsheetml/2017/richdata2" ref="A6:H221">
    <sortCondition ref="D6:D221" customList="Persons,Females,Males"/>
    <sortCondition ref="A6:A221"/>
    <sortCondition ref="B6:B221"/>
  </sortState>
  <tableColumns count="8">
    <tableColumn id="39" xr3:uid="{00000000-0010-0000-0B00-000027000000}" name="Year" dataDxfId="84"/>
    <tableColumn id="1" xr3:uid="{00000000-0010-0000-0B00-000001000000}" name="Urban Rural Classification" dataDxfId="83"/>
    <tableColumn id="3" xr3:uid="{00000000-0010-0000-0B00-000003000000}" name="Urban Rural Description" dataDxfId="82"/>
    <tableColumn id="4" xr3:uid="{00000000-0010-0000-0B00-000004000000}" name="Sex" dataDxfId="81"/>
    <tableColumn id="6" xr3:uid="{00000000-0010-0000-0B00-000006000000}" name="Age-Standardised Rate of Mortality (ASMR)" dataDxfId="80"/>
    <tableColumn id="7" xr3:uid="{00000000-0010-0000-0B00-000007000000}" name="Lower Confidence Interval Limit" dataDxfId="79"/>
    <tableColumn id="36" xr3:uid="{00000000-0010-0000-0B00-000024000000}" name="Upper Confidence Interval Limit" dataDxfId="78"/>
    <tableColumn id="38" xr3:uid="{00000000-0010-0000-0B00-000026000000}" name="Deaths" dataDxfId="77"/>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_7_suicide_deaths_ASMR_rates_by_month" displayName="table_7_suicide_deaths_ASMR_rates_by_month" ref="A5:G797" totalsRowShown="0" headerRowDxfId="76" dataDxfId="74" headerRowBorderDxfId="75">
  <autoFilter ref="A5:G797"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sortState xmlns:xlrd2="http://schemas.microsoft.com/office/spreadsheetml/2017/richdata2" ref="A6:G797">
    <sortCondition ref="C6:C797" customList="Persons,Females,Males"/>
    <sortCondition ref="A6:A797"/>
    <sortCondition ref="B6:B797" customList="January,February,March,April,May,June,July,August,September,October,November,December"/>
  </sortState>
  <tableColumns count="7">
    <tableColumn id="39" xr3:uid="{00000000-0010-0000-0C00-000027000000}" name="Year" dataDxfId="73"/>
    <tableColumn id="1" xr3:uid="{00000000-0010-0000-0C00-000001000000}" name="Month" dataDxfId="72"/>
    <tableColumn id="2" xr3:uid="{00000000-0010-0000-0C00-000002000000}" name="Sex" dataDxfId="71"/>
    <tableColumn id="6" xr3:uid="{00000000-0010-0000-0C00-000006000000}" name="Age-Standardised Rate of Mortality (ASMR)" dataDxfId="70"/>
    <tableColumn id="7" xr3:uid="{00000000-0010-0000-0C00-000007000000}" name="Lower Confidence Interval Limit" dataDxfId="69"/>
    <tableColumn id="36" xr3:uid="{00000000-0010-0000-0C00-000024000000}" name="Upper Confidence Interval Limit" dataDxfId="68"/>
    <tableColumn id="38" xr3:uid="{00000000-0010-0000-0C00-000026000000}" name="Deaths" dataDxfId="67"/>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_8_suicides_by_type_method_residence" displayName="table_8_suicides_by_type_method_residence" ref="A6:P55" totalsRowShown="0" headerRowDxfId="66" dataDxfId="64" headerRowBorderDxfId="65">
  <autoFilter ref="A6:P55"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D00-000001000000}" name="Year" dataDxfId="63"/>
    <tableColumn id="2" xr3:uid="{00000000-0010-0000-0D00-000002000000}" name="Probable suicides: All" dataDxfId="62"/>
    <tableColumn id="3" xr3:uid="{00000000-0010-0000-0D00-000003000000}" name="Probable suicides: Intentional self harm" dataDxfId="61"/>
    <tableColumn id="4" xr3:uid="{00000000-0010-0000-0D00-000004000000}" name="Probable suicides: Undetermined intent" dataDxfId="60"/>
    <tableColumn id="5" xr3:uid="{00000000-0010-0000-0D00-000005000000}" name="Method: Poison" dataDxfId="59"/>
    <tableColumn id="6" xr3:uid="{00000000-0010-0000-0D00-000006000000}" name="Method: hanging, strangulation, suffocation" dataDxfId="58"/>
    <tableColumn id="7" xr3:uid="{00000000-0010-0000-0D00-000007000000}" name="Method: Drowning" dataDxfId="57"/>
    <tableColumn id="8" xr3:uid="{00000000-0010-0000-0D00-000008000000}" name="Method: Firearm or explosive" dataDxfId="56"/>
    <tableColumn id="9" xr3:uid="{00000000-0010-0000-0D00-000009000000}" name="Method: Jumping or fall from a height" dataDxfId="55"/>
    <tableColumn id="10" xr3:uid="{00000000-0010-0000-0D00-00000A000000}" name="Method: Jumping or lying in front of a moving object" dataDxfId="54"/>
    <tableColumn id="11" xr3:uid="{00000000-0010-0000-0D00-00000B000000}" name="Method: Sharp object" dataDxfId="53"/>
    <tableColumn id="12" xr3:uid="{00000000-0010-0000-0D00-00000C000000}" name="Method: Other" dataDxfId="52"/>
    <tableColumn id="13" xr3:uid="{00000000-0010-0000-0D00-00000D000000}" name="Resident of: Scotland" dataDxfId="51"/>
    <tableColumn id="14" xr3:uid="{00000000-0010-0000-0D00-00000E000000}" name="Resident of: Other UK" dataDxfId="50"/>
    <tableColumn id="15" xr3:uid="{00000000-0010-0000-0D00-00000F000000}" name="Resident of: Other" dataDxfId="49"/>
    <tableColumn id="16" xr3:uid="{00000000-0010-0000-0D00-000010000000}" name="Resident of: Unknown" dataDxfId="48"/>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_9_suicides_type_method_year" displayName="table_9_suicides_type_method_year" ref="A6:K104" totalsRowShown="0" headerRowDxfId="47" dataDxfId="45" headerRowBorderDxfId="46">
  <autoFilter ref="A6:K104"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E00-000001000000}" name="Year" dataDxfId="44"/>
    <tableColumn id="2" xr3:uid="{00000000-0010-0000-0E00-000002000000}" name="Nature" dataDxfId="43"/>
    <tableColumn id="17" xr3:uid="{00000000-0010-0000-0E00-000011000000}" name="Total" dataDxfId="42"/>
    <tableColumn id="5" xr3:uid="{00000000-0010-0000-0E00-000005000000}" name="Method: Poison" dataDxfId="41"/>
    <tableColumn id="6" xr3:uid="{00000000-0010-0000-0E00-000006000000}" name="Method: hanging, strangulation, suffocation" dataDxfId="40"/>
    <tableColumn id="7" xr3:uid="{00000000-0010-0000-0E00-000007000000}" name="Method: Drowning" dataDxfId="39"/>
    <tableColumn id="8" xr3:uid="{00000000-0010-0000-0E00-000008000000}" name="Method: Firearm or explosive" dataDxfId="38"/>
    <tableColumn id="9" xr3:uid="{00000000-0010-0000-0E00-000009000000}" name="Method: Jumping or fall from a height" dataDxfId="37"/>
    <tableColumn id="10" xr3:uid="{00000000-0010-0000-0E00-00000A000000}" name="Method: Jumping or lying in front of a moving object" dataDxfId="36"/>
    <tableColumn id="11" xr3:uid="{00000000-0010-0000-0E00-00000B000000}" name="Method: Sharp object" dataDxfId="35"/>
    <tableColumn id="12" xr3:uid="{00000000-0010-0000-0E00-00000C000000}" name="Method: Other" dataDxfId="3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Notes" displayName="Notes" ref="A3:B10" totalsRowShown="0" headerRowDxfId="261" headerRowBorderDxfId="260" tableBorderDxfId="259" totalsRowBorderDxfId="258" headerRowCellStyle="Normal" dataCellStyle="Normal">
  <autoFilter ref="A3:B10" xr:uid="{00000000-0009-0000-0100-000002000000}">
    <filterColumn colId="0" hiddenButton="1"/>
    <filterColumn colId="1" hiddenButton="1"/>
  </autoFilter>
  <tableColumns count="2">
    <tableColumn id="1" xr3:uid="{00000000-0010-0000-0100-000001000000}" name="Note number " dataDxfId="257" dataCellStyle="Normal"/>
    <tableColumn id="2" xr3:uid="{00000000-0010-0000-0100-000002000000}" name="Note text " dataDxfId="256" dataCellStyle="Normal"/>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_1_suicide_deaths_ASMR_rates_by_sex" displayName="table_1_suicide_deaths_ASMR_rates_by_sex" ref="A5:P54" totalsRowShown="0" headerRowDxfId="255" dataDxfId="253" headerRowBorderDxfId="254">
  <autoFilter ref="A5:P5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200-000001000000}" name="Year" dataDxfId="252"/>
    <tableColumn id="2" xr3:uid="{00000000-0010-0000-0200-000002000000}" name="Number of registered deaths_x000a_Persons" dataDxfId="251"/>
    <tableColumn id="3" xr3:uid="{00000000-0010-0000-0200-000003000000}" name="Number of registered deaths_x000a_Females" dataDxfId="250"/>
    <tableColumn id="4" xr3:uid="{00000000-0010-0000-0200-000004000000}" name="Number of registered deaths_x000a_Males" dataDxfId="249"/>
    <tableColumn id="5" xr3:uid="{00000000-0010-0000-0200-000005000000}" name="Age-standardised mortality rate_x000a_Persons" dataDxfId="248"/>
    <tableColumn id="6" xr3:uid="{00000000-0010-0000-0200-000006000000}" name="Lower 95% confidence interval_x000a_Persons" dataDxfId="247"/>
    <tableColumn id="7" xr3:uid="{00000000-0010-0000-0200-000007000000}" name="Upper 95% confidence interval_x000a_Persons" dataDxfId="246"/>
    <tableColumn id="8" xr3:uid="{00000000-0010-0000-0200-000008000000}" name="Age-standardised mortality rate_x000a_Females" dataDxfId="245"/>
    <tableColumn id="9" xr3:uid="{00000000-0010-0000-0200-000009000000}" name="Lower 95% confidence interval_x000a_Females" dataDxfId="244"/>
    <tableColumn id="10" xr3:uid="{00000000-0010-0000-0200-00000A000000}" name="Upper 95% confidence interval_x000a_Females" dataDxfId="243"/>
    <tableColumn id="11" xr3:uid="{00000000-0010-0000-0200-00000B000000}" name="Age-standardised mortality rate_x000a_Males" dataDxfId="242"/>
    <tableColumn id="12" xr3:uid="{00000000-0010-0000-0200-00000C000000}" name="Lower 95% confidence interval_x000a_Males" dataDxfId="241"/>
    <tableColumn id="13" xr3:uid="{00000000-0010-0000-0200-00000D000000}" name="Upper 95% confidence interval_x000a_Males" dataDxfId="240"/>
    <tableColumn id="14" xr3:uid="{00000000-0010-0000-0200-00000E000000}" name="Age-sex standardised mortality rate" dataDxfId="239"/>
    <tableColumn id="15" xr3:uid="{00000000-0010-0000-0200-00000F000000}" name="Lower 95% confidence interval_x000a_(age-sex standardised)" dataDxfId="238"/>
    <tableColumn id="16" xr3:uid="{00000000-0010-0000-0200-000010000000}" name="Upper 95% confidence interval_x000a_(age-sex standardised)" dataDxfId="23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_2a_suicide_deaths_age_sex" displayName="table_2a_suicide_deaths_age_sex" ref="A5:V152" totalsRowShown="0" headerRowDxfId="236" dataDxfId="234" headerRowBorderDxfId="235">
  <autoFilter ref="A5:V15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sortState xmlns:xlrd2="http://schemas.microsoft.com/office/spreadsheetml/2017/richdata2" ref="A6:V152">
    <sortCondition ref="B6:B152" customList="Persons,Females,Males"/>
    <sortCondition ref="A6:A152"/>
  </sortState>
  <tableColumns count="22">
    <tableColumn id="1" xr3:uid="{00000000-0010-0000-0300-000001000000}" name="Year" dataDxfId="233"/>
    <tableColumn id="2" xr3:uid="{00000000-0010-0000-0300-000002000000}" name="Sex" dataDxfId="232"/>
    <tableColumn id="3" xr3:uid="{00000000-0010-0000-0300-000003000000}" name="Measure" dataDxfId="231"/>
    <tableColumn id="5" xr3:uid="{00000000-0010-0000-0300-000005000000}" name="Age 0-4" dataDxfId="230"/>
    <tableColumn id="6" xr3:uid="{00000000-0010-0000-0300-000006000000}" name="Age 5-9" dataDxfId="229"/>
    <tableColumn id="7" xr3:uid="{00000000-0010-0000-0300-000007000000}" name="Age 10-14" dataDxfId="228"/>
    <tableColumn id="8" xr3:uid="{00000000-0010-0000-0300-000008000000}" name="Age 15-19" dataDxfId="227"/>
    <tableColumn id="9" xr3:uid="{00000000-0010-0000-0300-000009000000}" name="Age 20-24" dataDxfId="226"/>
    <tableColumn id="10" xr3:uid="{00000000-0010-0000-0300-00000A000000}" name="Age 25-29" dataDxfId="225"/>
    <tableColumn id="11" xr3:uid="{00000000-0010-0000-0300-00000B000000}" name="Age 30-34" dataDxfId="224"/>
    <tableColumn id="12" xr3:uid="{00000000-0010-0000-0300-00000C000000}" name="Age 35-39" dataDxfId="223"/>
    <tableColumn id="13" xr3:uid="{00000000-0010-0000-0300-00000D000000}" name="Age 40-44" dataDxfId="222"/>
    <tableColumn id="14" xr3:uid="{00000000-0010-0000-0300-00000E000000}" name="Age 45-49" dataDxfId="221"/>
    <tableColumn id="15" xr3:uid="{00000000-0010-0000-0300-00000F000000}" name="Age 50-54" dataDxfId="220"/>
    <tableColumn id="16" xr3:uid="{00000000-0010-0000-0300-000010000000}" name="Age 55-59" dataDxfId="219"/>
    <tableColumn id="17" xr3:uid="{00000000-0010-0000-0300-000011000000}" name="Age 60-64" dataDxfId="218"/>
    <tableColumn id="18" xr3:uid="{00000000-0010-0000-0300-000012000000}" name="Age 65-69" dataDxfId="217"/>
    <tableColumn id="19" xr3:uid="{00000000-0010-0000-0300-000013000000}" name="Age 70-74" dataDxfId="216"/>
    <tableColumn id="20" xr3:uid="{00000000-0010-0000-0300-000014000000}" name="Age 75-79" dataDxfId="215"/>
    <tableColumn id="21" xr3:uid="{00000000-0010-0000-0300-000015000000}" name="Age 80-84" dataDxfId="214"/>
    <tableColumn id="22" xr3:uid="{00000000-0010-0000-0300-000016000000}" name="Age 85+" dataDxfId="213"/>
    <tableColumn id="24" xr3:uid="{00000000-0010-0000-0300-000018000000}" name="Average age at death" dataDxfId="21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table_2b_suicide_deaths_age_specific_rates" displayName="table_2b_suicide_deaths_age_specific_rates" ref="A5:W92" totalsRowShown="0" headerRowDxfId="211" dataDxfId="209" headerRowBorderDxfId="210">
  <autoFilter ref="A5:W92"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sortState xmlns:xlrd2="http://schemas.microsoft.com/office/spreadsheetml/2017/richdata2" ref="A6:W92">
    <sortCondition ref="B6:B92" customList="Persons,Females,Males"/>
    <sortCondition ref="A6:A92"/>
  </sortState>
  <tableColumns count="23">
    <tableColumn id="1" xr3:uid="{00000000-0010-0000-0400-000001000000}" name="Year" dataDxfId="208"/>
    <tableColumn id="2" xr3:uid="{00000000-0010-0000-0400-000002000000}" name="Sex" dataDxfId="207"/>
    <tableColumn id="3" xr3:uid="{00000000-0010-0000-0400-000003000000}" name="Measure" dataDxfId="206"/>
    <tableColumn id="4" xr3:uid="{00000000-0010-0000-0400-000004000000}" name="Age 0" dataDxfId="205"/>
    <tableColumn id="5" xr3:uid="{00000000-0010-0000-0400-000005000000}" name="Age 1-4" dataDxfId="204"/>
    <tableColumn id="6" xr3:uid="{00000000-0010-0000-0400-000006000000}" name="Age 5-9" dataDxfId="203"/>
    <tableColumn id="7" xr3:uid="{00000000-0010-0000-0400-000007000000}" name="Age 10-14" dataDxfId="202"/>
    <tableColumn id="8" xr3:uid="{00000000-0010-0000-0400-000008000000}" name="Age 15-19" dataDxfId="201"/>
    <tableColumn id="9" xr3:uid="{00000000-0010-0000-0400-000009000000}" name="Age 20-24" dataDxfId="200"/>
    <tableColumn id="10" xr3:uid="{00000000-0010-0000-0400-00000A000000}" name="Age 25-29" dataDxfId="199"/>
    <tableColumn id="11" xr3:uid="{00000000-0010-0000-0400-00000B000000}" name="Age 30-34" dataDxfId="198"/>
    <tableColumn id="12" xr3:uid="{00000000-0010-0000-0400-00000C000000}" name="Age 35-39" dataDxfId="197"/>
    <tableColumn id="13" xr3:uid="{00000000-0010-0000-0400-00000D000000}" name="Age 40-44" dataDxfId="196"/>
    <tableColumn id="14" xr3:uid="{00000000-0010-0000-0400-00000E000000}" name="Age 45-49" dataDxfId="195"/>
    <tableColumn id="15" xr3:uid="{00000000-0010-0000-0400-00000F000000}" name="Age 50-54" dataDxfId="194"/>
    <tableColumn id="16" xr3:uid="{00000000-0010-0000-0400-000010000000}" name="Age 55-59" dataDxfId="193"/>
    <tableColumn id="17" xr3:uid="{00000000-0010-0000-0400-000011000000}" name="Age 60-64" dataDxfId="192"/>
    <tableColumn id="18" xr3:uid="{00000000-0010-0000-0400-000012000000}" name="Age 65-69" dataDxfId="191"/>
    <tableColumn id="19" xr3:uid="{00000000-0010-0000-0400-000013000000}" name="Age 70-74" dataDxfId="190"/>
    <tableColumn id="20" xr3:uid="{00000000-0010-0000-0400-000014000000}" name="Age 75-79" dataDxfId="189"/>
    <tableColumn id="21" xr3:uid="{00000000-0010-0000-0400-000015000000}" name="Age 80-84" dataDxfId="188"/>
    <tableColumn id="22" xr3:uid="{00000000-0010-0000-0400-000016000000}" name="Age 85-89" dataDxfId="187"/>
    <tableColumn id="23" xr3:uid="{00000000-0010-0000-0400-000017000000}" name="Age 90 or more" dataDxfId="18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e_2c_suicide_deaths_age_specific_rates_wider" displayName="table_2c_suicide_deaths_age_specific_rates_wider" ref="A5:H92" totalsRowShown="0" headerRowDxfId="185" dataDxfId="183" headerRowBorderDxfId="184">
  <autoFilter ref="A5:H92"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sortState xmlns:xlrd2="http://schemas.microsoft.com/office/spreadsheetml/2017/richdata2" ref="A6:H92">
    <sortCondition ref="B6:B92" customList="Persons,Females,Males"/>
    <sortCondition ref="A6:A92"/>
  </sortState>
  <tableColumns count="8">
    <tableColumn id="1" xr3:uid="{00000000-0010-0000-0500-000001000000}" name="Year" dataDxfId="182"/>
    <tableColumn id="2" xr3:uid="{00000000-0010-0000-0500-000002000000}" name="Sex" dataDxfId="181"/>
    <tableColumn id="3" xr3:uid="{00000000-0010-0000-0500-000003000000}" name="Measure" dataDxfId="180"/>
    <tableColumn id="4" xr3:uid="{00000000-0010-0000-0500-000004000000}" name="Age 10-24" dataDxfId="179"/>
    <tableColumn id="5" xr3:uid="{00000000-0010-0000-0500-000005000000}" name="Age 25-44" dataDxfId="178"/>
    <tableColumn id="6" xr3:uid="{00000000-0010-0000-0500-000006000000}" name="Age 45-64" dataDxfId="177"/>
    <tableColumn id="7" xr3:uid="{00000000-0010-0000-0500-000007000000}" name="Age 65-74" dataDxfId="176"/>
    <tableColumn id="8" xr3:uid="{00000000-0010-0000-0500-000008000000}" name="Age 75 or more" dataDxfId="17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_3a_suicide_deaths_health_boards" displayName="table_3a_suicide_deaths_health_boards" ref="A5:Q152" totalsRowShown="0" headerRowDxfId="174" dataDxfId="172" headerRowBorderDxfId="173">
  <autoFilter ref="A5:Q15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sortState xmlns:xlrd2="http://schemas.microsoft.com/office/spreadsheetml/2017/richdata2" ref="A6:Q152">
    <sortCondition ref="B6:B152" customList="Persons,Females,Males"/>
    <sortCondition ref="A6:A152"/>
  </sortState>
  <tableColumns count="17">
    <tableColumn id="1" xr3:uid="{00000000-0010-0000-0600-000001000000}" name="Year" dataDxfId="171"/>
    <tableColumn id="2" xr3:uid="{8D515FB6-1AB5-4D97-B1A9-3BB37B985E8D}" name="Sex" dataDxfId="170"/>
    <tableColumn id="3" xr3:uid="{00000000-0010-0000-0600-000003000000}" name="Scotland" dataDxfId="169"/>
    <tableColumn id="4" xr3:uid="{00000000-0010-0000-0600-000004000000}" name="NHS Ayrshire and Arran" dataDxfId="168"/>
    <tableColumn id="5" xr3:uid="{00000000-0010-0000-0600-000005000000}" name="NHS Borders" dataDxfId="167"/>
    <tableColumn id="6" xr3:uid="{00000000-0010-0000-0600-000006000000}" name="NHS Dumfries and Galloway" dataDxfId="166"/>
    <tableColumn id="7" xr3:uid="{00000000-0010-0000-0600-000007000000}" name="NHS Fife" dataDxfId="165"/>
    <tableColumn id="8" xr3:uid="{00000000-0010-0000-0600-000008000000}" name="NHS Forth Valley" dataDxfId="164"/>
    <tableColumn id="9" xr3:uid="{00000000-0010-0000-0600-000009000000}" name="NHS Grampian" dataDxfId="163"/>
    <tableColumn id="10" xr3:uid="{00000000-0010-0000-0600-00000A000000}" name="NHS Greater Glasgow and Clyde" dataDxfId="162"/>
    <tableColumn id="11" xr3:uid="{00000000-0010-0000-0600-00000B000000}" name="NHS Highland" dataDxfId="161"/>
    <tableColumn id="12" xr3:uid="{00000000-0010-0000-0600-00000C000000}" name="NHS Lanarkshire" dataDxfId="160"/>
    <tableColumn id="13" xr3:uid="{00000000-0010-0000-0600-00000D000000}" name="NHS Lothian" dataDxfId="159"/>
    <tableColumn id="14" xr3:uid="{00000000-0010-0000-0600-00000E000000}" name="NHS Orkney" dataDxfId="158"/>
    <tableColumn id="15" xr3:uid="{00000000-0010-0000-0600-00000F000000}" name="NHS Shetland" dataDxfId="157"/>
    <tableColumn id="16" xr3:uid="{00000000-0010-0000-0600-000010000000}" name="NHS Tayside" dataDxfId="156"/>
    <tableColumn id="17" xr3:uid="{00000000-0010-0000-0600-000011000000}" name="NHS Western Isles" dataDxfId="15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_3b_suicide_deaths_ASMR_rates_health_boards_5_yr_average" displayName="table_3b_suicide_deaths_ASMR_rates_health_boards_5_yr_average" ref="A5:G860" totalsRowShown="0" headerRowDxfId="154" dataDxfId="152" headerRowBorderDxfId="153">
  <autoFilter ref="A5:G860"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sortState xmlns:xlrd2="http://schemas.microsoft.com/office/spreadsheetml/2017/richdata2" ref="A6:G860">
    <sortCondition ref="C6:C860" customList="Persons,Females,Males"/>
    <sortCondition ref="A6:A860"/>
    <sortCondition ref="B6:B860" customList="Scotland,Ayrshire and Arran,Borders,Dumfries and Galloway,Fife,Forth Valley,Grampian,Greater Glasgow and Clyde,Highland,Lanarkshire,Lothian,Orkney,Shetland,Tayside,Western Isles"/>
  </sortState>
  <tableColumns count="7">
    <tableColumn id="1" xr3:uid="{00000000-0010-0000-0700-000001000000}" name="Year" dataDxfId="151"/>
    <tableColumn id="3" xr3:uid="{00000000-0010-0000-0700-000003000000}" name="Health Board" dataDxfId="150"/>
    <tableColumn id="8" xr3:uid="{24DBD60B-F1AB-4794-B573-01A3F490527C}" name="Sex"/>
    <tableColumn id="4" xr3:uid="{00000000-0010-0000-0700-000004000000}" name="Age-standardised mortality rate" dataDxfId="149"/>
    <tableColumn id="5" xr3:uid="{00000000-0010-0000-0700-000005000000}" name="Lower 95% confidence interval" dataDxfId="148"/>
    <tableColumn id="6" xr3:uid="{00000000-0010-0000-0700-000006000000}" name="Upper 95% confidence interval" dataDxfId="147"/>
    <tableColumn id="2" xr3:uid="{00000000-0010-0000-0700-000002000000}" name="Number of registered deaths" dataDxfId="14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le_4a_suicide_deaths_by_council_area" displayName="table_4a_suicide_deaths_by_council_area" ref="A5:AI152" totalsRowShown="0" headerRowDxfId="145" dataDxfId="143" headerRowBorderDxfId="144">
  <autoFilter ref="A5:AI152"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autoFilter>
  <sortState xmlns:xlrd2="http://schemas.microsoft.com/office/spreadsheetml/2017/richdata2" ref="A6:AI152">
    <sortCondition ref="B6:B152" customList="Persons,Females,Males"/>
    <sortCondition ref="A6:A152"/>
  </sortState>
  <tableColumns count="35">
    <tableColumn id="1" xr3:uid="{00000000-0010-0000-0800-000001000000}" name="Year" dataDxfId="142"/>
    <tableColumn id="2" xr3:uid="{10FF82D5-63A7-4F86-99C9-9A54E168B4C4}" name="Sex" dataDxfId="141"/>
    <tableColumn id="3" xr3:uid="{00000000-0010-0000-0800-000003000000}" name="Scotland" dataDxfId="140"/>
    <tableColumn id="4" xr3:uid="{00000000-0010-0000-0800-000004000000}" name="Aberdeen City" dataDxfId="139"/>
    <tableColumn id="5" xr3:uid="{00000000-0010-0000-0800-000005000000}" name="Aberdeenshire" dataDxfId="138"/>
    <tableColumn id="6" xr3:uid="{00000000-0010-0000-0800-000006000000}" name="Angus" dataDxfId="137"/>
    <tableColumn id="7" xr3:uid="{00000000-0010-0000-0800-000007000000}" name="Argyll and Bute" dataDxfId="136"/>
    <tableColumn id="8" xr3:uid="{00000000-0010-0000-0800-000008000000}" name="City of Edinburgh" dataDxfId="135"/>
    <tableColumn id="9" xr3:uid="{00000000-0010-0000-0800-000009000000}" name="Clackmannanshire" dataDxfId="134"/>
    <tableColumn id="10" xr3:uid="{00000000-0010-0000-0800-00000A000000}" name="Dumfries and Galloway" dataDxfId="133"/>
    <tableColumn id="11" xr3:uid="{00000000-0010-0000-0800-00000B000000}" name="Dundee City" dataDxfId="132"/>
    <tableColumn id="12" xr3:uid="{00000000-0010-0000-0800-00000C000000}" name="East Ayrshire" dataDxfId="131"/>
    <tableColumn id="13" xr3:uid="{00000000-0010-0000-0800-00000D000000}" name="East Dunbartonshire" dataDxfId="130"/>
    <tableColumn id="14" xr3:uid="{00000000-0010-0000-0800-00000E000000}" name="East Lothian" dataDxfId="129"/>
    <tableColumn id="15" xr3:uid="{00000000-0010-0000-0800-00000F000000}" name="East Renfrewshire" dataDxfId="128"/>
    <tableColumn id="16" xr3:uid="{00000000-0010-0000-0800-000010000000}" name="Falkirk" dataDxfId="127"/>
    <tableColumn id="17" xr3:uid="{00000000-0010-0000-0800-000011000000}" name="Fife" dataDxfId="126"/>
    <tableColumn id="18" xr3:uid="{00000000-0010-0000-0800-000012000000}" name="Glasgow City" dataDxfId="125"/>
    <tableColumn id="19" xr3:uid="{00000000-0010-0000-0800-000013000000}" name="Highland" dataDxfId="124"/>
    <tableColumn id="20" xr3:uid="{00000000-0010-0000-0800-000014000000}" name="Inverclyde" dataDxfId="123"/>
    <tableColumn id="21" xr3:uid="{00000000-0010-0000-0800-000015000000}" name="Midlothian" dataDxfId="122"/>
    <tableColumn id="22" xr3:uid="{00000000-0010-0000-0800-000016000000}" name="Moray" dataDxfId="121"/>
    <tableColumn id="23" xr3:uid="{00000000-0010-0000-0800-000017000000}" name="Na h-Eileanan Siar" dataDxfId="120"/>
    <tableColumn id="24" xr3:uid="{00000000-0010-0000-0800-000018000000}" name="North Ayrshire" dataDxfId="119"/>
    <tableColumn id="25" xr3:uid="{00000000-0010-0000-0800-000019000000}" name="North Lanarkshire" dataDxfId="118"/>
    <tableColumn id="26" xr3:uid="{00000000-0010-0000-0800-00001A000000}" name="Orkney Islands" dataDxfId="117"/>
    <tableColumn id="27" xr3:uid="{00000000-0010-0000-0800-00001B000000}" name="Perth and Kinross" dataDxfId="116"/>
    <tableColumn id="28" xr3:uid="{00000000-0010-0000-0800-00001C000000}" name="Renfrewshire" dataDxfId="115"/>
    <tableColumn id="29" xr3:uid="{00000000-0010-0000-0800-00001D000000}" name="Scottish Borders" dataDxfId="114"/>
    <tableColumn id="30" xr3:uid="{00000000-0010-0000-0800-00001E000000}" name="Shetland Islands" dataDxfId="113"/>
    <tableColumn id="31" xr3:uid="{00000000-0010-0000-0800-00001F000000}" name="South Ayrshire" dataDxfId="112"/>
    <tableColumn id="32" xr3:uid="{00000000-0010-0000-0800-000020000000}" name="South Lanarkshire" dataDxfId="111"/>
    <tableColumn id="33" xr3:uid="{00000000-0010-0000-0800-000021000000}" name="Stirling" dataDxfId="110"/>
    <tableColumn id="34" xr3:uid="{00000000-0010-0000-0800-000022000000}" name="West Dunbartonshire" dataDxfId="109"/>
    <tableColumn id="35" xr3:uid="{00000000-0010-0000-0800-000023000000}" name="West Lothian" dataDxfId="10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workbookViewId="0"/>
  </sheetViews>
  <sheetFormatPr defaultRowHeight="15" x14ac:dyDescent="0.2"/>
  <cols>
    <col min="1" max="1" width="75.44140625" style="1" customWidth="1"/>
  </cols>
  <sheetData>
    <row r="1" spans="1:1" ht="20.25" x14ac:dyDescent="0.3">
      <c r="A1" s="7" t="s">
        <v>267</v>
      </c>
    </row>
    <row r="2" spans="1:1" ht="30" x14ac:dyDescent="0.2">
      <c r="A2" s="1" t="s">
        <v>169</v>
      </c>
    </row>
    <row r="3" spans="1:1" ht="35.25" customHeight="1" x14ac:dyDescent="0.25">
      <c r="A3" s="5" t="s">
        <v>215</v>
      </c>
    </row>
    <row r="4" spans="1:1" x14ac:dyDescent="0.2">
      <c r="A4" t="s">
        <v>266</v>
      </c>
    </row>
    <row r="5" spans="1:1" ht="35.25" customHeight="1" x14ac:dyDescent="0.25">
      <c r="A5" s="5" t="s">
        <v>216</v>
      </c>
    </row>
    <row r="6" spans="1:1" x14ac:dyDescent="0.2">
      <c r="A6" t="s">
        <v>217</v>
      </c>
    </row>
    <row r="7" spans="1:1" ht="35.25" customHeight="1" x14ac:dyDescent="0.25">
      <c r="A7" s="5" t="s">
        <v>218</v>
      </c>
    </row>
    <row r="8" spans="1:1" x14ac:dyDescent="0.2">
      <c r="A8" t="s">
        <v>268</v>
      </c>
    </row>
    <row r="9" spans="1:1" ht="35.25" customHeight="1" x14ac:dyDescent="0.25">
      <c r="A9" s="5" t="s">
        <v>219</v>
      </c>
    </row>
    <row r="10" spans="1:1" x14ac:dyDescent="0.2">
      <c r="A10" t="s">
        <v>229</v>
      </c>
    </row>
    <row r="11" spans="1:1" ht="35.25" customHeight="1" x14ac:dyDescent="0.25">
      <c r="A11" s="5" t="s">
        <v>220</v>
      </c>
    </row>
    <row r="12" spans="1:1" x14ac:dyDescent="0.2">
      <c r="A12" t="s">
        <v>221</v>
      </c>
    </row>
    <row r="13" spans="1:1" ht="35.25" customHeight="1" x14ac:dyDescent="0.25">
      <c r="A13" s="5" t="s">
        <v>228</v>
      </c>
    </row>
    <row r="14" spans="1:1" x14ac:dyDescent="0.2">
      <c r="A14" s="1" t="s">
        <v>222</v>
      </c>
    </row>
    <row r="15" spans="1:1" ht="30" x14ac:dyDescent="0.2">
      <c r="A15" s="1" t="s">
        <v>223</v>
      </c>
    </row>
    <row r="16" spans="1:1" x14ac:dyDescent="0.2">
      <c r="A16" s="1" t="s">
        <v>233</v>
      </c>
    </row>
    <row r="17" spans="1:1" ht="30" x14ac:dyDescent="0.2">
      <c r="A17" s="1" t="s">
        <v>264</v>
      </c>
    </row>
    <row r="18" spans="1:1" x14ac:dyDescent="0.2">
      <c r="A18" s="1" t="s">
        <v>233</v>
      </c>
    </row>
    <row r="19" spans="1:1" ht="30" x14ac:dyDescent="0.2">
      <c r="A19" s="1" t="s">
        <v>265</v>
      </c>
    </row>
    <row r="20" spans="1:1" x14ac:dyDescent="0.2">
      <c r="A20" s="1" t="s">
        <v>234</v>
      </c>
    </row>
    <row r="21" spans="1:1" ht="30" x14ac:dyDescent="0.2">
      <c r="A21" s="1" t="s">
        <v>230</v>
      </c>
    </row>
    <row r="22" spans="1:1" ht="45" x14ac:dyDescent="0.2">
      <c r="A22" s="1" t="s">
        <v>231</v>
      </c>
    </row>
    <row r="23" spans="1:1" x14ac:dyDescent="0.2">
      <c r="A23" s="1" t="s">
        <v>232</v>
      </c>
    </row>
    <row r="26" spans="1:1" ht="15.75" x14ac:dyDescent="0.25">
      <c r="A26" s="56" t="s">
        <v>290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60"/>
  <sheetViews>
    <sheetView zoomScaleNormal="100" workbookViewId="0"/>
  </sheetViews>
  <sheetFormatPr defaultColWidth="8.77734375" defaultRowHeight="15" x14ac:dyDescent="0.2"/>
  <cols>
    <col min="1" max="1" width="14.21875" style="9" customWidth="1"/>
    <col min="2" max="2" width="22.77734375" style="9" customWidth="1"/>
    <col min="3" max="3" width="15.77734375" style="9" customWidth="1"/>
    <col min="4" max="7" width="18.77734375" style="83" customWidth="1"/>
    <col min="8" max="8" width="11.109375" style="9" bestFit="1" customWidth="1"/>
    <col min="9" max="16384" width="8.77734375" style="9"/>
  </cols>
  <sheetData>
    <row r="1" spans="1:9" ht="20.25" x14ac:dyDescent="0.3">
      <c r="A1" s="8" t="s">
        <v>309</v>
      </c>
    </row>
    <row r="2" spans="1:9" x14ac:dyDescent="0.2">
      <c r="A2" t="s">
        <v>169</v>
      </c>
    </row>
    <row r="3" spans="1:9" x14ac:dyDescent="0.2">
      <c r="A3" s="9" t="s">
        <v>0</v>
      </c>
    </row>
    <row r="4" spans="1:9" x14ac:dyDescent="0.2">
      <c r="A4" s="6" t="s">
        <v>28</v>
      </c>
    </row>
    <row r="5" spans="1:9" s="13" customFormat="1" ht="54" x14ac:dyDescent="0.25">
      <c r="A5" s="54" t="s">
        <v>15</v>
      </c>
      <c r="B5" s="55" t="s">
        <v>117</v>
      </c>
      <c r="C5" s="55" t="s">
        <v>29</v>
      </c>
      <c r="D5" s="66" t="s">
        <v>304</v>
      </c>
      <c r="E5" s="67" t="s">
        <v>305</v>
      </c>
      <c r="F5" s="67" t="s">
        <v>306</v>
      </c>
      <c r="G5" s="68" t="s">
        <v>307</v>
      </c>
    </row>
    <row r="6" spans="1:9" x14ac:dyDescent="0.2">
      <c r="A6" s="10" t="s">
        <v>118</v>
      </c>
      <c r="B6" s="12" t="s">
        <v>56</v>
      </c>
      <c r="C6" s="12" t="s">
        <v>51</v>
      </c>
      <c r="D6" s="96">
        <v>16.826118004000001</v>
      </c>
      <c r="E6" s="97">
        <v>16.319388787000001</v>
      </c>
      <c r="F6" s="97">
        <v>17.332847221000002</v>
      </c>
      <c r="G6" s="98">
        <v>4293</v>
      </c>
      <c r="H6"/>
      <c r="I6"/>
    </row>
    <row r="7" spans="1:9" x14ac:dyDescent="0.2">
      <c r="A7" s="10" t="s">
        <v>118</v>
      </c>
      <c r="B7" s="11" t="s">
        <v>119</v>
      </c>
      <c r="C7" s="12" t="s">
        <v>51</v>
      </c>
      <c r="D7" s="96">
        <v>16.541066855</v>
      </c>
      <c r="E7" s="97">
        <v>14.665333595</v>
      </c>
      <c r="F7" s="97">
        <v>18.416800114000001</v>
      </c>
      <c r="G7" s="99">
        <v>301</v>
      </c>
      <c r="H7"/>
      <c r="I7"/>
    </row>
    <row r="8" spans="1:9" x14ac:dyDescent="0.2">
      <c r="A8" s="10" t="s">
        <v>118</v>
      </c>
      <c r="B8" s="11" t="s">
        <v>120</v>
      </c>
      <c r="C8" s="12" t="s">
        <v>51</v>
      </c>
      <c r="D8" s="96">
        <v>17.715601855999999</v>
      </c>
      <c r="E8" s="97">
        <v>14.002469464000001</v>
      </c>
      <c r="F8" s="97">
        <v>21.428734248000001</v>
      </c>
      <c r="G8" s="99">
        <v>90</v>
      </c>
      <c r="H8"/>
      <c r="I8"/>
    </row>
    <row r="9" spans="1:9" x14ac:dyDescent="0.2">
      <c r="A9" s="10" t="s">
        <v>118</v>
      </c>
      <c r="B9" s="11" t="s">
        <v>77</v>
      </c>
      <c r="C9" s="12" t="s">
        <v>51</v>
      </c>
      <c r="D9" s="96">
        <v>16.186360269000001</v>
      </c>
      <c r="E9" s="97">
        <v>13.224653176</v>
      </c>
      <c r="F9" s="97">
        <v>19.148067361999999</v>
      </c>
      <c r="G9" s="99">
        <v>117</v>
      </c>
      <c r="H9"/>
      <c r="I9"/>
    </row>
    <row r="10" spans="1:9" x14ac:dyDescent="0.2">
      <c r="A10" s="10" t="s">
        <v>118</v>
      </c>
      <c r="B10" s="11" t="s">
        <v>84</v>
      </c>
      <c r="C10" s="12" t="s">
        <v>51</v>
      </c>
      <c r="D10" s="96">
        <v>14.983339365000001</v>
      </c>
      <c r="E10" s="97">
        <v>13.159772108</v>
      </c>
      <c r="F10" s="97">
        <v>16.806906622</v>
      </c>
      <c r="G10" s="99">
        <v>263</v>
      </c>
      <c r="H10"/>
      <c r="I10"/>
    </row>
    <row r="11" spans="1:9" x14ac:dyDescent="0.2">
      <c r="A11" s="10" t="s">
        <v>118</v>
      </c>
      <c r="B11" s="12" t="s">
        <v>121</v>
      </c>
      <c r="C11" s="12" t="s">
        <v>51</v>
      </c>
      <c r="D11" s="100">
        <v>14.138236395</v>
      </c>
      <c r="E11" s="97">
        <v>12.176219572000001</v>
      </c>
      <c r="F11" s="97">
        <v>16.100253218999999</v>
      </c>
      <c r="G11" s="99">
        <v>202</v>
      </c>
      <c r="H11"/>
      <c r="I11"/>
    </row>
    <row r="12" spans="1:9" x14ac:dyDescent="0.2">
      <c r="A12" s="10" t="s">
        <v>118</v>
      </c>
      <c r="B12" s="12" t="s">
        <v>122</v>
      </c>
      <c r="C12" s="12" t="s">
        <v>51</v>
      </c>
      <c r="D12" s="100">
        <v>16.130485671999999</v>
      </c>
      <c r="E12" s="97">
        <v>14.586233736000001</v>
      </c>
      <c r="F12" s="97">
        <v>17.674737607000001</v>
      </c>
      <c r="G12" s="99">
        <v>428</v>
      </c>
      <c r="H12"/>
      <c r="I12"/>
    </row>
    <row r="13" spans="1:9" x14ac:dyDescent="0.2">
      <c r="A13" s="10" t="s">
        <v>118</v>
      </c>
      <c r="B13" s="12" t="s">
        <v>123</v>
      </c>
      <c r="C13" s="12" t="s">
        <v>51</v>
      </c>
      <c r="D13" s="100">
        <v>19.142868870000001</v>
      </c>
      <c r="E13" s="97">
        <v>17.993392240999999</v>
      </c>
      <c r="F13" s="97">
        <v>20.292345499</v>
      </c>
      <c r="G13" s="99">
        <v>1088</v>
      </c>
      <c r="H13"/>
      <c r="I13"/>
    </row>
    <row r="14" spans="1:9" x14ac:dyDescent="0.2">
      <c r="A14" s="10" t="s">
        <v>118</v>
      </c>
      <c r="B14" s="12" t="s">
        <v>86</v>
      </c>
      <c r="C14" s="12" t="s">
        <v>51</v>
      </c>
      <c r="D14" s="100">
        <v>22.227406143</v>
      </c>
      <c r="E14" s="97">
        <v>19.818775461000001</v>
      </c>
      <c r="F14" s="97">
        <v>24.636036825000001</v>
      </c>
      <c r="G14" s="99">
        <v>332</v>
      </c>
      <c r="H14"/>
      <c r="I14"/>
    </row>
    <row r="15" spans="1:9" x14ac:dyDescent="0.2">
      <c r="A15" s="10" t="s">
        <v>118</v>
      </c>
      <c r="B15" s="12" t="s">
        <v>124</v>
      </c>
      <c r="C15" s="12" t="s">
        <v>51</v>
      </c>
      <c r="D15" s="100">
        <v>15.358224293999999</v>
      </c>
      <c r="E15" s="97">
        <v>13.961686648000001</v>
      </c>
      <c r="F15" s="97">
        <v>16.754761940000002</v>
      </c>
      <c r="G15" s="99">
        <v>480</v>
      </c>
      <c r="H15"/>
      <c r="I15"/>
    </row>
    <row r="16" spans="1:9" x14ac:dyDescent="0.2">
      <c r="A16" s="10" t="s">
        <v>118</v>
      </c>
      <c r="B16" s="12" t="s">
        <v>125</v>
      </c>
      <c r="C16" s="12" t="s">
        <v>51</v>
      </c>
      <c r="D16" s="100">
        <v>15.028877328</v>
      </c>
      <c r="E16" s="97">
        <v>13.803505404999999</v>
      </c>
      <c r="F16" s="97">
        <v>16.254249252000001</v>
      </c>
      <c r="G16" s="99">
        <v>598</v>
      </c>
      <c r="H16"/>
      <c r="I16"/>
    </row>
    <row r="17" spans="1:9" x14ac:dyDescent="0.2">
      <c r="A17" s="10" t="s">
        <v>118</v>
      </c>
      <c r="B17" s="12" t="s">
        <v>126</v>
      </c>
      <c r="C17" s="12" t="s">
        <v>51</v>
      </c>
      <c r="D17" s="100">
        <v>15.437293591</v>
      </c>
      <c r="E17" s="97">
        <v>7.5856371558999998</v>
      </c>
      <c r="F17" s="97">
        <v>23.288950025999998</v>
      </c>
      <c r="G17" s="99">
        <v>15</v>
      </c>
      <c r="H17"/>
      <c r="I17"/>
    </row>
    <row r="18" spans="1:9" x14ac:dyDescent="0.2">
      <c r="A18" s="10" t="s">
        <v>118</v>
      </c>
      <c r="B18" s="12" t="s">
        <v>127</v>
      </c>
      <c r="C18" s="12" t="s">
        <v>51</v>
      </c>
      <c r="D18" s="100">
        <v>23.850863949000001</v>
      </c>
      <c r="E18" s="97">
        <v>14.578883768000001</v>
      </c>
      <c r="F18" s="97">
        <v>33.122844129000001</v>
      </c>
      <c r="G18" s="99">
        <v>26</v>
      </c>
      <c r="H18"/>
      <c r="I18"/>
    </row>
    <row r="19" spans="1:9" x14ac:dyDescent="0.2">
      <c r="A19" s="10" t="s">
        <v>118</v>
      </c>
      <c r="B19" s="12" t="s">
        <v>128</v>
      </c>
      <c r="C19" s="12" t="s">
        <v>51</v>
      </c>
      <c r="D19" s="100">
        <v>16.960902060999999</v>
      </c>
      <c r="E19" s="97">
        <v>15.115275923</v>
      </c>
      <c r="F19" s="97">
        <v>18.806528198999999</v>
      </c>
      <c r="G19" s="99">
        <v>326</v>
      </c>
      <c r="H19"/>
      <c r="I19"/>
    </row>
    <row r="20" spans="1:9" x14ac:dyDescent="0.2">
      <c r="A20" s="10" t="s">
        <v>118</v>
      </c>
      <c r="B20" s="12" t="s">
        <v>129</v>
      </c>
      <c r="C20" s="12" t="s">
        <v>51</v>
      </c>
      <c r="D20" s="100">
        <v>21.359676194999999</v>
      </c>
      <c r="E20" s="97">
        <v>13.233791889999999</v>
      </c>
      <c r="F20" s="97">
        <v>29.485560499999998</v>
      </c>
      <c r="G20" s="99">
        <v>27</v>
      </c>
      <c r="H20"/>
      <c r="I20"/>
    </row>
    <row r="21" spans="1:9" x14ac:dyDescent="0.2">
      <c r="A21" s="10" t="s">
        <v>130</v>
      </c>
      <c r="B21" s="12" t="s">
        <v>56</v>
      </c>
      <c r="C21" s="12" t="s">
        <v>51</v>
      </c>
      <c r="D21" s="100">
        <v>16.334063026999999</v>
      </c>
      <c r="E21" s="97">
        <v>15.835704343</v>
      </c>
      <c r="F21" s="97">
        <v>16.832421710999999</v>
      </c>
      <c r="G21" s="99">
        <v>4178</v>
      </c>
      <c r="H21"/>
      <c r="I21"/>
    </row>
    <row r="22" spans="1:9" x14ac:dyDescent="0.2">
      <c r="A22" s="10" t="s">
        <v>130</v>
      </c>
      <c r="B22" s="11" t="s">
        <v>119</v>
      </c>
      <c r="C22" s="12" t="s">
        <v>51</v>
      </c>
      <c r="D22" s="100">
        <v>16.384962492</v>
      </c>
      <c r="E22" s="97">
        <v>14.517306828000001</v>
      </c>
      <c r="F22" s="97">
        <v>18.252618157000001</v>
      </c>
      <c r="G22" s="99">
        <v>298</v>
      </c>
      <c r="H22"/>
      <c r="I22"/>
    </row>
    <row r="23" spans="1:9" x14ac:dyDescent="0.2">
      <c r="A23" s="24" t="s">
        <v>130</v>
      </c>
      <c r="B23" s="11" t="s">
        <v>120</v>
      </c>
      <c r="C23" s="12" t="s">
        <v>51</v>
      </c>
      <c r="D23" s="100">
        <v>15.863514262000001</v>
      </c>
      <c r="E23" s="97">
        <v>12.354390558</v>
      </c>
      <c r="F23" s="97">
        <v>19.372637965999999</v>
      </c>
      <c r="G23" s="99">
        <v>81</v>
      </c>
      <c r="H23"/>
      <c r="I23"/>
    </row>
    <row r="24" spans="1:9" x14ac:dyDescent="0.2">
      <c r="A24" s="24" t="s">
        <v>130</v>
      </c>
      <c r="B24" s="11" t="s">
        <v>77</v>
      </c>
      <c r="C24" s="12" t="s">
        <v>51</v>
      </c>
      <c r="D24" s="100">
        <v>16.37550199</v>
      </c>
      <c r="E24" s="97">
        <v>13.387138866000001</v>
      </c>
      <c r="F24" s="97">
        <v>19.363865112999999</v>
      </c>
      <c r="G24" s="99">
        <v>118</v>
      </c>
    </row>
    <row r="25" spans="1:9" x14ac:dyDescent="0.2">
      <c r="A25" s="24" t="s">
        <v>130</v>
      </c>
      <c r="B25" s="11" t="s">
        <v>84</v>
      </c>
      <c r="C25" s="12" t="s">
        <v>51</v>
      </c>
      <c r="D25" s="100">
        <v>14.938887481</v>
      </c>
      <c r="E25" s="97">
        <v>13.120780414</v>
      </c>
      <c r="F25" s="97">
        <v>16.756994547000001</v>
      </c>
      <c r="G25" s="99">
        <v>263</v>
      </c>
    </row>
    <row r="26" spans="1:9" x14ac:dyDescent="0.2">
      <c r="A26" s="24" t="s">
        <v>130</v>
      </c>
      <c r="B26" s="12" t="s">
        <v>121</v>
      </c>
      <c r="C26" s="12" t="s">
        <v>51</v>
      </c>
      <c r="D26" s="100">
        <v>13.949183115</v>
      </c>
      <c r="E26" s="97">
        <v>12.004281268</v>
      </c>
      <c r="F26" s="97">
        <v>15.894084962000001</v>
      </c>
      <c r="G26" s="99">
        <v>200</v>
      </c>
    </row>
    <row r="27" spans="1:9" x14ac:dyDescent="0.2">
      <c r="A27" s="24" t="s">
        <v>130</v>
      </c>
      <c r="B27" s="12" t="s">
        <v>122</v>
      </c>
      <c r="C27" s="12" t="s">
        <v>51</v>
      </c>
      <c r="D27" s="100">
        <v>15.732775102</v>
      </c>
      <c r="E27" s="97">
        <v>14.212394236</v>
      </c>
      <c r="F27" s="97">
        <v>17.253155967000001</v>
      </c>
      <c r="G27" s="99">
        <v>419</v>
      </c>
    </row>
    <row r="28" spans="1:9" x14ac:dyDescent="0.2">
      <c r="A28" s="24" t="s">
        <v>130</v>
      </c>
      <c r="B28" s="12" t="s">
        <v>123</v>
      </c>
      <c r="C28" s="12" t="s">
        <v>51</v>
      </c>
      <c r="D28" s="100">
        <v>18.343570850999999</v>
      </c>
      <c r="E28" s="97">
        <v>17.215968439000001</v>
      </c>
      <c r="F28" s="97">
        <v>19.471173263000001</v>
      </c>
      <c r="G28" s="99">
        <v>1037</v>
      </c>
    </row>
    <row r="29" spans="1:9" x14ac:dyDescent="0.2">
      <c r="A29" s="24" t="s">
        <v>130</v>
      </c>
      <c r="B29" s="12" t="s">
        <v>86</v>
      </c>
      <c r="C29" s="12" t="s">
        <v>51</v>
      </c>
      <c r="D29" s="100">
        <v>20.970146879000001</v>
      </c>
      <c r="E29" s="97">
        <v>18.632283411</v>
      </c>
      <c r="F29" s="97">
        <v>23.308010346</v>
      </c>
      <c r="G29" s="99">
        <v>314</v>
      </c>
    </row>
    <row r="30" spans="1:9" x14ac:dyDescent="0.2">
      <c r="A30" s="24" t="s">
        <v>130</v>
      </c>
      <c r="B30" s="12" t="s">
        <v>124</v>
      </c>
      <c r="C30" s="12" t="s">
        <v>51</v>
      </c>
      <c r="D30" s="100">
        <v>15.282340248000001</v>
      </c>
      <c r="E30" s="97">
        <v>13.891979860999999</v>
      </c>
      <c r="F30" s="97">
        <v>16.672700635000002</v>
      </c>
      <c r="G30" s="99">
        <v>479</v>
      </c>
    </row>
    <row r="31" spans="1:9" x14ac:dyDescent="0.2">
      <c r="A31" s="24" t="s">
        <v>130</v>
      </c>
      <c r="B31" s="12" t="s">
        <v>125</v>
      </c>
      <c r="C31" s="12" t="s">
        <v>51</v>
      </c>
      <c r="D31" s="100">
        <v>14.818730322</v>
      </c>
      <c r="E31" s="97">
        <v>13.60533141</v>
      </c>
      <c r="F31" s="97">
        <v>16.032129233999999</v>
      </c>
      <c r="G31" s="99">
        <v>592</v>
      </c>
    </row>
    <row r="32" spans="1:9" x14ac:dyDescent="0.2">
      <c r="A32" s="24" t="s">
        <v>130</v>
      </c>
      <c r="B32" s="12" t="s">
        <v>126</v>
      </c>
      <c r="C32" s="12" t="s">
        <v>51</v>
      </c>
      <c r="D32" s="100">
        <v>15.153038163</v>
      </c>
      <c r="E32" s="97">
        <v>7.4489156539000003</v>
      </c>
      <c r="F32" s="97">
        <v>22.857160672999999</v>
      </c>
      <c r="G32" s="99">
        <v>15</v>
      </c>
    </row>
    <row r="33" spans="1:7" x14ac:dyDescent="0.2">
      <c r="A33" s="24" t="s">
        <v>130</v>
      </c>
      <c r="B33" s="12" t="s">
        <v>127</v>
      </c>
      <c r="C33" s="12" t="s">
        <v>51</v>
      </c>
      <c r="D33" s="100">
        <v>20.899101061</v>
      </c>
      <c r="E33" s="97">
        <v>12.277317904</v>
      </c>
      <c r="F33" s="97">
        <v>29.520884217999999</v>
      </c>
      <c r="G33" s="99">
        <v>23</v>
      </c>
    </row>
    <row r="34" spans="1:7" x14ac:dyDescent="0.2">
      <c r="A34" s="24" t="s">
        <v>130</v>
      </c>
      <c r="B34" s="12" t="s">
        <v>128</v>
      </c>
      <c r="C34" s="12" t="s">
        <v>51</v>
      </c>
      <c r="D34" s="100">
        <v>16.214991083000001</v>
      </c>
      <c r="E34" s="97">
        <v>14.417311573999999</v>
      </c>
      <c r="F34" s="97">
        <v>18.012670590999999</v>
      </c>
      <c r="G34" s="99">
        <v>314</v>
      </c>
    </row>
    <row r="35" spans="1:7" x14ac:dyDescent="0.2">
      <c r="A35" s="24" t="s">
        <v>130</v>
      </c>
      <c r="B35" s="12" t="s">
        <v>129</v>
      </c>
      <c r="C35" s="12" t="s">
        <v>51</v>
      </c>
      <c r="D35" s="100">
        <v>20.513601433000002</v>
      </c>
      <c r="E35" s="97">
        <v>12.360519799</v>
      </c>
      <c r="F35" s="97">
        <v>28.666683066000001</v>
      </c>
      <c r="G35" s="99">
        <v>25</v>
      </c>
    </row>
    <row r="36" spans="1:7" x14ac:dyDescent="0.2">
      <c r="A36" s="24" t="s">
        <v>131</v>
      </c>
      <c r="B36" s="12" t="s">
        <v>56</v>
      </c>
      <c r="C36" s="12" t="s">
        <v>51</v>
      </c>
      <c r="D36" s="100">
        <v>15.802893845</v>
      </c>
      <c r="E36" s="97">
        <v>15.31367966</v>
      </c>
      <c r="F36" s="97">
        <v>16.292108031000001</v>
      </c>
      <c r="G36" s="99">
        <v>4056</v>
      </c>
    </row>
    <row r="37" spans="1:7" x14ac:dyDescent="0.2">
      <c r="A37" s="24" t="s">
        <v>131</v>
      </c>
      <c r="B37" s="11" t="s">
        <v>119</v>
      </c>
      <c r="C37" s="12" t="s">
        <v>51</v>
      </c>
      <c r="D37" s="100">
        <v>13.896591434999999</v>
      </c>
      <c r="E37" s="97">
        <v>12.173762693</v>
      </c>
      <c r="F37" s="97">
        <v>15.619420176</v>
      </c>
      <c r="G37" s="99">
        <v>252</v>
      </c>
    </row>
    <row r="38" spans="1:7" x14ac:dyDescent="0.2">
      <c r="A38" s="24" t="s">
        <v>131</v>
      </c>
      <c r="B38" s="11" t="s">
        <v>120</v>
      </c>
      <c r="C38" s="12" t="s">
        <v>51</v>
      </c>
      <c r="D38" s="100">
        <v>16.739314775</v>
      </c>
      <c r="E38" s="97">
        <v>13.142085241</v>
      </c>
      <c r="F38" s="97">
        <v>20.336544308000001</v>
      </c>
      <c r="G38" s="99">
        <v>86</v>
      </c>
    </row>
    <row r="39" spans="1:7" x14ac:dyDescent="0.2">
      <c r="A39" s="24" t="s">
        <v>131</v>
      </c>
      <c r="B39" s="11" t="s">
        <v>77</v>
      </c>
      <c r="C39" s="12" t="s">
        <v>51</v>
      </c>
      <c r="D39" s="100">
        <v>16.600373947000001</v>
      </c>
      <c r="E39" s="97">
        <v>13.61049613</v>
      </c>
      <c r="F39" s="97">
        <v>19.590251764000001</v>
      </c>
      <c r="G39" s="99">
        <v>121</v>
      </c>
    </row>
    <row r="40" spans="1:7" x14ac:dyDescent="0.2">
      <c r="A40" s="24" t="s">
        <v>131</v>
      </c>
      <c r="B40" s="11" t="s">
        <v>84</v>
      </c>
      <c r="C40" s="12" t="s">
        <v>51</v>
      </c>
      <c r="D40" s="100">
        <v>14.973866900999999</v>
      </c>
      <c r="E40" s="97">
        <v>13.158882469</v>
      </c>
      <c r="F40" s="97">
        <v>16.788851333</v>
      </c>
      <c r="G40" s="99">
        <v>265</v>
      </c>
    </row>
    <row r="41" spans="1:7" x14ac:dyDescent="0.2">
      <c r="A41" s="24" t="s">
        <v>131</v>
      </c>
      <c r="B41" s="12" t="s">
        <v>121</v>
      </c>
      <c r="C41" s="12" t="s">
        <v>51</v>
      </c>
      <c r="D41" s="100">
        <v>13.135275387</v>
      </c>
      <c r="E41" s="97">
        <v>11.258708855</v>
      </c>
      <c r="F41" s="97">
        <v>15.01184192</v>
      </c>
      <c r="G41" s="99">
        <v>190</v>
      </c>
    </row>
    <row r="42" spans="1:7" x14ac:dyDescent="0.2">
      <c r="A42" s="24" t="s">
        <v>131</v>
      </c>
      <c r="B42" s="12" t="s">
        <v>122</v>
      </c>
      <c r="C42" s="12" t="s">
        <v>51</v>
      </c>
      <c r="D42" s="100">
        <v>14.998302057</v>
      </c>
      <c r="E42" s="97">
        <v>13.515880534000001</v>
      </c>
      <c r="F42" s="97">
        <v>16.480723580999999</v>
      </c>
      <c r="G42" s="99">
        <v>400</v>
      </c>
    </row>
    <row r="43" spans="1:7" x14ac:dyDescent="0.2">
      <c r="A43" s="24" t="s">
        <v>131</v>
      </c>
      <c r="B43" s="12" t="s">
        <v>123</v>
      </c>
      <c r="C43" s="12" t="s">
        <v>51</v>
      </c>
      <c r="D43" s="100">
        <v>18.412874067000001</v>
      </c>
      <c r="E43" s="97">
        <v>17.281718317999999</v>
      </c>
      <c r="F43" s="97">
        <v>19.544029815999998</v>
      </c>
      <c r="G43" s="99">
        <v>1037</v>
      </c>
    </row>
    <row r="44" spans="1:7" x14ac:dyDescent="0.2">
      <c r="A44" s="24" t="s">
        <v>131</v>
      </c>
      <c r="B44" s="12" t="s">
        <v>86</v>
      </c>
      <c r="C44" s="12" t="s">
        <v>51</v>
      </c>
      <c r="D44" s="100">
        <v>19.795199312000001</v>
      </c>
      <c r="E44" s="97">
        <v>17.531306945000001</v>
      </c>
      <c r="F44" s="97">
        <v>22.059091680000002</v>
      </c>
      <c r="G44" s="99">
        <v>299</v>
      </c>
    </row>
    <row r="45" spans="1:7" x14ac:dyDescent="0.2">
      <c r="A45" s="24" t="s">
        <v>131</v>
      </c>
      <c r="B45" s="12" t="s">
        <v>124</v>
      </c>
      <c r="C45" s="12" t="s">
        <v>51</v>
      </c>
      <c r="D45" s="100">
        <v>15.212483073</v>
      </c>
      <c r="E45" s="97">
        <v>13.832736326999999</v>
      </c>
      <c r="F45" s="97">
        <v>16.592229818</v>
      </c>
      <c r="G45" s="99">
        <v>481</v>
      </c>
    </row>
    <row r="46" spans="1:7" x14ac:dyDescent="0.2">
      <c r="A46" s="24" t="s">
        <v>131</v>
      </c>
      <c r="B46" s="12" t="s">
        <v>125</v>
      </c>
      <c r="C46" s="12" t="s">
        <v>51</v>
      </c>
      <c r="D46" s="100">
        <v>13.591694288999999</v>
      </c>
      <c r="E46" s="97">
        <v>12.434817048999999</v>
      </c>
      <c r="F46" s="97">
        <v>14.748571528999999</v>
      </c>
      <c r="G46" s="99">
        <v>547</v>
      </c>
    </row>
    <row r="47" spans="1:7" x14ac:dyDescent="0.2">
      <c r="A47" s="24" t="s">
        <v>131</v>
      </c>
      <c r="B47" s="12" t="s">
        <v>126</v>
      </c>
      <c r="C47" s="12" t="s">
        <v>51</v>
      </c>
      <c r="D47" s="100">
        <v>16.804561157999998</v>
      </c>
      <c r="E47" s="97">
        <v>8.7844464219000002</v>
      </c>
      <c r="F47" s="97">
        <v>24.824675893999999</v>
      </c>
      <c r="G47" s="99">
        <v>17</v>
      </c>
    </row>
    <row r="48" spans="1:7" x14ac:dyDescent="0.2">
      <c r="A48" s="24" t="s">
        <v>131</v>
      </c>
      <c r="B48" s="12" t="s">
        <v>127</v>
      </c>
      <c r="C48" s="12" t="s">
        <v>51</v>
      </c>
      <c r="D48" s="100">
        <v>21.668579496</v>
      </c>
      <c r="E48" s="97">
        <v>12.921122628000001</v>
      </c>
      <c r="F48" s="97">
        <v>30.416036364</v>
      </c>
      <c r="G48" s="99">
        <v>24</v>
      </c>
    </row>
    <row r="49" spans="1:7" x14ac:dyDescent="0.2">
      <c r="A49" s="24" t="s">
        <v>131</v>
      </c>
      <c r="B49" s="12" t="s">
        <v>128</v>
      </c>
      <c r="C49" s="12" t="s">
        <v>51</v>
      </c>
      <c r="D49" s="100">
        <v>16.329009986999999</v>
      </c>
      <c r="E49" s="97">
        <v>14.526731463000001</v>
      </c>
      <c r="F49" s="97">
        <v>18.131288511000001</v>
      </c>
      <c r="G49" s="99">
        <v>317</v>
      </c>
    </row>
    <row r="50" spans="1:7" x14ac:dyDescent="0.2">
      <c r="A50" s="24" t="s">
        <v>131</v>
      </c>
      <c r="B50" s="12" t="s">
        <v>129</v>
      </c>
      <c r="C50" s="12" t="s">
        <v>51</v>
      </c>
      <c r="D50" s="100">
        <v>15.954361017</v>
      </c>
      <c r="E50" s="97">
        <v>8.8546258171000005</v>
      </c>
      <c r="F50" s="97">
        <v>23.054096216000001</v>
      </c>
      <c r="G50" s="99">
        <v>20</v>
      </c>
    </row>
    <row r="51" spans="1:7" x14ac:dyDescent="0.2">
      <c r="A51" s="24" t="s">
        <v>224</v>
      </c>
      <c r="B51" s="12" t="s">
        <v>56</v>
      </c>
      <c r="C51" s="12" t="s">
        <v>51</v>
      </c>
      <c r="D51" s="100">
        <v>15.501320400999999</v>
      </c>
      <c r="E51" s="97">
        <v>15.017882958</v>
      </c>
      <c r="F51" s="97">
        <v>15.984757844000001</v>
      </c>
      <c r="G51" s="99">
        <v>3995</v>
      </c>
    </row>
    <row r="52" spans="1:7" x14ac:dyDescent="0.2">
      <c r="A52" s="24" t="s">
        <v>224</v>
      </c>
      <c r="B52" s="11" t="s">
        <v>119</v>
      </c>
      <c r="C52" s="12" t="s">
        <v>51</v>
      </c>
      <c r="D52" s="100">
        <v>14.423891567</v>
      </c>
      <c r="E52" s="97">
        <v>12.666978237</v>
      </c>
      <c r="F52" s="97">
        <v>16.180804897000002</v>
      </c>
      <c r="G52" s="99">
        <v>261</v>
      </c>
    </row>
    <row r="53" spans="1:7" x14ac:dyDescent="0.2">
      <c r="A53" s="24" t="s">
        <v>224</v>
      </c>
      <c r="B53" s="11" t="s">
        <v>120</v>
      </c>
      <c r="C53" s="12" t="s">
        <v>51</v>
      </c>
      <c r="D53" s="100">
        <v>15.622435458</v>
      </c>
      <c r="E53" s="97">
        <v>12.159831330999999</v>
      </c>
      <c r="F53" s="97">
        <v>19.085039584</v>
      </c>
      <c r="G53" s="99">
        <v>81</v>
      </c>
    </row>
    <row r="54" spans="1:7" x14ac:dyDescent="0.2">
      <c r="A54" s="24" t="s">
        <v>224</v>
      </c>
      <c r="B54" s="11" t="s">
        <v>77</v>
      </c>
      <c r="C54" s="12" t="s">
        <v>51</v>
      </c>
      <c r="D54" s="100">
        <v>16.774563466</v>
      </c>
      <c r="E54" s="97">
        <v>13.79082315</v>
      </c>
      <c r="F54" s="97">
        <v>19.758303780999999</v>
      </c>
      <c r="G54" s="99">
        <v>124</v>
      </c>
    </row>
    <row r="55" spans="1:7" x14ac:dyDescent="0.2">
      <c r="A55" s="24" t="s">
        <v>224</v>
      </c>
      <c r="B55" s="11" t="s">
        <v>84</v>
      </c>
      <c r="C55" s="12" t="s">
        <v>51</v>
      </c>
      <c r="D55" s="100">
        <v>13.255191191</v>
      </c>
      <c r="E55" s="97">
        <v>11.557793211</v>
      </c>
      <c r="F55" s="97">
        <v>14.952589171</v>
      </c>
      <c r="G55" s="99">
        <v>237</v>
      </c>
    </row>
    <row r="56" spans="1:7" x14ac:dyDescent="0.2">
      <c r="A56" s="24" t="s">
        <v>224</v>
      </c>
      <c r="B56" s="12" t="s">
        <v>121</v>
      </c>
      <c r="C56" s="12" t="s">
        <v>51</v>
      </c>
      <c r="D56" s="100">
        <v>12.029563037000001</v>
      </c>
      <c r="E56" s="97">
        <v>10.237336733999999</v>
      </c>
      <c r="F56" s="97">
        <v>13.821789341000001</v>
      </c>
      <c r="G56" s="99">
        <v>175</v>
      </c>
    </row>
    <row r="57" spans="1:7" x14ac:dyDescent="0.2">
      <c r="A57" s="24" t="s">
        <v>224</v>
      </c>
      <c r="B57" s="12" t="s">
        <v>122</v>
      </c>
      <c r="C57" s="12" t="s">
        <v>51</v>
      </c>
      <c r="D57" s="100">
        <v>14.087373525</v>
      </c>
      <c r="E57" s="97">
        <v>12.65892506</v>
      </c>
      <c r="F57" s="97">
        <v>15.515821989000001</v>
      </c>
      <c r="G57" s="99">
        <v>380</v>
      </c>
    </row>
    <row r="58" spans="1:7" x14ac:dyDescent="0.2">
      <c r="A58" s="24" t="s">
        <v>224</v>
      </c>
      <c r="B58" s="12" t="s">
        <v>123</v>
      </c>
      <c r="C58" s="12" t="s">
        <v>51</v>
      </c>
      <c r="D58" s="100">
        <v>18.649098544000001</v>
      </c>
      <c r="E58" s="97">
        <v>17.509145270000001</v>
      </c>
      <c r="F58" s="97">
        <v>19.789051819000001</v>
      </c>
      <c r="G58" s="99">
        <v>1047</v>
      </c>
    </row>
    <row r="59" spans="1:7" x14ac:dyDescent="0.2">
      <c r="A59" s="24" t="s">
        <v>224</v>
      </c>
      <c r="B59" s="12" t="s">
        <v>86</v>
      </c>
      <c r="C59" s="12" t="s">
        <v>51</v>
      </c>
      <c r="D59" s="100">
        <v>19.243301603999999</v>
      </c>
      <c r="E59" s="97">
        <v>17.020814194</v>
      </c>
      <c r="F59" s="97">
        <v>21.465789013999999</v>
      </c>
      <c r="G59" s="99">
        <v>293</v>
      </c>
    </row>
    <row r="60" spans="1:7" x14ac:dyDescent="0.2">
      <c r="A60" s="24" t="s">
        <v>224</v>
      </c>
      <c r="B60" s="12" t="s">
        <v>124</v>
      </c>
      <c r="C60" s="12" t="s">
        <v>51</v>
      </c>
      <c r="D60" s="100">
        <v>14.829156885</v>
      </c>
      <c r="E60" s="97">
        <v>13.4735437</v>
      </c>
      <c r="F60" s="97">
        <v>16.184770069999999</v>
      </c>
      <c r="G60" s="99">
        <v>472</v>
      </c>
    </row>
    <row r="61" spans="1:7" x14ac:dyDescent="0.2">
      <c r="A61" s="24" t="s">
        <v>224</v>
      </c>
      <c r="B61" s="12" t="s">
        <v>125</v>
      </c>
      <c r="C61" s="12" t="s">
        <v>51</v>
      </c>
      <c r="D61" s="100">
        <v>12.974768742</v>
      </c>
      <c r="E61" s="97">
        <v>11.847228595000001</v>
      </c>
      <c r="F61" s="97">
        <v>14.102308889</v>
      </c>
      <c r="G61" s="99">
        <v>524</v>
      </c>
    </row>
    <row r="62" spans="1:7" x14ac:dyDescent="0.2">
      <c r="A62" s="24" t="s">
        <v>224</v>
      </c>
      <c r="B62" s="12" t="s">
        <v>126</v>
      </c>
      <c r="C62" s="12" t="s">
        <v>51</v>
      </c>
      <c r="D62" s="100">
        <v>14.648054191</v>
      </c>
      <c r="E62" s="97">
        <v>7.1988238032999998</v>
      </c>
      <c r="F62" s="97">
        <v>22.097284579</v>
      </c>
      <c r="G62" s="99">
        <v>15</v>
      </c>
    </row>
    <row r="63" spans="1:7" x14ac:dyDescent="0.2">
      <c r="A63" s="24" t="s">
        <v>224</v>
      </c>
      <c r="B63" s="12" t="s">
        <v>127</v>
      </c>
      <c r="C63" s="12" t="s">
        <v>51</v>
      </c>
      <c r="D63" s="100">
        <v>21.367506868</v>
      </c>
      <c r="E63" s="97">
        <v>12.787894582</v>
      </c>
      <c r="F63" s="97">
        <v>29.947119153999999</v>
      </c>
      <c r="G63" s="99">
        <v>24</v>
      </c>
    </row>
    <row r="64" spans="1:7" x14ac:dyDescent="0.2">
      <c r="A64" s="24" t="s">
        <v>224</v>
      </c>
      <c r="B64" s="12" t="s">
        <v>128</v>
      </c>
      <c r="C64" s="12" t="s">
        <v>51</v>
      </c>
      <c r="D64" s="100">
        <v>17.101239494000001</v>
      </c>
      <c r="E64" s="97">
        <v>15.261392591</v>
      </c>
      <c r="F64" s="97">
        <v>18.941086396999999</v>
      </c>
      <c r="G64" s="99">
        <v>334</v>
      </c>
    </row>
    <row r="65" spans="1:7" x14ac:dyDescent="0.2">
      <c r="A65" s="24" t="s">
        <v>224</v>
      </c>
      <c r="B65" s="12" t="s">
        <v>129</v>
      </c>
      <c r="C65" s="12" t="s">
        <v>51</v>
      </c>
      <c r="D65" s="100">
        <v>21.591591019999999</v>
      </c>
      <c r="E65" s="97">
        <v>13.487670789999999</v>
      </c>
      <c r="F65" s="97">
        <v>29.695511248999999</v>
      </c>
      <c r="G65" s="99">
        <v>28</v>
      </c>
    </row>
    <row r="66" spans="1:7" x14ac:dyDescent="0.2">
      <c r="A66" s="24" t="s">
        <v>132</v>
      </c>
      <c r="B66" s="12" t="s">
        <v>56</v>
      </c>
      <c r="C66" s="12" t="s">
        <v>51</v>
      </c>
      <c r="D66" s="100">
        <v>15.587034397</v>
      </c>
      <c r="E66" s="97">
        <v>15.104284351</v>
      </c>
      <c r="F66" s="97">
        <v>16.069784442</v>
      </c>
      <c r="G66" s="99">
        <v>4044</v>
      </c>
    </row>
    <row r="67" spans="1:7" x14ac:dyDescent="0.2">
      <c r="A67" s="24" t="s">
        <v>132</v>
      </c>
      <c r="B67" s="11" t="s">
        <v>119</v>
      </c>
      <c r="C67" s="12" t="s">
        <v>51</v>
      </c>
      <c r="D67" s="100">
        <v>14.285638611</v>
      </c>
      <c r="E67" s="97">
        <v>12.535043530999999</v>
      </c>
      <c r="F67" s="97">
        <v>16.036233691</v>
      </c>
      <c r="G67" s="99">
        <v>258</v>
      </c>
    </row>
    <row r="68" spans="1:7" x14ac:dyDescent="0.2">
      <c r="A68" s="24" t="s">
        <v>132</v>
      </c>
      <c r="B68" s="11" t="s">
        <v>120</v>
      </c>
      <c r="C68" s="12" t="s">
        <v>51</v>
      </c>
      <c r="D68" s="100">
        <v>15.437205248</v>
      </c>
      <c r="E68" s="97">
        <v>12.040880043</v>
      </c>
      <c r="F68" s="97">
        <v>18.833530454000002</v>
      </c>
      <c r="G68" s="99">
        <v>82</v>
      </c>
    </row>
    <row r="69" spans="1:7" x14ac:dyDescent="0.2">
      <c r="A69" s="24" t="s">
        <v>132</v>
      </c>
      <c r="B69" s="11" t="s">
        <v>77</v>
      </c>
      <c r="C69" s="12" t="s">
        <v>51</v>
      </c>
      <c r="D69" s="100">
        <v>16.858764660999999</v>
      </c>
      <c r="E69" s="97">
        <v>13.882089875</v>
      </c>
      <c r="F69" s="97">
        <v>19.835439446999999</v>
      </c>
      <c r="G69" s="99">
        <v>126</v>
      </c>
    </row>
    <row r="70" spans="1:7" x14ac:dyDescent="0.2">
      <c r="A70" s="24" t="s">
        <v>132</v>
      </c>
      <c r="B70" s="11" t="s">
        <v>84</v>
      </c>
      <c r="C70" s="12" t="s">
        <v>51</v>
      </c>
      <c r="D70" s="100">
        <v>13.243386098</v>
      </c>
      <c r="E70" s="97">
        <v>11.557553887999999</v>
      </c>
      <c r="F70" s="97">
        <v>14.929218308999999</v>
      </c>
      <c r="G70" s="99">
        <v>239</v>
      </c>
    </row>
    <row r="71" spans="1:7" x14ac:dyDescent="0.2">
      <c r="A71" s="24" t="s">
        <v>132</v>
      </c>
      <c r="B71" s="12" t="s">
        <v>121</v>
      </c>
      <c r="C71" s="12" t="s">
        <v>51</v>
      </c>
      <c r="D71" s="100">
        <v>11.62463035</v>
      </c>
      <c r="E71" s="97">
        <v>9.8730453923999999</v>
      </c>
      <c r="F71" s="97">
        <v>13.376215308000001</v>
      </c>
      <c r="G71" s="99">
        <v>171</v>
      </c>
    </row>
    <row r="72" spans="1:7" x14ac:dyDescent="0.2">
      <c r="A72" s="24" t="s">
        <v>132</v>
      </c>
      <c r="B72" s="12" t="s">
        <v>122</v>
      </c>
      <c r="C72" s="12" t="s">
        <v>51</v>
      </c>
      <c r="D72" s="100">
        <v>13.846514051</v>
      </c>
      <c r="E72" s="97">
        <v>12.439977803</v>
      </c>
      <c r="F72" s="97">
        <v>15.253050299</v>
      </c>
      <c r="G72" s="99">
        <v>378</v>
      </c>
    </row>
    <row r="73" spans="1:7" x14ac:dyDescent="0.2">
      <c r="A73" s="24" t="s">
        <v>132</v>
      </c>
      <c r="B73" s="12" t="s">
        <v>123</v>
      </c>
      <c r="C73" s="12" t="s">
        <v>51</v>
      </c>
      <c r="D73" s="100">
        <v>19.026555011999999</v>
      </c>
      <c r="E73" s="97">
        <v>17.877758282999999</v>
      </c>
      <c r="F73" s="97">
        <v>20.175351741</v>
      </c>
      <c r="G73" s="99">
        <v>1072</v>
      </c>
    </row>
    <row r="74" spans="1:7" x14ac:dyDescent="0.2">
      <c r="A74" s="24" t="s">
        <v>132</v>
      </c>
      <c r="B74" s="12" t="s">
        <v>86</v>
      </c>
      <c r="C74" s="12" t="s">
        <v>51</v>
      </c>
      <c r="D74" s="100">
        <v>18.982173302</v>
      </c>
      <c r="E74" s="97">
        <v>16.781025516</v>
      </c>
      <c r="F74" s="97">
        <v>21.183321086999999</v>
      </c>
      <c r="G74" s="99">
        <v>290</v>
      </c>
    </row>
    <row r="75" spans="1:7" x14ac:dyDescent="0.2">
      <c r="A75" s="24" t="s">
        <v>132</v>
      </c>
      <c r="B75" s="12" t="s">
        <v>124</v>
      </c>
      <c r="C75" s="12" t="s">
        <v>51</v>
      </c>
      <c r="D75" s="100">
        <v>14.979526735</v>
      </c>
      <c r="E75" s="97">
        <v>13.628041784000001</v>
      </c>
      <c r="F75" s="97">
        <v>16.331011686</v>
      </c>
      <c r="G75" s="99">
        <v>481</v>
      </c>
    </row>
    <row r="76" spans="1:7" x14ac:dyDescent="0.2">
      <c r="A76" s="24" t="s">
        <v>132</v>
      </c>
      <c r="B76" s="12" t="s">
        <v>125</v>
      </c>
      <c r="C76" s="12" t="s">
        <v>51</v>
      </c>
      <c r="D76" s="100">
        <v>13.725593440000001</v>
      </c>
      <c r="E76" s="97">
        <v>12.569120416000001</v>
      </c>
      <c r="F76" s="97">
        <v>14.882066462999999</v>
      </c>
      <c r="G76" s="99">
        <v>557</v>
      </c>
    </row>
    <row r="77" spans="1:7" x14ac:dyDescent="0.2">
      <c r="A77" s="24" t="s">
        <v>132</v>
      </c>
      <c r="B77" s="12" t="s">
        <v>126</v>
      </c>
      <c r="C77" s="12" t="s">
        <v>51</v>
      </c>
      <c r="D77" s="100">
        <v>13.871742954</v>
      </c>
      <c r="E77" s="97">
        <v>6.5196411283</v>
      </c>
      <c r="F77" s="97">
        <v>21.223844779</v>
      </c>
      <c r="G77" s="99">
        <v>14</v>
      </c>
    </row>
    <row r="78" spans="1:7" x14ac:dyDescent="0.2">
      <c r="A78" s="24" t="s">
        <v>132</v>
      </c>
      <c r="B78" s="12" t="s">
        <v>127</v>
      </c>
      <c r="C78" s="12" t="s">
        <v>51</v>
      </c>
      <c r="D78" s="100">
        <v>19.595988374000001</v>
      </c>
      <c r="E78" s="97">
        <v>11.382229254</v>
      </c>
      <c r="F78" s="97">
        <v>27.809747494</v>
      </c>
      <c r="G78" s="99">
        <v>22</v>
      </c>
    </row>
    <row r="79" spans="1:7" x14ac:dyDescent="0.2">
      <c r="A79" s="24" t="s">
        <v>132</v>
      </c>
      <c r="B79" s="12" t="s">
        <v>128</v>
      </c>
      <c r="C79" s="12" t="s">
        <v>51</v>
      </c>
      <c r="D79" s="100">
        <v>16.527636847</v>
      </c>
      <c r="E79" s="97">
        <v>14.724924790999999</v>
      </c>
      <c r="F79" s="97">
        <v>18.330348903000001</v>
      </c>
      <c r="G79" s="99">
        <v>325</v>
      </c>
    </row>
    <row r="80" spans="1:7" x14ac:dyDescent="0.2">
      <c r="A80" s="24" t="s">
        <v>132</v>
      </c>
      <c r="B80" s="12" t="s">
        <v>129</v>
      </c>
      <c r="C80" s="12" t="s">
        <v>51</v>
      </c>
      <c r="D80" s="100">
        <v>22.089300014999999</v>
      </c>
      <c r="E80" s="97">
        <v>13.943215742</v>
      </c>
      <c r="F80" s="97">
        <v>30.235384287999999</v>
      </c>
      <c r="G80" s="99">
        <v>29</v>
      </c>
    </row>
    <row r="81" spans="1:7" x14ac:dyDescent="0.2">
      <c r="A81" s="24" t="s">
        <v>133</v>
      </c>
      <c r="B81" s="12" t="s">
        <v>56</v>
      </c>
      <c r="C81" s="12" t="s">
        <v>51</v>
      </c>
      <c r="D81" s="100">
        <v>15.126610613</v>
      </c>
      <c r="E81" s="97">
        <v>14.653092598000001</v>
      </c>
      <c r="F81" s="97">
        <v>15.600128629</v>
      </c>
      <c r="G81" s="99">
        <v>3955</v>
      </c>
    </row>
    <row r="82" spans="1:7" x14ac:dyDescent="0.2">
      <c r="A82" s="24" t="s">
        <v>133</v>
      </c>
      <c r="B82" s="11" t="s">
        <v>119</v>
      </c>
      <c r="C82" s="12" t="s">
        <v>51</v>
      </c>
      <c r="D82" s="100">
        <v>14.142788752</v>
      </c>
      <c r="E82" s="97">
        <v>12.404833734</v>
      </c>
      <c r="F82" s="97">
        <v>15.88074377</v>
      </c>
      <c r="G82" s="99">
        <v>257</v>
      </c>
    </row>
    <row r="83" spans="1:7" x14ac:dyDescent="0.2">
      <c r="A83" s="24" t="s">
        <v>133</v>
      </c>
      <c r="B83" s="11" t="s">
        <v>120</v>
      </c>
      <c r="C83" s="12" t="s">
        <v>51</v>
      </c>
      <c r="D83" s="100">
        <v>14.750380709</v>
      </c>
      <c r="E83" s="97">
        <v>11.44432587</v>
      </c>
      <c r="F83" s="97">
        <v>18.056435547</v>
      </c>
      <c r="G83" s="99">
        <v>79</v>
      </c>
    </row>
    <row r="84" spans="1:7" x14ac:dyDescent="0.2">
      <c r="A84" s="24" t="s">
        <v>133</v>
      </c>
      <c r="B84" s="11" t="s">
        <v>77</v>
      </c>
      <c r="C84" s="12" t="s">
        <v>51</v>
      </c>
      <c r="D84" s="100">
        <v>17.233853155999999</v>
      </c>
      <c r="E84" s="97">
        <v>14.205000983</v>
      </c>
      <c r="F84" s="97">
        <v>20.262705328999999</v>
      </c>
      <c r="G84" s="99">
        <v>128</v>
      </c>
    </row>
    <row r="85" spans="1:7" x14ac:dyDescent="0.2">
      <c r="A85" s="24" t="s">
        <v>133</v>
      </c>
      <c r="B85" s="11" t="s">
        <v>84</v>
      </c>
      <c r="C85" s="12" t="s">
        <v>51</v>
      </c>
      <c r="D85" s="100">
        <v>13.262773423000001</v>
      </c>
      <c r="E85" s="97">
        <v>11.575255008999999</v>
      </c>
      <c r="F85" s="97">
        <v>14.950291838</v>
      </c>
      <c r="G85" s="99">
        <v>239</v>
      </c>
    </row>
    <row r="86" spans="1:7" x14ac:dyDescent="0.2">
      <c r="A86" s="24" t="s">
        <v>133</v>
      </c>
      <c r="B86" s="12" t="s">
        <v>121</v>
      </c>
      <c r="C86" s="12" t="s">
        <v>51</v>
      </c>
      <c r="D86" s="100">
        <v>10.842818437</v>
      </c>
      <c r="E86" s="97">
        <v>9.1598903911999994</v>
      </c>
      <c r="F86" s="97">
        <v>12.525746483000001</v>
      </c>
      <c r="G86" s="99">
        <v>161</v>
      </c>
    </row>
    <row r="87" spans="1:7" x14ac:dyDescent="0.2">
      <c r="A87" s="24" t="s">
        <v>133</v>
      </c>
      <c r="B87" s="12" t="s">
        <v>122</v>
      </c>
      <c r="C87" s="12" t="s">
        <v>51</v>
      </c>
      <c r="D87" s="100">
        <v>12.887928753000001</v>
      </c>
      <c r="E87" s="97">
        <v>11.542027725000001</v>
      </c>
      <c r="F87" s="97">
        <v>14.233829780000001</v>
      </c>
      <c r="G87" s="99">
        <v>357</v>
      </c>
    </row>
    <row r="88" spans="1:7" x14ac:dyDescent="0.2">
      <c r="A88" s="24" t="s">
        <v>133</v>
      </c>
      <c r="B88" s="12" t="s">
        <v>123</v>
      </c>
      <c r="C88" s="12" t="s">
        <v>51</v>
      </c>
      <c r="D88" s="100">
        <v>18.697125317000001</v>
      </c>
      <c r="E88" s="97">
        <v>17.562421241999999</v>
      </c>
      <c r="F88" s="97">
        <v>19.831829393</v>
      </c>
      <c r="G88" s="99">
        <v>1061</v>
      </c>
    </row>
    <row r="89" spans="1:7" x14ac:dyDescent="0.2">
      <c r="A89" s="24" t="s">
        <v>133</v>
      </c>
      <c r="B89" s="12" t="s">
        <v>86</v>
      </c>
      <c r="C89" s="12" t="s">
        <v>51</v>
      </c>
      <c r="D89" s="100">
        <v>16.707479902999999</v>
      </c>
      <c r="E89" s="97">
        <v>14.657280555</v>
      </c>
      <c r="F89" s="97">
        <v>18.757679250999999</v>
      </c>
      <c r="G89" s="99">
        <v>259</v>
      </c>
    </row>
    <row r="90" spans="1:7" x14ac:dyDescent="0.2">
      <c r="A90" s="24" t="s">
        <v>133</v>
      </c>
      <c r="B90" s="12" t="s">
        <v>124</v>
      </c>
      <c r="C90" s="12" t="s">
        <v>51</v>
      </c>
      <c r="D90" s="100">
        <v>14.884313093999999</v>
      </c>
      <c r="E90" s="97">
        <v>13.547395484999999</v>
      </c>
      <c r="F90" s="97">
        <v>16.221230703</v>
      </c>
      <c r="G90" s="99">
        <v>483</v>
      </c>
    </row>
    <row r="91" spans="1:7" x14ac:dyDescent="0.2">
      <c r="A91" s="24" t="s">
        <v>133</v>
      </c>
      <c r="B91" s="12" t="s">
        <v>125</v>
      </c>
      <c r="C91" s="12" t="s">
        <v>51</v>
      </c>
      <c r="D91" s="100">
        <v>13.431290361</v>
      </c>
      <c r="E91" s="97">
        <v>12.296758321</v>
      </c>
      <c r="F91" s="97">
        <v>14.565822401</v>
      </c>
      <c r="G91" s="99">
        <v>553</v>
      </c>
    </row>
    <row r="92" spans="1:7" x14ac:dyDescent="0.2">
      <c r="A92" s="24" t="s">
        <v>133</v>
      </c>
      <c r="B92" s="12" t="s">
        <v>126</v>
      </c>
      <c r="C92" s="12" t="s">
        <v>51</v>
      </c>
      <c r="D92" s="100">
        <v>14.226086375</v>
      </c>
      <c r="E92" s="97">
        <v>6.9484057905999999</v>
      </c>
      <c r="F92" s="97">
        <v>21.50376696</v>
      </c>
      <c r="G92" s="99">
        <v>15</v>
      </c>
    </row>
    <row r="93" spans="1:7" x14ac:dyDescent="0.2">
      <c r="A93" s="24" t="s">
        <v>133</v>
      </c>
      <c r="B93" s="12" t="s">
        <v>127</v>
      </c>
      <c r="C93" s="12" t="s">
        <v>51</v>
      </c>
      <c r="D93" s="100">
        <v>19.193499704000001</v>
      </c>
      <c r="E93" s="97">
        <v>11.154585671</v>
      </c>
      <c r="F93" s="97">
        <v>27.232413736000002</v>
      </c>
      <c r="G93" s="99">
        <v>22</v>
      </c>
    </row>
    <row r="94" spans="1:7" x14ac:dyDescent="0.2">
      <c r="A94" s="24" t="s">
        <v>133</v>
      </c>
      <c r="B94" s="12" t="s">
        <v>128</v>
      </c>
      <c r="C94" s="12" t="s">
        <v>51</v>
      </c>
      <c r="D94" s="100">
        <v>15.74887268</v>
      </c>
      <c r="E94" s="97">
        <v>13.994658319999999</v>
      </c>
      <c r="F94" s="97">
        <v>17.50308704</v>
      </c>
      <c r="G94" s="99">
        <v>312</v>
      </c>
    </row>
    <row r="95" spans="1:7" x14ac:dyDescent="0.2">
      <c r="A95" s="24" t="s">
        <v>133</v>
      </c>
      <c r="B95" s="12" t="s">
        <v>129</v>
      </c>
      <c r="C95" s="12" t="s">
        <v>51</v>
      </c>
      <c r="D95" s="100">
        <v>21.856308557999998</v>
      </c>
      <c r="E95" s="97">
        <v>13.795432001</v>
      </c>
      <c r="F95" s="97">
        <v>29.917185114999999</v>
      </c>
      <c r="G95" s="99">
        <v>29</v>
      </c>
    </row>
    <row r="96" spans="1:7" x14ac:dyDescent="0.2">
      <c r="A96" s="24" t="s">
        <v>134</v>
      </c>
      <c r="B96" s="12" t="s">
        <v>56</v>
      </c>
      <c r="C96" s="12" t="s">
        <v>51</v>
      </c>
      <c r="D96" s="100">
        <v>15.103368802</v>
      </c>
      <c r="E96" s="97">
        <v>14.631702267</v>
      </c>
      <c r="F96" s="97">
        <v>15.575035337999999</v>
      </c>
      <c r="G96" s="99">
        <v>3973</v>
      </c>
    </row>
    <row r="97" spans="1:7" x14ac:dyDescent="0.2">
      <c r="A97" s="24" t="s">
        <v>134</v>
      </c>
      <c r="B97" s="11" t="s">
        <v>119</v>
      </c>
      <c r="C97" s="12" t="s">
        <v>51</v>
      </c>
      <c r="D97" s="100">
        <v>13.700774582999999</v>
      </c>
      <c r="E97" s="97">
        <v>11.988896098</v>
      </c>
      <c r="F97" s="97">
        <v>15.412653067999999</v>
      </c>
      <c r="G97" s="99">
        <v>249</v>
      </c>
    </row>
    <row r="98" spans="1:7" x14ac:dyDescent="0.2">
      <c r="A98" s="24" t="s">
        <v>134</v>
      </c>
      <c r="B98" s="11" t="s">
        <v>120</v>
      </c>
      <c r="C98" s="12" t="s">
        <v>51</v>
      </c>
      <c r="D98" s="100">
        <v>16.303186243999999</v>
      </c>
      <c r="E98" s="97">
        <v>12.84140536</v>
      </c>
      <c r="F98" s="97">
        <v>19.764967127999999</v>
      </c>
      <c r="G98" s="99">
        <v>88</v>
      </c>
    </row>
    <row r="99" spans="1:7" x14ac:dyDescent="0.2">
      <c r="A99" s="24" t="s">
        <v>134</v>
      </c>
      <c r="B99" s="11" t="s">
        <v>77</v>
      </c>
      <c r="C99" s="12" t="s">
        <v>51</v>
      </c>
      <c r="D99" s="100">
        <v>16.741896188999998</v>
      </c>
      <c r="E99" s="97">
        <v>13.732328491000001</v>
      </c>
      <c r="F99" s="97">
        <v>19.751463887</v>
      </c>
      <c r="G99" s="99">
        <v>123</v>
      </c>
    </row>
    <row r="100" spans="1:7" x14ac:dyDescent="0.2">
      <c r="A100" s="24" t="s">
        <v>134</v>
      </c>
      <c r="B100" s="11" t="s">
        <v>84</v>
      </c>
      <c r="C100" s="12" t="s">
        <v>51</v>
      </c>
      <c r="D100" s="100">
        <v>13.45785291</v>
      </c>
      <c r="E100" s="97">
        <v>11.756265989999999</v>
      </c>
      <c r="F100" s="97">
        <v>15.159439829</v>
      </c>
      <c r="G100" s="99">
        <v>242</v>
      </c>
    </row>
    <row r="101" spans="1:7" x14ac:dyDescent="0.2">
      <c r="A101" s="24" t="s">
        <v>134</v>
      </c>
      <c r="B101" s="12" t="s">
        <v>121</v>
      </c>
      <c r="C101" s="12" t="s">
        <v>51</v>
      </c>
      <c r="D101" s="100">
        <v>11.336218125</v>
      </c>
      <c r="E101" s="97">
        <v>9.6243130930999996</v>
      </c>
      <c r="F101" s="97">
        <v>13.048123157999999</v>
      </c>
      <c r="G101" s="99">
        <v>170</v>
      </c>
    </row>
    <row r="102" spans="1:7" x14ac:dyDescent="0.2">
      <c r="A102" s="24" t="s">
        <v>134</v>
      </c>
      <c r="B102" s="12" t="s">
        <v>122</v>
      </c>
      <c r="C102" s="12" t="s">
        <v>51</v>
      </c>
      <c r="D102" s="100">
        <v>13.083781853</v>
      </c>
      <c r="E102" s="97">
        <v>11.736790086999999</v>
      </c>
      <c r="F102" s="97">
        <v>14.430773618</v>
      </c>
      <c r="G102" s="99">
        <v>367</v>
      </c>
    </row>
    <row r="103" spans="1:7" x14ac:dyDescent="0.2">
      <c r="A103" s="24" t="s">
        <v>134</v>
      </c>
      <c r="B103" s="12" t="s">
        <v>123</v>
      </c>
      <c r="C103" s="12" t="s">
        <v>51</v>
      </c>
      <c r="D103" s="100">
        <v>18.430574527000001</v>
      </c>
      <c r="E103" s="97">
        <v>17.306841072000001</v>
      </c>
      <c r="F103" s="97">
        <v>19.554307982000001</v>
      </c>
      <c r="G103" s="99">
        <v>1051</v>
      </c>
    </row>
    <row r="104" spans="1:7" x14ac:dyDescent="0.2">
      <c r="A104" s="24" t="s">
        <v>134</v>
      </c>
      <c r="B104" s="12" t="s">
        <v>86</v>
      </c>
      <c r="C104" s="12" t="s">
        <v>51</v>
      </c>
      <c r="D104" s="100">
        <v>16.708956959999998</v>
      </c>
      <c r="E104" s="97">
        <v>14.664690029999999</v>
      </c>
      <c r="F104" s="97">
        <v>18.753223890000001</v>
      </c>
      <c r="G104" s="99">
        <v>261</v>
      </c>
    </row>
    <row r="105" spans="1:7" x14ac:dyDescent="0.2">
      <c r="A105" s="24" t="s">
        <v>134</v>
      </c>
      <c r="B105" s="12" t="s">
        <v>124</v>
      </c>
      <c r="C105" s="12" t="s">
        <v>51</v>
      </c>
      <c r="D105" s="100">
        <v>15.020991085</v>
      </c>
      <c r="E105" s="97">
        <v>13.688274849000001</v>
      </c>
      <c r="F105" s="97">
        <v>16.353707322000002</v>
      </c>
      <c r="G105" s="99">
        <v>493</v>
      </c>
    </row>
    <row r="106" spans="1:7" x14ac:dyDescent="0.2">
      <c r="A106" s="24" t="s">
        <v>134</v>
      </c>
      <c r="B106" s="12" t="s">
        <v>125</v>
      </c>
      <c r="C106" s="12" t="s">
        <v>51</v>
      </c>
      <c r="D106" s="100">
        <v>13.51378036</v>
      </c>
      <c r="E106" s="97">
        <v>12.379603455</v>
      </c>
      <c r="F106" s="97">
        <v>14.647957266000001</v>
      </c>
      <c r="G106" s="99">
        <v>559</v>
      </c>
    </row>
    <row r="107" spans="1:7" x14ac:dyDescent="0.2">
      <c r="A107" s="24" t="s">
        <v>134</v>
      </c>
      <c r="B107" s="12" t="s">
        <v>126</v>
      </c>
      <c r="C107" s="12" t="s">
        <v>51</v>
      </c>
      <c r="D107" s="100">
        <v>13.638049315</v>
      </c>
      <c r="E107" s="97">
        <v>6.3922911955000004</v>
      </c>
      <c r="F107" s="97">
        <v>20.883807434000001</v>
      </c>
      <c r="G107" s="99">
        <v>14</v>
      </c>
    </row>
    <row r="108" spans="1:7" x14ac:dyDescent="0.2">
      <c r="A108" s="24" t="s">
        <v>134</v>
      </c>
      <c r="B108" s="12" t="s">
        <v>127</v>
      </c>
      <c r="C108" s="12" t="s">
        <v>51</v>
      </c>
      <c r="D108" s="100">
        <v>21.353305207999998</v>
      </c>
      <c r="E108" s="97">
        <v>12.968192263000001</v>
      </c>
      <c r="F108" s="97">
        <v>29.738418153000001</v>
      </c>
      <c r="G108" s="99">
        <v>25</v>
      </c>
    </row>
    <row r="109" spans="1:7" x14ac:dyDescent="0.2">
      <c r="A109" s="24" t="s">
        <v>134</v>
      </c>
      <c r="B109" s="12" t="s">
        <v>128</v>
      </c>
      <c r="C109" s="12" t="s">
        <v>51</v>
      </c>
      <c r="D109" s="100">
        <v>15.419039742000001</v>
      </c>
      <c r="E109" s="97">
        <v>13.685695623999999</v>
      </c>
      <c r="F109" s="97">
        <v>17.152383861000001</v>
      </c>
      <c r="G109" s="99">
        <v>307</v>
      </c>
    </row>
    <row r="110" spans="1:7" x14ac:dyDescent="0.2">
      <c r="A110" s="24" t="s">
        <v>134</v>
      </c>
      <c r="B110" s="12" t="s">
        <v>129</v>
      </c>
      <c r="C110" s="12" t="s">
        <v>51</v>
      </c>
      <c r="D110" s="100">
        <v>17.457223905999999</v>
      </c>
      <c r="E110" s="97">
        <v>10.394934638000001</v>
      </c>
      <c r="F110" s="97">
        <v>24.519513173</v>
      </c>
      <c r="G110" s="99">
        <v>24</v>
      </c>
    </row>
    <row r="111" spans="1:7" x14ac:dyDescent="0.2">
      <c r="A111" s="24" t="s">
        <v>225</v>
      </c>
      <c r="B111" s="12" t="s">
        <v>56</v>
      </c>
      <c r="C111" s="12" t="s">
        <v>51</v>
      </c>
      <c r="D111" s="100">
        <v>15.48476765</v>
      </c>
      <c r="E111" s="97">
        <v>15.008631960000001</v>
      </c>
      <c r="F111" s="97">
        <v>15.960903341</v>
      </c>
      <c r="G111" s="99">
        <v>4097</v>
      </c>
    </row>
    <row r="112" spans="1:7" x14ac:dyDescent="0.2">
      <c r="A112" s="24" t="s">
        <v>225</v>
      </c>
      <c r="B112" s="11" t="s">
        <v>119</v>
      </c>
      <c r="C112" s="12" t="s">
        <v>51</v>
      </c>
      <c r="D112" s="100">
        <v>13.460019235000001</v>
      </c>
      <c r="E112" s="97">
        <v>11.767546234999999</v>
      </c>
      <c r="F112" s="97">
        <v>15.152492236000001</v>
      </c>
      <c r="G112" s="99">
        <v>246</v>
      </c>
    </row>
    <row r="113" spans="1:7" x14ac:dyDescent="0.2">
      <c r="A113" s="24" t="s">
        <v>225</v>
      </c>
      <c r="B113" s="11" t="s">
        <v>120</v>
      </c>
      <c r="C113" s="12" t="s">
        <v>51</v>
      </c>
      <c r="D113" s="100">
        <v>16.289891134000001</v>
      </c>
      <c r="E113" s="97">
        <v>12.832904773999999</v>
      </c>
      <c r="F113" s="97">
        <v>19.746877494</v>
      </c>
      <c r="G113" s="99">
        <v>88</v>
      </c>
    </row>
    <row r="114" spans="1:7" x14ac:dyDescent="0.2">
      <c r="A114" s="24" t="s">
        <v>225</v>
      </c>
      <c r="B114" s="11" t="s">
        <v>77</v>
      </c>
      <c r="C114" s="12" t="s">
        <v>51</v>
      </c>
      <c r="D114" s="100">
        <v>17.662725748</v>
      </c>
      <c r="E114" s="97">
        <v>14.546524973</v>
      </c>
      <c r="F114" s="97">
        <v>20.778926523999999</v>
      </c>
      <c r="G114" s="99">
        <v>128</v>
      </c>
    </row>
    <row r="115" spans="1:7" x14ac:dyDescent="0.2">
      <c r="A115" s="24" t="s">
        <v>225</v>
      </c>
      <c r="B115" s="11" t="s">
        <v>84</v>
      </c>
      <c r="C115" s="12" t="s">
        <v>51</v>
      </c>
      <c r="D115" s="100">
        <v>14.137829307000001</v>
      </c>
      <c r="E115" s="97">
        <v>12.389577716</v>
      </c>
      <c r="F115" s="97">
        <v>15.886080897999999</v>
      </c>
      <c r="G115" s="99">
        <v>253</v>
      </c>
    </row>
    <row r="116" spans="1:7" x14ac:dyDescent="0.2">
      <c r="A116" s="24" t="s">
        <v>225</v>
      </c>
      <c r="B116" s="12" t="s">
        <v>121</v>
      </c>
      <c r="C116" s="12" t="s">
        <v>51</v>
      </c>
      <c r="D116" s="100">
        <v>11.981887687</v>
      </c>
      <c r="E116" s="97">
        <v>10.223971791</v>
      </c>
      <c r="F116" s="97">
        <v>13.739803583</v>
      </c>
      <c r="G116" s="99">
        <v>180</v>
      </c>
    </row>
    <row r="117" spans="1:7" x14ac:dyDescent="0.2">
      <c r="A117" s="24" t="s">
        <v>225</v>
      </c>
      <c r="B117" s="12" t="s">
        <v>122</v>
      </c>
      <c r="C117" s="12" t="s">
        <v>51</v>
      </c>
      <c r="D117" s="100">
        <v>13.247986576000001</v>
      </c>
      <c r="E117" s="97">
        <v>11.898029906</v>
      </c>
      <c r="F117" s="97">
        <v>14.597943246</v>
      </c>
      <c r="G117" s="99">
        <v>375</v>
      </c>
    </row>
    <row r="118" spans="1:7" x14ac:dyDescent="0.2">
      <c r="A118" s="24" t="s">
        <v>225</v>
      </c>
      <c r="B118" s="12" t="s">
        <v>123</v>
      </c>
      <c r="C118" s="12" t="s">
        <v>51</v>
      </c>
      <c r="D118" s="100">
        <v>18.256929977999999</v>
      </c>
      <c r="E118" s="97">
        <v>17.143682077000001</v>
      </c>
      <c r="F118" s="97">
        <v>19.37017788</v>
      </c>
      <c r="G118" s="99">
        <v>1050</v>
      </c>
    </row>
    <row r="119" spans="1:7" x14ac:dyDescent="0.2">
      <c r="A119" s="24" t="s">
        <v>225</v>
      </c>
      <c r="B119" s="12" t="s">
        <v>86</v>
      </c>
      <c r="C119" s="12" t="s">
        <v>51</v>
      </c>
      <c r="D119" s="100">
        <v>17.24147838</v>
      </c>
      <c r="E119" s="97">
        <v>15.180145685999999</v>
      </c>
      <c r="F119" s="97">
        <v>19.302811075000001</v>
      </c>
      <c r="G119" s="99">
        <v>273</v>
      </c>
    </row>
    <row r="120" spans="1:7" x14ac:dyDescent="0.2">
      <c r="A120" s="24" t="s">
        <v>225</v>
      </c>
      <c r="B120" s="12" t="s">
        <v>124</v>
      </c>
      <c r="C120" s="12" t="s">
        <v>51</v>
      </c>
      <c r="D120" s="100">
        <v>15.672604337999999</v>
      </c>
      <c r="E120" s="97">
        <v>14.315369266999999</v>
      </c>
      <c r="F120" s="97">
        <v>17.029839409000001</v>
      </c>
      <c r="G120" s="99">
        <v>517</v>
      </c>
    </row>
    <row r="121" spans="1:7" x14ac:dyDescent="0.2">
      <c r="A121" s="24" t="s">
        <v>225</v>
      </c>
      <c r="B121" s="12" t="s">
        <v>125</v>
      </c>
      <c r="C121" s="12" t="s">
        <v>51</v>
      </c>
      <c r="D121" s="100">
        <v>15.323217307</v>
      </c>
      <c r="E121" s="97">
        <v>14.120955734000001</v>
      </c>
      <c r="F121" s="97">
        <v>16.525478881000002</v>
      </c>
      <c r="G121" s="99">
        <v>640</v>
      </c>
    </row>
    <row r="122" spans="1:7" x14ac:dyDescent="0.2">
      <c r="A122" s="24" t="s">
        <v>225</v>
      </c>
      <c r="B122" s="12" t="s">
        <v>126</v>
      </c>
      <c r="C122" s="12" t="s">
        <v>51</v>
      </c>
      <c r="D122" s="100">
        <v>14.183519970000001</v>
      </c>
      <c r="E122" s="97">
        <v>6.9342223165999997</v>
      </c>
      <c r="F122" s="97">
        <v>21.432817622999998</v>
      </c>
      <c r="G122" s="99">
        <v>15</v>
      </c>
    </row>
    <row r="123" spans="1:7" x14ac:dyDescent="0.2">
      <c r="A123" s="24" t="s">
        <v>225</v>
      </c>
      <c r="B123" s="12" t="s">
        <v>127</v>
      </c>
      <c r="C123" s="12" t="s">
        <v>51</v>
      </c>
      <c r="D123" s="100">
        <v>23.692684483000001</v>
      </c>
      <c r="E123" s="97">
        <v>14.715080601</v>
      </c>
      <c r="F123" s="97">
        <v>32.670288364999998</v>
      </c>
      <c r="G123" s="99">
        <v>27</v>
      </c>
    </row>
    <row r="124" spans="1:7" x14ac:dyDescent="0.2">
      <c r="A124" s="24" t="s">
        <v>225</v>
      </c>
      <c r="B124" s="12" t="s">
        <v>128</v>
      </c>
      <c r="C124" s="12" t="s">
        <v>51</v>
      </c>
      <c r="D124" s="100">
        <v>13.952243096</v>
      </c>
      <c r="E124" s="97">
        <v>12.308687031</v>
      </c>
      <c r="F124" s="97">
        <v>15.59579916</v>
      </c>
      <c r="G124" s="99">
        <v>280</v>
      </c>
    </row>
    <row r="125" spans="1:7" x14ac:dyDescent="0.2">
      <c r="A125" s="24" t="s">
        <v>225</v>
      </c>
      <c r="B125" s="12" t="s">
        <v>129</v>
      </c>
      <c r="C125" s="12" t="s">
        <v>51</v>
      </c>
      <c r="D125" s="100">
        <v>18.471510928000001</v>
      </c>
      <c r="E125" s="97">
        <v>11.118913095</v>
      </c>
      <c r="F125" s="97">
        <v>25.824108760000001</v>
      </c>
      <c r="G125" s="99">
        <v>25</v>
      </c>
    </row>
    <row r="126" spans="1:7" x14ac:dyDescent="0.2">
      <c r="A126" s="24" t="s">
        <v>226</v>
      </c>
      <c r="B126" s="12" t="s">
        <v>56</v>
      </c>
      <c r="C126" s="12" t="s">
        <v>51</v>
      </c>
      <c r="D126" s="100">
        <v>15.375783738999999</v>
      </c>
      <c r="E126" s="97">
        <v>14.902679491000001</v>
      </c>
      <c r="F126" s="97">
        <v>15.848887986999999</v>
      </c>
      <c r="G126" s="99">
        <v>4089</v>
      </c>
    </row>
    <row r="127" spans="1:7" x14ac:dyDescent="0.2">
      <c r="A127" s="24" t="s">
        <v>226</v>
      </c>
      <c r="B127" s="11" t="s">
        <v>119</v>
      </c>
      <c r="C127" s="12" t="s">
        <v>51</v>
      </c>
      <c r="D127" s="100">
        <v>12.047859236000001</v>
      </c>
      <c r="E127" s="97">
        <v>10.452696387</v>
      </c>
      <c r="F127" s="97">
        <v>13.643022085</v>
      </c>
      <c r="G127" s="99">
        <v>222</v>
      </c>
    </row>
    <row r="128" spans="1:7" x14ac:dyDescent="0.2">
      <c r="A128" s="24" t="s">
        <v>226</v>
      </c>
      <c r="B128" s="11" t="s">
        <v>120</v>
      </c>
      <c r="C128" s="12" t="s">
        <v>51</v>
      </c>
      <c r="D128" s="100">
        <v>17.339149922000001</v>
      </c>
      <c r="E128" s="97">
        <v>13.794069306999999</v>
      </c>
      <c r="F128" s="97">
        <v>20.884230538000001</v>
      </c>
      <c r="G128" s="99">
        <v>95</v>
      </c>
    </row>
    <row r="129" spans="1:7" x14ac:dyDescent="0.2">
      <c r="A129" s="24" t="s">
        <v>226</v>
      </c>
      <c r="B129" s="11" t="s">
        <v>77</v>
      </c>
      <c r="C129" s="12" t="s">
        <v>51</v>
      </c>
      <c r="D129" s="100">
        <v>16.660705017000002</v>
      </c>
      <c r="E129" s="97">
        <v>13.608892646999999</v>
      </c>
      <c r="F129" s="97">
        <v>19.712517387999998</v>
      </c>
      <c r="G129" s="99">
        <v>119</v>
      </c>
    </row>
    <row r="130" spans="1:7" x14ac:dyDescent="0.2">
      <c r="A130" s="24" t="s">
        <v>226</v>
      </c>
      <c r="B130" s="11" t="s">
        <v>84</v>
      </c>
      <c r="C130" s="12" t="s">
        <v>51</v>
      </c>
      <c r="D130" s="100">
        <v>15.185841910000001</v>
      </c>
      <c r="E130" s="97">
        <v>13.370499012</v>
      </c>
      <c r="F130" s="97">
        <v>17.001184809000002</v>
      </c>
      <c r="G130" s="99">
        <v>271</v>
      </c>
    </row>
    <row r="131" spans="1:7" x14ac:dyDescent="0.2">
      <c r="A131" s="24" t="s">
        <v>226</v>
      </c>
      <c r="B131" s="12" t="s">
        <v>121</v>
      </c>
      <c r="C131" s="12" t="s">
        <v>51</v>
      </c>
      <c r="D131" s="100">
        <v>12.775560332</v>
      </c>
      <c r="E131" s="97">
        <v>10.961792835000001</v>
      </c>
      <c r="F131" s="97">
        <v>14.589327829</v>
      </c>
      <c r="G131" s="99">
        <v>192</v>
      </c>
    </row>
    <row r="132" spans="1:7" x14ac:dyDescent="0.2">
      <c r="A132" s="24" t="s">
        <v>226</v>
      </c>
      <c r="B132" s="12" t="s">
        <v>122</v>
      </c>
      <c r="C132" s="12" t="s">
        <v>51</v>
      </c>
      <c r="D132" s="100">
        <v>13.238872808</v>
      </c>
      <c r="E132" s="97">
        <v>11.900167275999999</v>
      </c>
      <c r="F132" s="97">
        <v>14.577578341000001</v>
      </c>
      <c r="G132" s="99">
        <v>380</v>
      </c>
    </row>
    <row r="133" spans="1:7" x14ac:dyDescent="0.2">
      <c r="A133" s="24" t="s">
        <v>226</v>
      </c>
      <c r="B133" s="12" t="s">
        <v>123</v>
      </c>
      <c r="C133" s="12" t="s">
        <v>51</v>
      </c>
      <c r="D133" s="100">
        <v>17.272479185000002</v>
      </c>
      <c r="E133" s="97">
        <v>16.192507179</v>
      </c>
      <c r="F133" s="97">
        <v>18.35245119</v>
      </c>
      <c r="G133" s="99">
        <v>998</v>
      </c>
    </row>
    <row r="134" spans="1:7" x14ac:dyDescent="0.2">
      <c r="A134" s="24" t="s">
        <v>226</v>
      </c>
      <c r="B134" s="12" t="s">
        <v>86</v>
      </c>
      <c r="C134" s="12" t="s">
        <v>51</v>
      </c>
      <c r="D134" s="100">
        <v>17.618248361999999</v>
      </c>
      <c r="E134" s="97">
        <v>15.53725569</v>
      </c>
      <c r="F134" s="97">
        <v>19.699241034</v>
      </c>
      <c r="G134" s="99">
        <v>280</v>
      </c>
    </row>
    <row r="135" spans="1:7" x14ac:dyDescent="0.2">
      <c r="A135" s="24" t="s">
        <v>226</v>
      </c>
      <c r="B135" s="12" t="s">
        <v>124</v>
      </c>
      <c r="C135" s="12" t="s">
        <v>51</v>
      </c>
      <c r="D135" s="100">
        <v>15.534324716</v>
      </c>
      <c r="E135" s="97">
        <v>14.187039370000001</v>
      </c>
      <c r="F135" s="97">
        <v>16.881610062</v>
      </c>
      <c r="G135" s="99">
        <v>515</v>
      </c>
    </row>
    <row r="136" spans="1:7" x14ac:dyDescent="0.2">
      <c r="A136" s="24" t="s">
        <v>226</v>
      </c>
      <c r="B136" s="12" t="s">
        <v>125</v>
      </c>
      <c r="C136" s="12" t="s">
        <v>51</v>
      </c>
      <c r="D136" s="100">
        <v>16.515698568000001</v>
      </c>
      <c r="E136" s="97">
        <v>15.272959889999999</v>
      </c>
      <c r="F136" s="97">
        <v>17.758437245</v>
      </c>
      <c r="G136" s="99">
        <v>696</v>
      </c>
    </row>
    <row r="137" spans="1:7" x14ac:dyDescent="0.2">
      <c r="A137" s="24" t="s">
        <v>226</v>
      </c>
      <c r="B137" s="12" t="s">
        <v>126</v>
      </c>
      <c r="C137" s="12" t="s">
        <v>51</v>
      </c>
      <c r="D137" s="100">
        <v>14.395760903999999</v>
      </c>
      <c r="E137" s="97">
        <v>7.0466223081999999</v>
      </c>
      <c r="F137" s="97">
        <v>21.744899499999999</v>
      </c>
      <c r="G137" s="99">
        <v>15</v>
      </c>
    </row>
    <row r="138" spans="1:7" x14ac:dyDescent="0.2">
      <c r="A138" s="24" t="s">
        <v>226</v>
      </c>
      <c r="B138" s="12" t="s">
        <v>127</v>
      </c>
      <c r="C138" s="12" t="s">
        <v>51</v>
      </c>
      <c r="D138" s="100">
        <v>24.311032676</v>
      </c>
      <c r="E138" s="97">
        <v>15.264892988</v>
      </c>
      <c r="F138" s="97">
        <v>33.357172364</v>
      </c>
      <c r="G138" s="99">
        <v>28</v>
      </c>
    </row>
    <row r="139" spans="1:7" x14ac:dyDescent="0.2">
      <c r="A139" s="24" t="s">
        <v>226</v>
      </c>
      <c r="B139" s="12" t="s">
        <v>128</v>
      </c>
      <c r="C139" s="12" t="s">
        <v>51</v>
      </c>
      <c r="D139" s="100">
        <v>12.81554502</v>
      </c>
      <c r="E139" s="97">
        <v>11.245761624</v>
      </c>
      <c r="F139" s="97">
        <v>14.385328416</v>
      </c>
      <c r="G139" s="99">
        <v>259</v>
      </c>
    </row>
    <row r="140" spans="1:7" x14ac:dyDescent="0.2">
      <c r="A140" s="24" t="s">
        <v>226</v>
      </c>
      <c r="B140" s="12" t="s">
        <v>129</v>
      </c>
      <c r="C140" s="12" t="s">
        <v>51</v>
      </c>
      <c r="D140" s="100">
        <v>14.011313238</v>
      </c>
      <c r="E140" s="97">
        <v>7.6077220164000003</v>
      </c>
      <c r="F140" s="97">
        <v>20.414904459999999</v>
      </c>
      <c r="G140" s="99">
        <v>19</v>
      </c>
    </row>
    <row r="141" spans="1:7" x14ac:dyDescent="0.2">
      <c r="A141" s="24" t="s">
        <v>227</v>
      </c>
      <c r="B141" s="12" t="s">
        <v>56</v>
      </c>
      <c r="C141" s="12" t="s">
        <v>51</v>
      </c>
      <c r="D141" s="100">
        <v>15.155105627999999</v>
      </c>
      <c r="E141" s="97">
        <v>14.686036947</v>
      </c>
      <c r="F141" s="97">
        <v>15.624174309000001</v>
      </c>
      <c r="G141" s="99">
        <v>4041</v>
      </c>
    </row>
    <row r="142" spans="1:7" x14ac:dyDescent="0.2">
      <c r="A142" s="24" t="s">
        <v>227</v>
      </c>
      <c r="B142" s="11" t="s">
        <v>119</v>
      </c>
      <c r="C142" s="12" t="s">
        <v>51</v>
      </c>
      <c r="D142" s="100">
        <v>12.136483747</v>
      </c>
      <c r="E142" s="97">
        <v>10.532371144000001</v>
      </c>
      <c r="F142" s="97">
        <v>13.740596351000001</v>
      </c>
      <c r="G142" s="99">
        <v>223</v>
      </c>
    </row>
    <row r="143" spans="1:7" x14ac:dyDescent="0.2">
      <c r="A143" s="24" t="s">
        <v>227</v>
      </c>
      <c r="B143" s="11" t="s">
        <v>120</v>
      </c>
      <c r="C143" s="12" t="s">
        <v>51</v>
      </c>
      <c r="D143" s="100">
        <v>16.527021750999999</v>
      </c>
      <c r="E143" s="97">
        <v>13.023627189000001</v>
      </c>
      <c r="F143" s="97">
        <v>20.030416313</v>
      </c>
      <c r="G143" s="99">
        <v>89</v>
      </c>
    </row>
    <row r="144" spans="1:7" x14ac:dyDescent="0.2">
      <c r="A144" s="24" t="s">
        <v>227</v>
      </c>
      <c r="B144" s="11" t="s">
        <v>77</v>
      </c>
      <c r="C144" s="12" t="s">
        <v>51</v>
      </c>
      <c r="D144" s="100">
        <v>16.305716971999999</v>
      </c>
      <c r="E144" s="97">
        <v>13.251883724000001</v>
      </c>
      <c r="F144" s="97">
        <v>19.359550219999999</v>
      </c>
      <c r="G144" s="99">
        <v>114</v>
      </c>
    </row>
    <row r="145" spans="1:7" x14ac:dyDescent="0.2">
      <c r="A145" s="24" t="s">
        <v>227</v>
      </c>
      <c r="B145" s="11" t="s">
        <v>84</v>
      </c>
      <c r="C145" s="12" t="s">
        <v>51</v>
      </c>
      <c r="D145" s="100">
        <v>16.618227495999999</v>
      </c>
      <c r="E145" s="97">
        <v>14.719798260999999</v>
      </c>
      <c r="F145" s="97">
        <v>18.516656732000001</v>
      </c>
      <c r="G145" s="99">
        <v>297</v>
      </c>
    </row>
    <row r="146" spans="1:7" x14ac:dyDescent="0.2">
      <c r="A146" s="24" t="s">
        <v>227</v>
      </c>
      <c r="B146" s="12" t="s">
        <v>121</v>
      </c>
      <c r="C146" s="12" t="s">
        <v>51</v>
      </c>
      <c r="D146" s="100">
        <v>13.718726617</v>
      </c>
      <c r="E146" s="97">
        <v>11.833381199</v>
      </c>
      <c r="F146" s="97">
        <v>15.604072035</v>
      </c>
      <c r="G146" s="99">
        <v>205</v>
      </c>
    </row>
    <row r="147" spans="1:7" x14ac:dyDescent="0.2">
      <c r="A147" s="24" t="s">
        <v>227</v>
      </c>
      <c r="B147" s="12" t="s">
        <v>122</v>
      </c>
      <c r="C147" s="12" t="s">
        <v>51</v>
      </c>
      <c r="D147" s="100">
        <v>13.117277033000001</v>
      </c>
      <c r="E147" s="97">
        <v>11.78769271</v>
      </c>
      <c r="F147" s="97">
        <v>14.446861354999999</v>
      </c>
      <c r="G147" s="99">
        <v>378</v>
      </c>
    </row>
    <row r="148" spans="1:7" x14ac:dyDescent="0.2">
      <c r="A148" s="24" t="s">
        <v>227</v>
      </c>
      <c r="B148" s="12" t="s">
        <v>123</v>
      </c>
      <c r="C148" s="12" t="s">
        <v>51</v>
      </c>
      <c r="D148" s="100">
        <v>16.052864405000001</v>
      </c>
      <c r="E148" s="97">
        <v>15.013369514000001</v>
      </c>
      <c r="F148" s="97">
        <v>17.092359297000002</v>
      </c>
      <c r="G148" s="99">
        <v>931</v>
      </c>
    </row>
    <row r="149" spans="1:7" x14ac:dyDescent="0.2">
      <c r="A149" s="24" t="s">
        <v>227</v>
      </c>
      <c r="B149" s="12" t="s">
        <v>86</v>
      </c>
      <c r="C149" s="12" t="s">
        <v>51</v>
      </c>
      <c r="D149" s="100">
        <v>16.866468615999999</v>
      </c>
      <c r="E149" s="97">
        <v>14.824671142</v>
      </c>
      <c r="F149" s="97">
        <v>18.908266091000002</v>
      </c>
      <c r="G149" s="99">
        <v>267</v>
      </c>
    </row>
    <row r="150" spans="1:7" x14ac:dyDescent="0.2">
      <c r="A150" s="24" t="s">
        <v>227</v>
      </c>
      <c r="B150" s="12" t="s">
        <v>124</v>
      </c>
      <c r="C150" s="12" t="s">
        <v>51</v>
      </c>
      <c r="D150" s="100">
        <v>15.068027671999999</v>
      </c>
      <c r="E150" s="97">
        <v>13.743713128</v>
      </c>
      <c r="F150" s="97">
        <v>16.392342215999999</v>
      </c>
      <c r="G150" s="99">
        <v>501</v>
      </c>
    </row>
    <row r="151" spans="1:7" x14ac:dyDescent="0.2">
      <c r="A151" s="24" t="s">
        <v>227</v>
      </c>
      <c r="B151" s="12" t="s">
        <v>125</v>
      </c>
      <c r="C151" s="12" t="s">
        <v>51</v>
      </c>
      <c r="D151" s="100">
        <v>16.791937553</v>
      </c>
      <c r="E151" s="97">
        <v>15.543820818</v>
      </c>
      <c r="F151" s="97">
        <v>18.040054288</v>
      </c>
      <c r="G151" s="99">
        <v>712</v>
      </c>
    </row>
    <row r="152" spans="1:7" x14ac:dyDescent="0.2">
      <c r="A152" s="24" t="s">
        <v>227</v>
      </c>
      <c r="B152" s="12" t="s">
        <v>126</v>
      </c>
      <c r="C152" s="12" t="s">
        <v>51</v>
      </c>
      <c r="D152" s="100">
        <v>13.249622888999999</v>
      </c>
      <c r="E152" s="97">
        <v>6.2536899592999999</v>
      </c>
      <c r="F152" s="97">
        <v>20.245555819</v>
      </c>
      <c r="G152" s="99">
        <v>14</v>
      </c>
    </row>
    <row r="153" spans="1:7" x14ac:dyDescent="0.2">
      <c r="A153" s="24" t="s">
        <v>227</v>
      </c>
      <c r="B153" s="12" t="s">
        <v>127</v>
      </c>
      <c r="C153" s="12" t="s">
        <v>51</v>
      </c>
      <c r="D153" s="100">
        <v>24.269552595</v>
      </c>
      <c r="E153" s="97">
        <v>15.244448595</v>
      </c>
      <c r="F153" s="97">
        <v>33.294656594999999</v>
      </c>
      <c r="G153" s="99">
        <v>28</v>
      </c>
    </row>
    <row r="154" spans="1:7" x14ac:dyDescent="0.2">
      <c r="A154" s="24" t="s">
        <v>227</v>
      </c>
      <c r="B154" s="12" t="s">
        <v>128</v>
      </c>
      <c r="C154" s="12" t="s">
        <v>51</v>
      </c>
      <c r="D154" s="100">
        <v>13.045449086</v>
      </c>
      <c r="E154" s="97">
        <v>11.464453275</v>
      </c>
      <c r="F154" s="97">
        <v>14.626444897000001</v>
      </c>
      <c r="G154" s="99">
        <v>265</v>
      </c>
    </row>
    <row r="155" spans="1:7" x14ac:dyDescent="0.2">
      <c r="A155" s="24" t="s">
        <v>227</v>
      </c>
      <c r="B155" s="12" t="s">
        <v>129</v>
      </c>
      <c r="C155" s="12" t="s">
        <v>51</v>
      </c>
      <c r="D155" s="100">
        <v>12.483266264999999</v>
      </c>
      <c r="E155" s="97">
        <v>6.4452381863000001</v>
      </c>
      <c r="F155" s="97">
        <v>18.521294344000001</v>
      </c>
      <c r="G155" s="99">
        <v>17</v>
      </c>
    </row>
    <row r="156" spans="1:7" x14ac:dyDescent="0.2">
      <c r="A156" s="24" t="s">
        <v>135</v>
      </c>
      <c r="B156" s="12" t="s">
        <v>56</v>
      </c>
      <c r="C156" s="12" t="s">
        <v>51</v>
      </c>
      <c r="D156" s="100">
        <v>14.944238747</v>
      </c>
      <c r="E156" s="97">
        <v>14.478740022</v>
      </c>
      <c r="F156" s="97">
        <v>15.409737472</v>
      </c>
      <c r="G156" s="99">
        <v>3991</v>
      </c>
    </row>
    <row r="157" spans="1:7" x14ac:dyDescent="0.2">
      <c r="A157" s="24" t="s">
        <v>135</v>
      </c>
      <c r="B157" s="11" t="s">
        <v>119</v>
      </c>
      <c r="C157" s="12" t="s">
        <v>51</v>
      </c>
      <c r="D157" s="100">
        <v>11.867929038</v>
      </c>
      <c r="E157" s="97">
        <v>10.281203776</v>
      </c>
      <c r="F157" s="97">
        <v>13.4546543</v>
      </c>
      <c r="G157" s="99">
        <v>218</v>
      </c>
    </row>
    <row r="158" spans="1:7" x14ac:dyDescent="0.2">
      <c r="A158" s="24" t="s">
        <v>135</v>
      </c>
      <c r="B158" s="11" t="s">
        <v>120</v>
      </c>
      <c r="C158" s="12" t="s">
        <v>51</v>
      </c>
      <c r="D158" s="100">
        <v>16.136548951000002</v>
      </c>
      <c r="E158" s="97">
        <v>12.68824528</v>
      </c>
      <c r="F158" s="97">
        <v>19.584852622</v>
      </c>
      <c r="G158" s="99">
        <v>88</v>
      </c>
    </row>
    <row r="159" spans="1:7" x14ac:dyDescent="0.2">
      <c r="A159" s="24" t="s">
        <v>135</v>
      </c>
      <c r="B159" s="11" t="s">
        <v>77</v>
      </c>
      <c r="C159" s="12" t="s">
        <v>51</v>
      </c>
      <c r="D159" s="100">
        <v>15.294761150999999</v>
      </c>
      <c r="E159" s="97">
        <v>12.338684535000001</v>
      </c>
      <c r="F159" s="97">
        <v>18.250837767</v>
      </c>
      <c r="G159" s="99">
        <v>107</v>
      </c>
    </row>
    <row r="160" spans="1:7" x14ac:dyDescent="0.2">
      <c r="A160" s="24" t="s">
        <v>135</v>
      </c>
      <c r="B160" s="11" t="s">
        <v>84</v>
      </c>
      <c r="C160" s="12" t="s">
        <v>51</v>
      </c>
      <c r="D160" s="100">
        <v>17.018120937999999</v>
      </c>
      <c r="E160" s="97">
        <v>15.099317940000001</v>
      </c>
      <c r="F160" s="97">
        <v>18.936923935999999</v>
      </c>
      <c r="G160" s="99">
        <v>305</v>
      </c>
    </row>
    <row r="161" spans="1:7" x14ac:dyDescent="0.2">
      <c r="A161" s="24" t="s">
        <v>135</v>
      </c>
      <c r="B161" s="12" t="s">
        <v>121</v>
      </c>
      <c r="C161" s="12" t="s">
        <v>51</v>
      </c>
      <c r="D161" s="100">
        <v>14.793143067999999</v>
      </c>
      <c r="E161" s="97">
        <v>12.824242154</v>
      </c>
      <c r="F161" s="97">
        <v>16.762043981000001</v>
      </c>
      <c r="G161" s="99">
        <v>219</v>
      </c>
    </row>
    <row r="162" spans="1:7" x14ac:dyDescent="0.2">
      <c r="A162" s="24" t="s">
        <v>135</v>
      </c>
      <c r="B162" s="12" t="s">
        <v>122</v>
      </c>
      <c r="C162" s="12" t="s">
        <v>51</v>
      </c>
      <c r="D162" s="100">
        <v>12.743226958999999</v>
      </c>
      <c r="E162" s="97">
        <v>11.433816768</v>
      </c>
      <c r="F162" s="97">
        <v>14.052637151000001</v>
      </c>
      <c r="G162" s="99">
        <v>368</v>
      </c>
    </row>
    <row r="163" spans="1:7" x14ac:dyDescent="0.2">
      <c r="A163" s="24" t="s">
        <v>135</v>
      </c>
      <c r="B163" s="12" t="s">
        <v>123</v>
      </c>
      <c r="C163" s="12" t="s">
        <v>51</v>
      </c>
      <c r="D163" s="100">
        <v>15.420019405</v>
      </c>
      <c r="E163" s="97">
        <v>14.399443979000001</v>
      </c>
      <c r="F163" s="97">
        <v>16.440594829999998</v>
      </c>
      <c r="G163" s="99">
        <v>892</v>
      </c>
    </row>
    <row r="164" spans="1:7" x14ac:dyDescent="0.2">
      <c r="A164" s="24" t="s">
        <v>135</v>
      </c>
      <c r="B164" s="12" t="s">
        <v>86</v>
      </c>
      <c r="C164" s="12" t="s">
        <v>51</v>
      </c>
      <c r="D164" s="100">
        <v>16.679424291</v>
      </c>
      <c r="E164" s="97">
        <v>14.65152249</v>
      </c>
      <c r="F164" s="97">
        <v>18.707326092999999</v>
      </c>
      <c r="G164" s="99">
        <v>265</v>
      </c>
    </row>
    <row r="165" spans="1:7" x14ac:dyDescent="0.2">
      <c r="A165" s="24" t="s">
        <v>135</v>
      </c>
      <c r="B165" s="12" t="s">
        <v>124</v>
      </c>
      <c r="C165" s="12" t="s">
        <v>51</v>
      </c>
      <c r="D165" s="100">
        <v>14.603584065</v>
      </c>
      <c r="E165" s="97">
        <v>13.299088472999999</v>
      </c>
      <c r="F165" s="97">
        <v>15.908079656</v>
      </c>
      <c r="G165" s="99">
        <v>485</v>
      </c>
    </row>
    <row r="166" spans="1:7" x14ac:dyDescent="0.2">
      <c r="A166" s="24" t="s">
        <v>135</v>
      </c>
      <c r="B166" s="12" t="s">
        <v>125</v>
      </c>
      <c r="C166" s="12" t="s">
        <v>51</v>
      </c>
      <c r="D166" s="100">
        <v>17.012495212000001</v>
      </c>
      <c r="E166" s="97">
        <v>15.761439007</v>
      </c>
      <c r="F166" s="97">
        <v>18.263551415999999</v>
      </c>
      <c r="G166" s="99">
        <v>727</v>
      </c>
    </row>
    <row r="167" spans="1:7" x14ac:dyDescent="0.2">
      <c r="A167" s="24" t="s">
        <v>135</v>
      </c>
      <c r="B167" s="12" t="s">
        <v>126</v>
      </c>
      <c r="C167" s="12" t="s">
        <v>51</v>
      </c>
      <c r="D167" s="100">
        <v>16.643127236000002</v>
      </c>
      <c r="E167" s="97">
        <v>8.6465889337000004</v>
      </c>
      <c r="F167" s="97">
        <v>24.639665538999999</v>
      </c>
      <c r="G167" s="99">
        <v>17</v>
      </c>
    </row>
    <row r="168" spans="1:7" x14ac:dyDescent="0.2">
      <c r="A168" s="24" t="s">
        <v>135</v>
      </c>
      <c r="B168" s="12" t="s">
        <v>127</v>
      </c>
      <c r="C168" s="12" t="s">
        <v>51</v>
      </c>
      <c r="D168" s="100">
        <v>21.745367383000001</v>
      </c>
      <c r="E168" s="97">
        <v>13.191649364</v>
      </c>
      <c r="F168" s="97">
        <v>30.299085402999999</v>
      </c>
      <c r="G168" s="99">
        <v>25</v>
      </c>
    </row>
    <row r="169" spans="1:7" x14ac:dyDescent="0.2">
      <c r="A169" s="24" t="s">
        <v>135</v>
      </c>
      <c r="B169" s="12" t="s">
        <v>128</v>
      </c>
      <c r="C169" s="12" t="s">
        <v>51</v>
      </c>
      <c r="D169" s="100">
        <v>12.657434521000001</v>
      </c>
      <c r="E169" s="97">
        <v>11.097744193</v>
      </c>
      <c r="F169" s="97">
        <v>14.217124848999999</v>
      </c>
      <c r="G169" s="99">
        <v>257</v>
      </c>
    </row>
    <row r="170" spans="1:7" x14ac:dyDescent="0.2">
      <c r="A170" s="24" t="s">
        <v>135</v>
      </c>
      <c r="B170" s="12" t="s">
        <v>129</v>
      </c>
      <c r="C170" s="12" t="s">
        <v>51</v>
      </c>
      <c r="D170" s="100">
        <v>13.901187459000001</v>
      </c>
      <c r="E170" s="97">
        <v>7.3524559021</v>
      </c>
      <c r="F170" s="97">
        <v>20.449919014999999</v>
      </c>
      <c r="G170" s="99">
        <v>18</v>
      </c>
    </row>
    <row r="171" spans="1:7" x14ac:dyDescent="0.2">
      <c r="A171" s="24" t="s">
        <v>136</v>
      </c>
      <c r="B171" s="12" t="s">
        <v>56</v>
      </c>
      <c r="C171" s="12" t="s">
        <v>51</v>
      </c>
      <c r="D171" s="100">
        <v>14.528147659</v>
      </c>
      <c r="E171" s="97">
        <v>14.069240904999999</v>
      </c>
      <c r="F171" s="97">
        <v>14.987054412000001</v>
      </c>
      <c r="G171" s="99">
        <v>3882</v>
      </c>
    </row>
    <row r="172" spans="1:7" x14ac:dyDescent="0.2">
      <c r="A172" s="24" t="s">
        <v>136</v>
      </c>
      <c r="B172" s="11" t="s">
        <v>119</v>
      </c>
      <c r="C172" s="12" t="s">
        <v>51</v>
      </c>
      <c r="D172" s="100">
        <v>11.574098042999999</v>
      </c>
      <c r="E172" s="97">
        <v>10.007330984999999</v>
      </c>
      <c r="F172" s="97">
        <v>13.140865100999999</v>
      </c>
      <c r="G172" s="99">
        <v>213</v>
      </c>
    </row>
    <row r="173" spans="1:7" x14ac:dyDescent="0.2">
      <c r="A173" s="24" t="s">
        <v>136</v>
      </c>
      <c r="B173" s="11" t="s">
        <v>120</v>
      </c>
      <c r="C173" s="12" t="s">
        <v>51</v>
      </c>
      <c r="D173" s="100">
        <v>16.152404491999999</v>
      </c>
      <c r="E173" s="97">
        <v>12.718823263999999</v>
      </c>
      <c r="F173" s="97">
        <v>19.585985721</v>
      </c>
      <c r="G173" s="99">
        <v>89</v>
      </c>
    </row>
    <row r="174" spans="1:7" x14ac:dyDescent="0.2">
      <c r="A174" s="24" t="s">
        <v>136</v>
      </c>
      <c r="B174" s="11" t="s">
        <v>77</v>
      </c>
      <c r="C174" s="12" t="s">
        <v>51</v>
      </c>
      <c r="D174" s="100">
        <v>13.987414094</v>
      </c>
      <c r="E174" s="97">
        <v>11.155263596999999</v>
      </c>
      <c r="F174" s="97">
        <v>16.819564590999999</v>
      </c>
      <c r="G174" s="99">
        <v>98</v>
      </c>
    </row>
    <row r="175" spans="1:7" x14ac:dyDescent="0.2">
      <c r="A175" s="24" t="s">
        <v>136</v>
      </c>
      <c r="B175" s="11" t="s">
        <v>84</v>
      </c>
      <c r="C175" s="12" t="s">
        <v>51</v>
      </c>
      <c r="D175" s="100">
        <v>16.138923771999998</v>
      </c>
      <c r="E175" s="97">
        <v>14.265441184</v>
      </c>
      <c r="F175" s="97">
        <v>18.01240636</v>
      </c>
      <c r="G175" s="99">
        <v>288</v>
      </c>
    </row>
    <row r="176" spans="1:7" x14ac:dyDescent="0.2">
      <c r="A176" s="24" t="s">
        <v>136</v>
      </c>
      <c r="B176" s="12" t="s">
        <v>121</v>
      </c>
      <c r="C176" s="12" t="s">
        <v>51</v>
      </c>
      <c r="D176" s="100">
        <v>15.612053053</v>
      </c>
      <c r="E176" s="97">
        <v>13.589018000999999</v>
      </c>
      <c r="F176" s="97">
        <v>17.635088106000001</v>
      </c>
      <c r="G176" s="99">
        <v>231</v>
      </c>
    </row>
    <row r="177" spans="1:7" x14ac:dyDescent="0.2">
      <c r="A177" s="24" t="s">
        <v>136</v>
      </c>
      <c r="B177" s="12" t="s">
        <v>122</v>
      </c>
      <c r="C177" s="12" t="s">
        <v>51</v>
      </c>
      <c r="D177" s="100">
        <v>12.916936652</v>
      </c>
      <c r="E177" s="97">
        <v>11.603945053</v>
      </c>
      <c r="F177" s="97">
        <v>14.229928251</v>
      </c>
      <c r="G177" s="99">
        <v>376</v>
      </c>
    </row>
    <row r="178" spans="1:7" x14ac:dyDescent="0.2">
      <c r="A178" s="24" t="s">
        <v>136</v>
      </c>
      <c r="B178" s="12" t="s">
        <v>123</v>
      </c>
      <c r="C178" s="12" t="s">
        <v>51</v>
      </c>
      <c r="D178" s="100">
        <v>14.665763116999999</v>
      </c>
      <c r="E178" s="97">
        <v>13.667439916999999</v>
      </c>
      <c r="F178" s="97">
        <v>15.664086317000001</v>
      </c>
      <c r="G178" s="99">
        <v>844</v>
      </c>
    </row>
    <row r="179" spans="1:7" x14ac:dyDescent="0.2">
      <c r="A179" s="24" t="s">
        <v>136</v>
      </c>
      <c r="B179" s="12" t="s">
        <v>86</v>
      </c>
      <c r="C179" s="12" t="s">
        <v>51</v>
      </c>
      <c r="D179" s="100">
        <v>16.662993803999999</v>
      </c>
      <c r="E179" s="97">
        <v>14.635833765999999</v>
      </c>
      <c r="F179" s="97">
        <v>18.690153841000001</v>
      </c>
      <c r="G179" s="99">
        <v>265</v>
      </c>
    </row>
    <row r="180" spans="1:7" x14ac:dyDescent="0.2">
      <c r="A180" s="24" t="s">
        <v>136</v>
      </c>
      <c r="B180" s="12" t="s">
        <v>124</v>
      </c>
      <c r="C180" s="12" t="s">
        <v>51</v>
      </c>
      <c r="D180" s="100">
        <v>13.891177731999999</v>
      </c>
      <c r="E180" s="97">
        <v>12.615858801</v>
      </c>
      <c r="F180" s="97">
        <v>15.166496664</v>
      </c>
      <c r="G180" s="99">
        <v>459</v>
      </c>
    </row>
    <row r="181" spans="1:7" x14ac:dyDescent="0.2">
      <c r="A181" s="24" t="s">
        <v>136</v>
      </c>
      <c r="B181" s="12" t="s">
        <v>125</v>
      </c>
      <c r="C181" s="12" t="s">
        <v>51</v>
      </c>
      <c r="D181" s="100">
        <v>16.295751370000001</v>
      </c>
      <c r="E181" s="97">
        <v>15.074577056000001</v>
      </c>
      <c r="F181" s="97">
        <v>17.516925685</v>
      </c>
      <c r="G181" s="99">
        <v>700</v>
      </c>
    </row>
    <row r="182" spans="1:7" x14ac:dyDescent="0.2">
      <c r="A182" s="24" t="s">
        <v>136</v>
      </c>
      <c r="B182" s="12" t="s">
        <v>126</v>
      </c>
      <c r="C182" s="12" t="s">
        <v>51</v>
      </c>
      <c r="D182" s="100">
        <v>16.582902519000001</v>
      </c>
      <c r="E182" s="97">
        <v>8.6087808634999998</v>
      </c>
      <c r="F182" s="97">
        <v>24.557024174999999</v>
      </c>
      <c r="G182" s="99">
        <v>17</v>
      </c>
    </row>
    <row r="183" spans="1:7" x14ac:dyDescent="0.2">
      <c r="A183" s="24" t="s">
        <v>136</v>
      </c>
      <c r="B183" s="12" t="s">
        <v>127</v>
      </c>
      <c r="C183" s="12" t="s">
        <v>51</v>
      </c>
      <c r="D183" s="100">
        <v>20.180021894999999</v>
      </c>
      <c r="E183" s="97">
        <v>11.902582805</v>
      </c>
      <c r="F183" s="97">
        <v>28.457460984000001</v>
      </c>
      <c r="G183" s="99">
        <v>23</v>
      </c>
    </row>
    <row r="184" spans="1:7" x14ac:dyDescent="0.2">
      <c r="A184" s="24" t="s">
        <v>136</v>
      </c>
      <c r="B184" s="12" t="s">
        <v>128</v>
      </c>
      <c r="C184" s="12" t="s">
        <v>51</v>
      </c>
      <c r="D184" s="100">
        <v>12.801049436</v>
      </c>
      <c r="E184" s="97">
        <v>11.229823714</v>
      </c>
      <c r="F184" s="97">
        <v>14.372275158000001</v>
      </c>
      <c r="G184" s="99">
        <v>259</v>
      </c>
    </row>
    <row r="185" spans="1:7" x14ac:dyDescent="0.2">
      <c r="A185" s="24" t="s">
        <v>136</v>
      </c>
      <c r="B185" s="12" t="s">
        <v>129</v>
      </c>
      <c r="C185" s="12" t="s">
        <v>51</v>
      </c>
      <c r="D185" s="100">
        <v>15.280014529000001</v>
      </c>
      <c r="E185" s="97">
        <v>8.4525995989999991</v>
      </c>
      <c r="F185" s="97">
        <v>22.107429459999999</v>
      </c>
      <c r="G185" s="99">
        <v>20</v>
      </c>
    </row>
    <row r="186" spans="1:7" x14ac:dyDescent="0.2">
      <c r="A186" s="24" t="s">
        <v>137</v>
      </c>
      <c r="B186" s="12" t="s">
        <v>56</v>
      </c>
      <c r="C186" s="12" t="s">
        <v>51</v>
      </c>
      <c r="D186" s="100">
        <v>13.87551805</v>
      </c>
      <c r="E186" s="97">
        <v>13.427871371</v>
      </c>
      <c r="F186" s="97">
        <v>14.323164728</v>
      </c>
      <c r="G186" s="99">
        <v>3721</v>
      </c>
    </row>
    <row r="187" spans="1:7" x14ac:dyDescent="0.2">
      <c r="A187" s="24" t="s">
        <v>137</v>
      </c>
      <c r="B187" s="11" t="s">
        <v>119</v>
      </c>
      <c r="C187" s="12" t="s">
        <v>51</v>
      </c>
      <c r="D187" s="100">
        <v>12.051671971999999</v>
      </c>
      <c r="E187" s="97">
        <v>10.452345162</v>
      </c>
      <c r="F187" s="97">
        <v>13.650998782</v>
      </c>
      <c r="G187" s="99">
        <v>222</v>
      </c>
    </row>
    <row r="188" spans="1:7" x14ac:dyDescent="0.2">
      <c r="A188" s="24" t="s">
        <v>137</v>
      </c>
      <c r="B188" s="11" t="s">
        <v>120</v>
      </c>
      <c r="C188" s="12" t="s">
        <v>51</v>
      </c>
      <c r="D188" s="100">
        <v>14.614082476</v>
      </c>
      <c r="E188" s="97">
        <v>11.329317804</v>
      </c>
      <c r="F188" s="97">
        <v>17.898847147000001</v>
      </c>
      <c r="G188" s="99">
        <v>80</v>
      </c>
    </row>
    <row r="189" spans="1:7" x14ac:dyDescent="0.2">
      <c r="A189" s="24" t="s">
        <v>137</v>
      </c>
      <c r="B189" s="11" t="s">
        <v>77</v>
      </c>
      <c r="C189" s="12" t="s">
        <v>51</v>
      </c>
      <c r="D189" s="100">
        <v>13.016107329</v>
      </c>
      <c r="E189" s="97">
        <v>10.27285756</v>
      </c>
      <c r="F189" s="97">
        <v>15.759357098000001</v>
      </c>
      <c r="G189" s="99">
        <v>91</v>
      </c>
    </row>
    <row r="190" spans="1:7" x14ac:dyDescent="0.2">
      <c r="A190" s="24" t="s">
        <v>137</v>
      </c>
      <c r="B190" s="11" t="s">
        <v>84</v>
      </c>
      <c r="C190" s="12" t="s">
        <v>51</v>
      </c>
      <c r="D190" s="100">
        <v>14.969522199</v>
      </c>
      <c r="E190" s="97">
        <v>13.168206575999999</v>
      </c>
      <c r="F190" s="97">
        <v>16.770837823000001</v>
      </c>
      <c r="G190" s="99">
        <v>268</v>
      </c>
    </row>
    <row r="191" spans="1:7" x14ac:dyDescent="0.2">
      <c r="A191" s="24" t="s">
        <v>137</v>
      </c>
      <c r="B191" s="12" t="s">
        <v>121</v>
      </c>
      <c r="C191" s="12" t="s">
        <v>51</v>
      </c>
      <c r="D191" s="100">
        <v>16.16074244</v>
      </c>
      <c r="E191" s="97">
        <v>14.109852015</v>
      </c>
      <c r="F191" s="97">
        <v>18.211632865999999</v>
      </c>
      <c r="G191" s="99">
        <v>241</v>
      </c>
    </row>
    <row r="192" spans="1:7" x14ac:dyDescent="0.2">
      <c r="A192" s="24" t="s">
        <v>137</v>
      </c>
      <c r="B192" s="12" t="s">
        <v>122</v>
      </c>
      <c r="C192" s="12" t="s">
        <v>51</v>
      </c>
      <c r="D192" s="100">
        <v>13.309361108999999</v>
      </c>
      <c r="E192" s="97">
        <v>11.977883846999999</v>
      </c>
      <c r="F192" s="97">
        <v>14.640838371999999</v>
      </c>
      <c r="G192" s="99">
        <v>388</v>
      </c>
    </row>
    <row r="193" spans="1:7" x14ac:dyDescent="0.2">
      <c r="A193" s="24" t="s">
        <v>137</v>
      </c>
      <c r="B193" s="12" t="s">
        <v>123</v>
      </c>
      <c r="C193" s="12" t="s">
        <v>51</v>
      </c>
      <c r="D193" s="100">
        <v>13.383904997</v>
      </c>
      <c r="E193" s="97">
        <v>12.432008175</v>
      </c>
      <c r="F193" s="97">
        <v>14.335801819</v>
      </c>
      <c r="G193" s="99">
        <v>773</v>
      </c>
    </row>
    <row r="194" spans="1:7" x14ac:dyDescent="0.2">
      <c r="A194" s="24" t="s">
        <v>137</v>
      </c>
      <c r="B194" s="12" t="s">
        <v>86</v>
      </c>
      <c r="C194" s="12" t="s">
        <v>51</v>
      </c>
      <c r="D194" s="100">
        <v>15.424804363</v>
      </c>
      <c r="E194" s="97">
        <v>13.472346654000001</v>
      </c>
      <c r="F194" s="97">
        <v>17.377262071000001</v>
      </c>
      <c r="G194" s="99">
        <v>245</v>
      </c>
    </row>
    <row r="195" spans="1:7" x14ac:dyDescent="0.2">
      <c r="A195" s="24" t="s">
        <v>137</v>
      </c>
      <c r="B195" s="12" t="s">
        <v>124</v>
      </c>
      <c r="C195" s="12" t="s">
        <v>51</v>
      </c>
      <c r="D195" s="100">
        <v>12.857424132</v>
      </c>
      <c r="E195" s="97">
        <v>11.631023507</v>
      </c>
      <c r="F195" s="97">
        <v>14.083824756</v>
      </c>
      <c r="G195" s="99">
        <v>425</v>
      </c>
    </row>
    <row r="196" spans="1:7" x14ac:dyDescent="0.2">
      <c r="A196" s="24" t="s">
        <v>137</v>
      </c>
      <c r="B196" s="12" t="s">
        <v>125</v>
      </c>
      <c r="C196" s="12" t="s">
        <v>51</v>
      </c>
      <c r="D196" s="100">
        <v>15.055432389</v>
      </c>
      <c r="E196" s="97">
        <v>13.88404718</v>
      </c>
      <c r="F196" s="97">
        <v>16.226817598</v>
      </c>
      <c r="G196" s="99">
        <v>649</v>
      </c>
    </row>
    <row r="197" spans="1:7" x14ac:dyDescent="0.2">
      <c r="A197" s="24" t="s">
        <v>137</v>
      </c>
      <c r="B197" s="12" t="s">
        <v>126</v>
      </c>
      <c r="C197" s="12" t="s">
        <v>51</v>
      </c>
      <c r="D197" s="100">
        <v>15.450812786</v>
      </c>
      <c r="E197" s="97">
        <v>7.7767650463000004</v>
      </c>
      <c r="F197" s="97">
        <v>23.124860525999999</v>
      </c>
      <c r="G197" s="99">
        <v>16</v>
      </c>
    </row>
    <row r="198" spans="1:7" x14ac:dyDescent="0.2">
      <c r="A198" s="24" t="s">
        <v>137</v>
      </c>
      <c r="B198" s="12" t="s">
        <v>127</v>
      </c>
      <c r="C198" s="12" t="s">
        <v>51</v>
      </c>
      <c r="D198" s="100">
        <v>13.588421044</v>
      </c>
      <c r="E198" s="97">
        <v>6.9122298606000001</v>
      </c>
      <c r="F198" s="97">
        <v>20.264612227000001</v>
      </c>
      <c r="G198" s="99">
        <v>16</v>
      </c>
    </row>
    <row r="199" spans="1:7" x14ac:dyDescent="0.2">
      <c r="A199" s="24" t="s">
        <v>137</v>
      </c>
      <c r="B199" s="12" t="s">
        <v>128</v>
      </c>
      <c r="C199" s="12" t="s">
        <v>51</v>
      </c>
      <c r="D199" s="100">
        <v>14.23846142</v>
      </c>
      <c r="E199" s="97">
        <v>12.580718900000001</v>
      </c>
      <c r="F199" s="97">
        <v>15.896203941</v>
      </c>
      <c r="G199" s="99">
        <v>288</v>
      </c>
    </row>
    <row r="200" spans="1:7" x14ac:dyDescent="0.2">
      <c r="A200" s="24" t="s">
        <v>137</v>
      </c>
      <c r="B200" s="12" t="s">
        <v>129</v>
      </c>
      <c r="C200" s="12" t="s">
        <v>51</v>
      </c>
      <c r="D200" s="100">
        <v>14.449902718000001</v>
      </c>
      <c r="E200" s="97">
        <v>7.8376748992999996</v>
      </c>
      <c r="F200" s="97">
        <v>21.062130536000002</v>
      </c>
      <c r="G200" s="99">
        <v>19</v>
      </c>
    </row>
    <row r="201" spans="1:7" x14ac:dyDescent="0.2">
      <c r="A201" s="24" t="s">
        <v>138</v>
      </c>
      <c r="B201" s="12" t="s">
        <v>56</v>
      </c>
      <c r="C201" s="12" t="s">
        <v>51</v>
      </c>
      <c r="D201" s="100">
        <v>13.285871822000001</v>
      </c>
      <c r="E201" s="97">
        <v>12.848362992</v>
      </c>
      <c r="F201" s="97">
        <v>13.723380651999999</v>
      </c>
      <c r="G201" s="99">
        <v>3571</v>
      </c>
    </row>
    <row r="202" spans="1:7" x14ac:dyDescent="0.2">
      <c r="A202" s="24" t="s">
        <v>138</v>
      </c>
      <c r="B202" s="11" t="s">
        <v>119</v>
      </c>
      <c r="C202" s="12" t="s">
        <v>51</v>
      </c>
      <c r="D202" s="100">
        <v>12.032487416</v>
      </c>
      <c r="E202" s="97">
        <v>10.426825306</v>
      </c>
      <c r="F202" s="97">
        <v>13.638149525999999</v>
      </c>
      <c r="G202" s="99">
        <v>220</v>
      </c>
    </row>
    <row r="203" spans="1:7" x14ac:dyDescent="0.2">
      <c r="A203" s="24" t="s">
        <v>138</v>
      </c>
      <c r="B203" s="11" t="s">
        <v>120</v>
      </c>
      <c r="C203" s="12" t="s">
        <v>51</v>
      </c>
      <c r="D203" s="100">
        <v>12.423497843</v>
      </c>
      <c r="E203" s="97">
        <v>9.3909136112000002</v>
      </c>
      <c r="F203" s="97">
        <v>15.456082074999999</v>
      </c>
      <c r="G203" s="99">
        <v>68</v>
      </c>
    </row>
    <row r="204" spans="1:7" x14ac:dyDescent="0.2">
      <c r="A204" s="24" t="s">
        <v>138</v>
      </c>
      <c r="B204" s="11" t="s">
        <v>77</v>
      </c>
      <c r="C204" s="12" t="s">
        <v>51</v>
      </c>
      <c r="D204" s="100">
        <v>12.032397437</v>
      </c>
      <c r="E204" s="97">
        <v>9.4016136649999993</v>
      </c>
      <c r="F204" s="97">
        <v>14.663181209999999</v>
      </c>
      <c r="G204" s="99">
        <v>85</v>
      </c>
    </row>
    <row r="205" spans="1:7" x14ac:dyDescent="0.2">
      <c r="A205" s="24" t="s">
        <v>138</v>
      </c>
      <c r="B205" s="11" t="s">
        <v>84</v>
      </c>
      <c r="C205" s="12" t="s">
        <v>51</v>
      </c>
      <c r="D205" s="100">
        <v>14.50075253</v>
      </c>
      <c r="E205" s="97">
        <v>12.736425639</v>
      </c>
      <c r="F205" s="97">
        <v>16.265079419999999</v>
      </c>
      <c r="G205" s="99">
        <v>262</v>
      </c>
    </row>
    <row r="206" spans="1:7" x14ac:dyDescent="0.2">
      <c r="A206" s="24" t="s">
        <v>138</v>
      </c>
      <c r="B206" s="12" t="s">
        <v>121</v>
      </c>
      <c r="C206" s="12" t="s">
        <v>51</v>
      </c>
      <c r="D206" s="100">
        <v>15.878178178000001</v>
      </c>
      <c r="E206" s="97">
        <v>13.855728163</v>
      </c>
      <c r="F206" s="97">
        <v>17.900628192999999</v>
      </c>
      <c r="G206" s="99">
        <v>239</v>
      </c>
    </row>
    <row r="207" spans="1:7" x14ac:dyDescent="0.2">
      <c r="A207" s="24" t="s">
        <v>138</v>
      </c>
      <c r="B207" s="12" t="s">
        <v>122</v>
      </c>
      <c r="C207" s="12" t="s">
        <v>51</v>
      </c>
      <c r="D207" s="100">
        <v>13.091098131000001</v>
      </c>
      <c r="E207" s="97">
        <v>11.771462293000001</v>
      </c>
      <c r="F207" s="97">
        <v>14.410733970000001</v>
      </c>
      <c r="G207" s="99">
        <v>382</v>
      </c>
    </row>
    <row r="208" spans="1:7" x14ac:dyDescent="0.2">
      <c r="A208" s="24" t="s">
        <v>138</v>
      </c>
      <c r="B208" s="12" t="s">
        <v>123</v>
      </c>
      <c r="C208" s="12" t="s">
        <v>51</v>
      </c>
      <c r="D208" s="100">
        <v>12.732148635</v>
      </c>
      <c r="E208" s="97">
        <v>11.80520185</v>
      </c>
      <c r="F208" s="97">
        <v>13.659095421</v>
      </c>
      <c r="G208" s="99">
        <v>738</v>
      </c>
    </row>
    <row r="209" spans="1:7" x14ac:dyDescent="0.2">
      <c r="A209" s="24" t="s">
        <v>138</v>
      </c>
      <c r="B209" s="12" t="s">
        <v>86</v>
      </c>
      <c r="C209" s="12" t="s">
        <v>51</v>
      </c>
      <c r="D209" s="100">
        <v>15.645731976</v>
      </c>
      <c r="E209" s="97">
        <v>13.659231424</v>
      </c>
      <c r="F209" s="97">
        <v>17.632232527999999</v>
      </c>
      <c r="G209" s="99">
        <v>244</v>
      </c>
    </row>
    <row r="210" spans="1:7" x14ac:dyDescent="0.2">
      <c r="A210" s="24" t="s">
        <v>138</v>
      </c>
      <c r="B210" s="12" t="s">
        <v>124</v>
      </c>
      <c r="C210" s="12" t="s">
        <v>51</v>
      </c>
      <c r="D210" s="100">
        <v>11.956931710999999</v>
      </c>
      <c r="E210" s="97">
        <v>10.775612772000001</v>
      </c>
      <c r="F210" s="97">
        <v>13.138250649</v>
      </c>
      <c r="G210" s="99">
        <v>396</v>
      </c>
    </row>
    <row r="211" spans="1:7" x14ac:dyDescent="0.2">
      <c r="A211" s="24" t="s">
        <v>138</v>
      </c>
      <c r="B211" s="12" t="s">
        <v>125</v>
      </c>
      <c r="C211" s="12" t="s">
        <v>51</v>
      </c>
      <c r="D211" s="100">
        <v>13.543020225999999</v>
      </c>
      <c r="E211" s="97">
        <v>12.435259370000001</v>
      </c>
      <c r="F211" s="97">
        <v>14.650781082</v>
      </c>
      <c r="G211" s="99">
        <v>586</v>
      </c>
    </row>
    <row r="212" spans="1:7" x14ac:dyDescent="0.2">
      <c r="A212" s="24" t="s">
        <v>138</v>
      </c>
      <c r="B212" s="12" t="s">
        <v>126</v>
      </c>
      <c r="C212" s="12" t="s">
        <v>51</v>
      </c>
      <c r="D212" s="100">
        <v>19.124072180999999</v>
      </c>
      <c r="E212" s="97">
        <v>10.654530620999999</v>
      </c>
      <c r="F212" s="97">
        <v>27.593613740999999</v>
      </c>
      <c r="G212" s="99">
        <v>20</v>
      </c>
    </row>
    <row r="213" spans="1:7" x14ac:dyDescent="0.2">
      <c r="A213" s="24" t="s">
        <v>138</v>
      </c>
      <c r="B213" s="12" t="s">
        <v>127</v>
      </c>
      <c r="C213" s="12" t="s">
        <v>51</v>
      </c>
      <c r="D213" s="100">
        <v>7.6826426824</v>
      </c>
      <c r="E213" s="97">
        <v>2.6421800630000001</v>
      </c>
      <c r="F213" s="97">
        <v>12.723105302</v>
      </c>
      <c r="G213" s="99">
        <v>9</v>
      </c>
    </row>
    <row r="214" spans="1:7" x14ac:dyDescent="0.2">
      <c r="A214" s="24" t="s">
        <v>138</v>
      </c>
      <c r="B214" s="12" t="s">
        <v>128</v>
      </c>
      <c r="C214" s="12" t="s">
        <v>51</v>
      </c>
      <c r="D214" s="100">
        <v>14.743992709</v>
      </c>
      <c r="E214" s="97">
        <v>13.062520449000001</v>
      </c>
      <c r="F214" s="97">
        <v>16.425464969</v>
      </c>
      <c r="G214" s="99">
        <v>300</v>
      </c>
    </row>
    <row r="215" spans="1:7" x14ac:dyDescent="0.2">
      <c r="A215" s="24" t="s">
        <v>138</v>
      </c>
      <c r="B215" s="12" t="s">
        <v>129</v>
      </c>
      <c r="C215" s="12" t="s">
        <v>51</v>
      </c>
      <c r="D215" s="100">
        <v>17.028922529999999</v>
      </c>
      <c r="E215" s="97">
        <v>9.7807866074999996</v>
      </c>
      <c r="F215" s="97">
        <v>24.277058451999999</v>
      </c>
      <c r="G215" s="99">
        <v>22</v>
      </c>
    </row>
    <row r="216" spans="1:7" x14ac:dyDescent="0.2">
      <c r="A216" s="53" t="s">
        <v>139</v>
      </c>
      <c r="B216" s="12" t="s">
        <v>56</v>
      </c>
      <c r="C216" s="12" t="s">
        <v>51</v>
      </c>
      <c r="D216" s="101">
        <v>13.194103437000001</v>
      </c>
      <c r="E216" s="102">
        <v>12.758972153</v>
      </c>
      <c r="F216" s="102">
        <v>13.629234721</v>
      </c>
      <c r="G216" s="103">
        <v>3560</v>
      </c>
    </row>
    <row r="217" spans="1:7" x14ac:dyDescent="0.2">
      <c r="A217" s="53" t="s">
        <v>139</v>
      </c>
      <c r="B217" s="11" t="s">
        <v>119</v>
      </c>
      <c r="C217" s="12" t="s">
        <v>51</v>
      </c>
      <c r="D217" s="101">
        <v>13.443155694</v>
      </c>
      <c r="E217" s="102">
        <v>11.735794206</v>
      </c>
      <c r="F217" s="102">
        <v>15.150517183</v>
      </c>
      <c r="G217" s="103">
        <v>243</v>
      </c>
    </row>
    <row r="218" spans="1:7" x14ac:dyDescent="0.2">
      <c r="A218" s="53" t="s">
        <v>139</v>
      </c>
      <c r="B218" s="11" t="s">
        <v>120</v>
      </c>
      <c r="C218" s="12" t="s">
        <v>51</v>
      </c>
      <c r="D218" s="101">
        <v>12.999689903</v>
      </c>
      <c r="E218" s="102">
        <v>9.8995727389999999</v>
      </c>
      <c r="F218" s="102">
        <v>16.099807067</v>
      </c>
      <c r="G218" s="103">
        <v>71</v>
      </c>
    </row>
    <row r="219" spans="1:7" x14ac:dyDescent="0.2">
      <c r="A219" s="53" t="s">
        <v>139</v>
      </c>
      <c r="B219" s="11" t="s">
        <v>77</v>
      </c>
      <c r="C219" s="12" t="s">
        <v>51</v>
      </c>
      <c r="D219" s="101">
        <v>12.124999128000001</v>
      </c>
      <c r="E219" s="102">
        <v>9.4876982513999994</v>
      </c>
      <c r="F219" s="102">
        <v>14.762300006</v>
      </c>
      <c r="G219" s="103">
        <v>86</v>
      </c>
    </row>
    <row r="220" spans="1:7" x14ac:dyDescent="0.2">
      <c r="A220" s="53" t="s">
        <v>139</v>
      </c>
      <c r="B220" s="11" t="s">
        <v>84</v>
      </c>
      <c r="C220" s="12" t="s">
        <v>51</v>
      </c>
      <c r="D220" s="101">
        <v>13.190897149</v>
      </c>
      <c r="E220" s="102">
        <v>11.506617624</v>
      </c>
      <c r="F220" s="102">
        <v>14.875176675000001</v>
      </c>
      <c r="G220" s="103">
        <v>238</v>
      </c>
    </row>
    <row r="221" spans="1:7" x14ac:dyDescent="0.2">
      <c r="A221" s="53" t="s">
        <v>139</v>
      </c>
      <c r="B221" s="12" t="s">
        <v>121</v>
      </c>
      <c r="C221" s="12" t="s">
        <v>51</v>
      </c>
      <c r="D221" s="101">
        <v>15.461713582</v>
      </c>
      <c r="E221" s="102">
        <v>13.471933349</v>
      </c>
      <c r="F221" s="102">
        <v>17.451493814999999</v>
      </c>
      <c r="G221" s="103">
        <v>234</v>
      </c>
    </row>
    <row r="222" spans="1:7" x14ac:dyDescent="0.2">
      <c r="A222" s="53" t="s">
        <v>139</v>
      </c>
      <c r="B222" s="12" t="s">
        <v>122</v>
      </c>
      <c r="C222" s="12" t="s">
        <v>51</v>
      </c>
      <c r="D222" s="101">
        <v>12.990636358</v>
      </c>
      <c r="E222" s="102">
        <v>11.681184972</v>
      </c>
      <c r="F222" s="102">
        <v>14.300087744000001</v>
      </c>
      <c r="G222" s="103">
        <v>382</v>
      </c>
    </row>
    <row r="223" spans="1:7" x14ac:dyDescent="0.2">
      <c r="A223" s="53" t="s">
        <v>139</v>
      </c>
      <c r="B223" s="12" t="s">
        <v>123</v>
      </c>
      <c r="C223" s="12" t="s">
        <v>51</v>
      </c>
      <c r="D223" s="101">
        <v>12.457666023</v>
      </c>
      <c r="E223" s="102">
        <v>11.541085886999999</v>
      </c>
      <c r="F223" s="102">
        <v>13.37424616</v>
      </c>
      <c r="G223" s="103">
        <v>723</v>
      </c>
    </row>
    <row r="224" spans="1:7" x14ac:dyDescent="0.2">
      <c r="A224" s="53" t="s">
        <v>139</v>
      </c>
      <c r="B224" s="12" t="s">
        <v>86</v>
      </c>
      <c r="C224" s="12" t="s">
        <v>51</v>
      </c>
      <c r="D224" s="101">
        <v>17.491449992</v>
      </c>
      <c r="E224" s="102">
        <v>15.395690557</v>
      </c>
      <c r="F224" s="102">
        <v>19.587209428000001</v>
      </c>
      <c r="G224" s="103">
        <v>274</v>
      </c>
    </row>
    <row r="225" spans="1:7" x14ac:dyDescent="0.2">
      <c r="A225" s="53" t="s">
        <v>139</v>
      </c>
      <c r="B225" s="12" t="s">
        <v>124</v>
      </c>
      <c r="C225" s="12" t="s">
        <v>51</v>
      </c>
      <c r="D225" s="101">
        <v>12.285056804</v>
      </c>
      <c r="E225" s="102">
        <v>11.08654484</v>
      </c>
      <c r="F225" s="102">
        <v>13.483568767</v>
      </c>
      <c r="G225" s="103">
        <v>406</v>
      </c>
    </row>
    <row r="226" spans="1:7" x14ac:dyDescent="0.2">
      <c r="A226" s="53" t="s">
        <v>139</v>
      </c>
      <c r="B226" s="12" t="s">
        <v>125</v>
      </c>
      <c r="C226" s="12" t="s">
        <v>51</v>
      </c>
      <c r="D226" s="101">
        <v>12.519157251999999</v>
      </c>
      <c r="E226" s="102">
        <v>11.462378087999999</v>
      </c>
      <c r="F226" s="102">
        <v>13.575936416999999</v>
      </c>
      <c r="G226" s="103">
        <v>550</v>
      </c>
    </row>
    <row r="227" spans="1:7" x14ac:dyDescent="0.2">
      <c r="A227" s="53" t="s">
        <v>139</v>
      </c>
      <c r="B227" s="12" t="s">
        <v>126</v>
      </c>
      <c r="C227" s="12" t="s">
        <v>51</v>
      </c>
      <c r="D227" s="101">
        <v>21.344510066000002</v>
      </c>
      <c r="E227" s="102">
        <v>12.315613478</v>
      </c>
      <c r="F227" s="102">
        <v>30.373406653</v>
      </c>
      <c r="G227" s="103">
        <v>22</v>
      </c>
    </row>
    <row r="228" spans="1:7" x14ac:dyDescent="0.2">
      <c r="A228" s="53" t="s">
        <v>139</v>
      </c>
      <c r="B228" s="12" t="s">
        <v>127</v>
      </c>
      <c r="C228" s="12" t="s">
        <v>51</v>
      </c>
      <c r="D228" s="101">
        <v>6.1518301216999998</v>
      </c>
      <c r="E228" s="102">
        <v>1.5781837245000001</v>
      </c>
      <c r="F228" s="102">
        <v>10.725476519000001</v>
      </c>
      <c r="G228" s="103">
        <v>7</v>
      </c>
    </row>
    <row r="229" spans="1:7" x14ac:dyDescent="0.2">
      <c r="A229" s="53" t="s">
        <v>139</v>
      </c>
      <c r="B229" s="12" t="s">
        <v>128</v>
      </c>
      <c r="C229" s="12" t="s">
        <v>51</v>
      </c>
      <c r="D229" s="101">
        <v>14.860954701000001</v>
      </c>
      <c r="E229" s="102">
        <v>13.165823351</v>
      </c>
      <c r="F229" s="102">
        <v>16.556086051000001</v>
      </c>
      <c r="G229" s="103">
        <v>300</v>
      </c>
    </row>
    <row r="230" spans="1:7" x14ac:dyDescent="0.2">
      <c r="A230" s="53" t="s">
        <v>139</v>
      </c>
      <c r="B230" s="12" t="s">
        <v>129</v>
      </c>
      <c r="C230" s="12" t="s">
        <v>51</v>
      </c>
      <c r="D230" s="101">
        <v>19.665234731000002</v>
      </c>
      <c r="E230" s="102">
        <v>11.683314655</v>
      </c>
      <c r="F230" s="102">
        <v>27.647154807</v>
      </c>
      <c r="G230" s="103">
        <v>24</v>
      </c>
    </row>
    <row r="231" spans="1:7" x14ac:dyDescent="0.2">
      <c r="A231" s="53" t="s">
        <v>140</v>
      </c>
      <c r="B231" s="12" t="s">
        <v>56</v>
      </c>
      <c r="C231" s="12" t="s">
        <v>51</v>
      </c>
      <c r="D231" s="101">
        <v>13.633233821999999</v>
      </c>
      <c r="E231" s="102">
        <v>13.19203602</v>
      </c>
      <c r="F231" s="102">
        <v>14.074431623000001</v>
      </c>
      <c r="G231" s="103">
        <v>3697</v>
      </c>
    </row>
    <row r="232" spans="1:7" x14ac:dyDescent="0.2">
      <c r="A232" s="53" t="s">
        <v>140</v>
      </c>
      <c r="B232" s="11" t="s">
        <v>119</v>
      </c>
      <c r="C232" s="12" t="s">
        <v>51</v>
      </c>
      <c r="D232" s="101">
        <v>14.469099577</v>
      </c>
      <c r="E232" s="102">
        <v>12.698932039000001</v>
      </c>
      <c r="F232" s="102">
        <v>16.239267115000001</v>
      </c>
      <c r="G232" s="103">
        <v>262</v>
      </c>
    </row>
    <row r="233" spans="1:7" x14ac:dyDescent="0.2">
      <c r="A233" s="53" t="s">
        <v>140</v>
      </c>
      <c r="B233" s="11" t="s">
        <v>120</v>
      </c>
      <c r="C233" s="12" t="s">
        <v>51</v>
      </c>
      <c r="D233" s="101">
        <v>13.386911802</v>
      </c>
      <c r="E233" s="102">
        <v>10.217390827999999</v>
      </c>
      <c r="F233" s="102">
        <v>16.556432776000001</v>
      </c>
      <c r="G233" s="103">
        <v>72</v>
      </c>
    </row>
    <row r="234" spans="1:7" x14ac:dyDescent="0.2">
      <c r="A234" s="53" t="s">
        <v>140</v>
      </c>
      <c r="B234" s="11" t="s">
        <v>77</v>
      </c>
      <c r="C234" s="12" t="s">
        <v>51</v>
      </c>
      <c r="D234" s="101">
        <v>11.59089262</v>
      </c>
      <c r="E234" s="102">
        <v>8.9978752577000005</v>
      </c>
      <c r="F234" s="102">
        <v>14.183909981999999</v>
      </c>
      <c r="G234" s="103">
        <v>81</v>
      </c>
    </row>
    <row r="235" spans="1:7" x14ac:dyDescent="0.2">
      <c r="A235" s="53" t="s">
        <v>140</v>
      </c>
      <c r="B235" s="11" t="s">
        <v>84</v>
      </c>
      <c r="C235" s="12" t="s">
        <v>51</v>
      </c>
      <c r="D235" s="101">
        <v>12.485616793</v>
      </c>
      <c r="E235" s="102">
        <v>10.845663365</v>
      </c>
      <c r="F235" s="102">
        <v>14.125570221</v>
      </c>
      <c r="G235" s="103">
        <v>225</v>
      </c>
    </row>
    <row r="236" spans="1:7" x14ac:dyDescent="0.2">
      <c r="A236" s="53" t="s">
        <v>140</v>
      </c>
      <c r="B236" s="12" t="s">
        <v>121</v>
      </c>
      <c r="C236" s="12" t="s">
        <v>51</v>
      </c>
      <c r="D236" s="101">
        <v>15.550667249</v>
      </c>
      <c r="E236" s="102">
        <v>13.558858873</v>
      </c>
      <c r="F236" s="102">
        <v>17.542475625000002</v>
      </c>
      <c r="G236" s="103">
        <v>236</v>
      </c>
    </row>
    <row r="237" spans="1:7" x14ac:dyDescent="0.2">
      <c r="A237" s="53" t="s">
        <v>140</v>
      </c>
      <c r="B237" s="12" t="s">
        <v>122</v>
      </c>
      <c r="C237" s="12" t="s">
        <v>51</v>
      </c>
      <c r="D237" s="101">
        <v>13.219943796000001</v>
      </c>
      <c r="E237" s="102">
        <v>11.90333871</v>
      </c>
      <c r="F237" s="102">
        <v>14.536548883</v>
      </c>
      <c r="G237" s="103">
        <v>391</v>
      </c>
    </row>
    <row r="238" spans="1:7" x14ac:dyDescent="0.2">
      <c r="A238" s="53" t="s">
        <v>140</v>
      </c>
      <c r="B238" s="12" t="s">
        <v>123</v>
      </c>
      <c r="C238" s="12" t="s">
        <v>51</v>
      </c>
      <c r="D238" s="101">
        <v>12.744063773000001</v>
      </c>
      <c r="E238" s="102">
        <v>11.819239891</v>
      </c>
      <c r="F238" s="102">
        <v>13.668887655000001</v>
      </c>
      <c r="G238" s="103">
        <v>744</v>
      </c>
    </row>
    <row r="239" spans="1:7" x14ac:dyDescent="0.2">
      <c r="A239" s="53" t="s">
        <v>140</v>
      </c>
      <c r="B239" s="12" t="s">
        <v>86</v>
      </c>
      <c r="C239" s="12" t="s">
        <v>51</v>
      </c>
      <c r="D239" s="101">
        <v>19.991400316</v>
      </c>
      <c r="E239" s="102">
        <v>17.745616396999999</v>
      </c>
      <c r="F239" s="102">
        <v>22.237184235000001</v>
      </c>
      <c r="G239" s="103">
        <v>312</v>
      </c>
    </row>
    <row r="240" spans="1:7" x14ac:dyDescent="0.2">
      <c r="A240" s="53" t="s">
        <v>140</v>
      </c>
      <c r="B240" s="12" t="s">
        <v>124</v>
      </c>
      <c r="C240" s="12" t="s">
        <v>51</v>
      </c>
      <c r="D240" s="101">
        <v>13.374583404999999</v>
      </c>
      <c r="E240" s="102">
        <v>12.122879466000001</v>
      </c>
      <c r="F240" s="102">
        <v>14.626287345</v>
      </c>
      <c r="G240" s="103">
        <v>441</v>
      </c>
    </row>
    <row r="241" spans="1:7" x14ac:dyDescent="0.2">
      <c r="A241" s="53" t="s">
        <v>140</v>
      </c>
      <c r="B241" s="12" t="s">
        <v>125</v>
      </c>
      <c r="C241" s="12" t="s">
        <v>51</v>
      </c>
      <c r="D241" s="101">
        <v>12.447550529999999</v>
      </c>
      <c r="E241" s="102">
        <v>11.399784800999999</v>
      </c>
      <c r="F241" s="102">
        <v>13.495316258000001</v>
      </c>
      <c r="G241" s="103">
        <v>553</v>
      </c>
    </row>
    <row r="242" spans="1:7" x14ac:dyDescent="0.2">
      <c r="A242" s="53" t="s">
        <v>140</v>
      </c>
      <c r="B242" s="12" t="s">
        <v>126</v>
      </c>
      <c r="C242" s="12" t="s">
        <v>51</v>
      </c>
      <c r="D242" s="101">
        <v>18.739143957</v>
      </c>
      <c r="E242" s="102">
        <v>10.405520450999999</v>
      </c>
      <c r="F242" s="102">
        <v>27.072767462000002</v>
      </c>
      <c r="G242" s="103">
        <v>20</v>
      </c>
    </row>
    <row r="243" spans="1:7" x14ac:dyDescent="0.2">
      <c r="A243" s="53" t="s">
        <v>140</v>
      </c>
      <c r="B243" s="12" t="s">
        <v>127</v>
      </c>
      <c r="C243" s="12" t="s">
        <v>51</v>
      </c>
      <c r="D243" s="101">
        <v>7.0726137551999999</v>
      </c>
      <c r="E243" s="102">
        <v>2.1531071621</v>
      </c>
      <c r="F243" s="102">
        <v>11.992120348</v>
      </c>
      <c r="G243" s="103">
        <v>8</v>
      </c>
    </row>
    <row r="244" spans="1:7" x14ac:dyDescent="0.2">
      <c r="A244" s="53" t="s">
        <v>140</v>
      </c>
      <c r="B244" s="12" t="s">
        <v>128</v>
      </c>
      <c r="C244" s="12" t="s">
        <v>51</v>
      </c>
      <c r="D244" s="101">
        <v>16.193534154000002</v>
      </c>
      <c r="E244" s="102">
        <v>14.429686962</v>
      </c>
      <c r="F244" s="102">
        <v>17.957381345000002</v>
      </c>
      <c r="G244" s="103">
        <v>329</v>
      </c>
    </row>
    <row r="245" spans="1:7" x14ac:dyDescent="0.2">
      <c r="A245" s="53" t="s">
        <v>140</v>
      </c>
      <c r="B245" s="12" t="s">
        <v>129</v>
      </c>
      <c r="C245" s="12" t="s">
        <v>51</v>
      </c>
      <c r="D245" s="101">
        <v>18.717663972</v>
      </c>
      <c r="E245" s="102">
        <v>10.961714116</v>
      </c>
      <c r="F245" s="102">
        <v>26.473613829000001</v>
      </c>
      <c r="G245" s="103">
        <v>23</v>
      </c>
    </row>
    <row r="246" spans="1:7" x14ac:dyDescent="0.2">
      <c r="A246" s="53" t="s">
        <v>141</v>
      </c>
      <c r="B246" s="12" t="s">
        <v>56</v>
      </c>
      <c r="C246" s="12" t="s">
        <v>51</v>
      </c>
      <c r="D246" s="101">
        <v>14.079285641</v>
      </c>
      <c r="E246" s="102">
        <v>13.631621987000001</v>
      </c>
      <c r="F246" s="102">
        <v>14.526949296</v>
      </c>
      <c r="G246" s="103">
        <v>3830</v>
      </c>
    </row>
    <row r="247" spans="1:7" x14ac:dyDescent="0.2">
      <c r="A247" s="53" t="s">
        <v>141</v>
      </c>
      <c r="B247" s="11" t="s">
        <v>119</v>
      </c>
      <c r="C247" s="12" t="s">
        <v>51</v>
      </c>
      <c r="D247" s="101">
        <v>15.25631115</v>
      </c>
      <c r="E247" s="102">
        <v>13.429500377</v>
      </c>
      <c r="F247" s="102">
        <v>17.083121924</v>
      </c>
      <c r="G247" s="103">
        <v>274</v>
      </c>
    </row>
    <row r="248" spans="1:7" x14ac:dyDescent="0.2">
      <c r="A248" s="53" t="s">
        <v>141</v>
      </c>
      <c r="B248" s="11" t="s">
        <v>120</v>
      </c>
      <c r="C248" s="12" t="s">
        <v>51</v>
      </c>
      <c r="D248" s="101">
        <v>13.093982021</v>
      </c>
      <c r="E248" s="102">
        <v>9.9628075074000009</v>
      </c>
      <c r="F248" s="102">
        <v>16.225156535</v>
      </c>
      <c r="G248" s="103">
        <v>71</v>
      </c>
    </row>
    <row r="249" spans="1:7" x14ac:dyDescent="0.2">
      <c r="A249" s="53" t="s">
        <v>141</v>
      </c>
      <c r="B249" s="11" t="s">
        <v>77</v>
      </c>
      <c r="C249" s="12" t="s">
        <v>51</v>
      </c>
      <c r="D249" s="101">
        <v>12.846351146</v>
      </c>
      <c r="E249" s="102">
        <v>10.091130636000001</v>
      </c>
      <c r="F249" s="102">
        <v>15.601571656999999</v>
      </c>
      <c r="G249" s="103">
        <v>88</v>
      </c>
    </row>
    <row r="250" spans="1:7" x14ac:dyDescent="0.2">
      <c r="A250" s="53" t="s">
        <v>141</v>
      </c>
      <c r="B250" s="11" t="s">
        <v>84</v>
      </c>
      <c r="C250" s="12" t="s">
        <v>51</v>
      </c>
      <c r="D250" s="101">
        <v>13.867522596000001</v>
      </c>
      <c r="E250" s="102">
        <v>12.139044632999999</v>
      </c>
      <c r="F250" s="102">
        <v>15.596000559</v>
      </c>
      <c r="G250" s="103">
        <v>250</v>
      </c>
    </row>
    <row r="251" spans="1:7" x14ac:dyDescent="0.2">
      <c r="A251" s="53" t="s">
        <v>141</v>
      </c>
      <c r="B251" s="12" t="s">
        <v>121</v>
      </c>
      <c r="C251" s="12" t="s">
        <v>51</v>
      </c>
      <c r="D251" s="101">
        <v>15.312681702000001</v>
      </c>
      <c r="E251" s="102">
        <v>13.333796196</v>
      </c>
      <c r="F251" s="102">
        <v>17.291567209</v>
      </c>
      <c r="G251" s="103">
        <v>232</v>
      </c>
    </row>
    <row r="252" spans="1:7" x14ac:dyDescent="0.2">
      <c r="A252" s="53" t="s">
        <v>141</v>
      </c>
      <c r="B252" s="12" t="s">
        <v>122</v>
      </c>
      <c r="C252" s="12" t="s">
        <v>51</v>
      </c>
      <c r="D252" s="101">
        <v>12.671424903</v>
      </c>
      <c r="E252" s="102">
        <v>11.381840997999999</v>
      </c>
      <c r="F252" s="102">
        <v>13.961008807000001</v>
      </c>
      <c r="G252" s="103">
        <v>374</v>
      </c>
    </row>
    <row r="253" spans="1:7" x14ac:dyDescent="0.2">
      <c r="A253" s="53" t="s">
        <v>141</v>
      </c>
      <c r="B253" s="12" t="s">
        <v>123</v>
      </c>
      <c r="C253" s="12" t="s">
        <v>51</v>
      </c>
      <c r="D253" s="101">
        <v>13.296854352</v>
      </c>
      <c r="E253" s="102">
        <v>12.357681901999999</v>
      </c>
      <c r="F253" s="102">
        <v>14.236026801</v>
      </c>
      <c r="G253" s="103">
        <v>786</v>
      </c>
    </row>
    <row r="254" spans="1:7" x14ac:dyDescent="0.2">
      <c r="A254" s="53" t="s">
        <v>141</v>
      </c>
      <c r="B254" s="12" t="s">
        <v>86</v>
      </c>
      <c r="C254" s="12" t="s">
        <v>51</v>
      </c>
      <c r="D254" s="101">
        <v>20.128908791000001</v>
      </c>
      <c r="E254" s="102">
        <v>17.876810855999999</v>
      </c>
      <c r="F254" s="102">
        <v>22.381006725999999</v>
      </c>
      <c r="G254" s="103">
        <v>315</v>
      </c>
    </row>
    <row r="255" spans="1:7" x14ac:dyDescent="0.2">
      <c r="A255" s="53" t="s">
        <v>141</v>
      </c>
      <c r="B255" s="12" t="s">
        <v>124</v>
      </c>
      <c r="C255" s="12" t="s">
        <v>51</v>
      </c>
      <c r="D255" s="101">
        <v>14.571806533</v>
      </c>
      <c r="E255" s="102">
        <v>13.265652933</v>
      </c>
      <c r="F255" s="102">
        <v>15.877960132</v>
      </c>
      <c r="G255" s="103">
        <v>481</v>
      </c>
    </row>
    <row r="256" spans="1:7" x14ac:dyDescent="0.2">
      <c r="A256" s="53" t="s">
        <v>141</v>
      </c>
      <c r="B256" s="12" t="s">
        <v>125</v>
      </c>
      <c r="C256" s="12" t="s">
        <v>51</v>
      </c>
      <c r="D256" s="101">
        <v>12.283383405</v>
      </c>
      <c r="E256" s="102">
        <v>11.24811498</v>
      </c>
      <c r="F256" s="102">
        <v>13.318651829</v>
      </c>
      <c r="G256" s="103">
        <v>552</v>
      </c>
    </row>
    <row r="257" spans="1:7" x14ac:dyDescent="0.2">
      <c r="A257" s="53" t="s">
        <v>141</v>
      </c>
      <c r="B257" s="12" t="s">
        <v>126</v>
      </c>
      <c r="C257" s="12" t="s">
        <v>51</v>
      </c>
      <c r="D257" s="101">
        <v>19.02565671</v>
      </c>
      <c r="E257" s="102">
        <v>10.764345866999999</v>
      </c>
      <c r="F257" s="102">
        <v>27.286967554</v>
      </c>
      <c r="G257" s="103">
        <v>21</v>
      </c>
    </row>
    <row r="258" spans="1:7" x14ac:dyDescent="0.2">
      <c r="A258" s="53" t="s">
        <v>141</v>
      </c>
      <c r="B258" s="12" t="s">
        <v>127</v>
      </c>
      <c r="C258" s="12" t="s">
        <v>51</v>
      </c>
      <c r="D258" s="101">
        <v>7.6584923290000004</v>
      </c>
      <c r="E258" s="102">
        <v>2.6392561948000002</v>
      </c>
      <c r="F258" s="102">
        <v>12.677728462999999</v>
      </c>
      <c r="G258" s="103">
        <v>9</v>
      </c>
    </row>
    <row r="259" spans="1:7" x14ac:dyDescent="0.2">
      <c r="A259" s="53" t="s">
        <v>141</v>
      </c>
      <c r="B259" s="12" t="s">
        <v>128</v>
      </c>
      <c r="C259" s="12" t="s">
        <v>51</v>
      </c>
      <c r="D259" s="101">
        <v>17.380850098</v>
      </c>
      <c r="E259" s="102">
        <v>15.553227568000001</v>
      </c>
      <c r="F259" s="102">
        <v>19.208472627999999</v>
      </c>
      <c r="G259" s="103">
        <v>353</v>
      </c>
    </row>
    <row r="260" spans="1:7" x14ac:dyDescent="0.2">
      <c r="A260" s="53" t="s">
        <v>141</v>
      </c>
      <c r="B260" s="12" t="s">
        <v>129</v>
      </c>
      <c r="C260" s="12" t="s">
        <v>51</v>
      </c>
      <c r="D260" s="101">
        <v>19.82872991</v>
      </c>
      <c r="E260" s="102">
        <v>11.759623828000001</v>
      </c>
      <c r="F260" s="102">
        <v>27.897835993000001</v>
      </c>
      <c r="G260" s="103">
        <v>24</v>
      </c>
    </row>
    <row r="261" spans="1:7" x14ac:dyDescent="0.2">
      <c r="A261" s="53" t="s">
        <v>142</v>
      </c>
      <c r="B261" s="12" t="s">
        <v>56</v>
      </c>
      <c r="C261" s="12" t="s">
        <v>51</v>
      </c>
      <c r="D261" s="101">
        <v>14.135578933</v>
      </c>
      <c r="E261" s="102">
        <v>13.687596044999999</v>
      </c>
      <c r="F261" s="102">
        <v>14.583561821</v>
      </c>
      <c r="G261" s="103">
        <v>3855</v>
      </c>
    </row>
    <row r="262" spans="1:7" x14ac:dyDescent="0.2">
      <c r="A262" s="53" t="s">
        <v>142</v>
      </c>
      <c r="B262" s="11" t="s">
        <v>119</v>
      </c>
      <c r="C262" s="12" t="s">
        <v>51</v>
      </c>
      <c r="D262" s="101">
        <v>16.081956377000001</v>
      </c>
      <c r="E262" s="102">
        <v>14.195123839000001</v>
      </c>
      <c r="F262" s="102">
        <v>17.968788916000001</v>
      </c>
      <c r="G262" s="103">
        <v>286</v>
      </c>
    </row>
    <row r="263" spans="1:7" x14ac:dyDescent="0.2">
      <c r="A263" s="53" t="s">
        <v>142</v>
      </c>
      <c r="B263" s="11" t="s">
        <v>120</v>
      </c>
      <c r="C263" s="12" t="s">
        <v>51</v>
      </c>
      <c r="D263" s="101">
        <v>14.307986881</v>
      </c>
      <c r="E263" s="102">
        <v>11.062991815</v>
      </c>
      <c r="F263" s="102">
        <v>17.552981945999999</v>
      </c>
      <c r="G263" s="103">
        <v>79</v>
      </c>
    </row>
    <row r="264" spans="1:7" x14ac:dyDescent="0.2">
      <c r="A264" s="53" t="s">
        <v>142</v>
      </c>
      <c r="B264" s="11" t="s">
        <v>77</v>
      </c>
      <c r="C264" s="12" t="s">
        <v>51</v>
      </c>
      <c r="D264" s="101">
        <v>12.644001554000001</v>
      </c>
      <c r="E264" s="102">
        <v>9.9295692209999995</v>
      </c>
      <c r="F264" s="102">
        <v>15.358433886</v>
      </c>
      <c r="G264" s="103">
        <v>88</v>
      </c>
    </row>
    <row r="265" spans="1:7" x14ac:dyDescent="0.2">
      <c r="A265" s="53" t="s">
        <v>142</v>
      </c>
      <c r="B265" s="11" t="s">
        <v>84</v>
      </c>
      <c r="C265" s="12" t="s">
        <v>51</v>
      </c>
      <c r="D265" s="101">
        <v>13.696641487999999</v>
      </c>
      <c r="E265" s="102">
        <v>11.979025168</v>
      </c>
      <c r="F265" s="102">
        <v>15.414257807</v>
      </c>
      <c r="G265" s="103">
        <v>247</v>
      </c>
    </row>
    <row r="266" spans="1:7" x14ac:dyDescent="0.2">
      <c r="A266" s="53" t="s">
        <v>142</v>
      </c>
      <c r="B266" s="12" t="s">
        <v>121</v>
      </c>
      <c r="C266" s="12" t="s">
        <v>51</v>
      </c>
      <c r="D266" s="101">
        <v>14.291907557</v>
      </c>
      <c r="E266" s="102">
        <v>12.377992938</v>
      </c>
      <c r="F266" s="102">
        <v>16.205822175000002</v>
      </c>
      <c r="G266" s="103">
        <v>216</v>
      </c>
    </row>
    <row r="267" spans="1:7" x14ac:dyDescent="0.2">
      <c r="A267" s="53" t="s">
        <v>142</v>
      </c>
      <c r="B267" s="12" t="s">
        <v>122</v>
      </c>
      <c r="C267" s="12" t="s">
        <v>51</v>
      </c>
      <c r="D267" s="101">
        <v>12.453488350000001</v>
      </c>
      <c r="E267" s="102">
        <v>11.176865857999999</v>
      </c>
      <c r="F267" s="102">
        <v>13.730110842</v>
      </c>
      <c r="G267" s="103">
        <v>368</v>
      </c>
    </row>
    <row r="268" spans="1:7" x14ac:dyDescent="0.2">
      <c r="A268" s="53" t="s">
        <v>142</v>
      </c>
      <c r="B268" s="12" t="s">
        <v>123</v>
      </c>
      <c r="C268" s="12" t="s">
        <v>51</v>
      </c>
      <c r="D268" s="101">
        <v>13.947389683000001</v>
      </c>
      <c r="E268" s="102">
        <v>12.984296319</v>
      </c>
      <c r="F268" s="102">
        <v>14.910483047</v>
      </c>
      <c r="G268" s="103">
        <v>823</v>
      </c>
    </row>
    <row r="269" spans="1:7" x14ac:dyDescent="0.2">
      <c r="A269" s="53" t="s">
        <v>142</v>
      </c>
      <c r="B269" s="12" t="s">
        <v>86</v>
      </c>
      <c r="C269" s="12" t="s">
        <v>51</v>
      </c>
      <c r="D269" s="101">
        <v>20.510482918000001</v>
      </c>
      <c r="E269" s="102">
        <v>18.236211233999999</v>
      </c>
      <c r="F269" s="102">
        <v>22.784754602</v>
      </c>
      <c r="G269" s="103">
        <v>321</v>
      </c>
    </row>
    <row r="270" spans="1:7" x14ac:dyDescent="0.2">
      <c r="A270" s="53" t="s">
        <v>142</v>
      </c>
      <c r="B270" s="12" t="s">
        <v>124</v>
      </c>
      <c r="C270" s="12" t="s">
        <v>51</v>
      </c>
      <c r="D270" s="101">
        <v>14.480322386999999</v>
      </c>
      <c r="E270" s="102">
        <v>13.178114036</v>
      </c>
      <c r="F270" s="102">
        <v>15.782530738</v>
      </c>
      <c r="G270" s="103">
        <v>478</v>
      </c>
    </row>
    <row r="271" spans="1:7" x14ac:dyDescent="0.2">
      <c r="A271" s="53" t="s">
        <v>142</v>
      </c>
      <c r="B271" s="12" t="s">
        <v>125</v>
      </c>
      <c r="C271" s="12" t="s">
        <v>51</v>
      </c>
      <c r="D271" s="101">
        <v>12.020058515000001</v>
      </c>
      <c r="E271" s="102">
        <v>11.000065077</v>
      </c>
      <c r="F271" s="102">
        <v>13.040051953000001</v>
      </c>
      <c r="G271" s="103">
        <v>545</v>
      </c>
    </row>
    <row r="272" spans="1:7" x14ac:dyDescent="0.2">
      <c r="A272" s="53" t="s">
        <v>142</v>
      </c>
      <c r="B272" s="12" t="s">
        <v>126</v>
      </c>
      <c r="C272" s="12" t="s">
        <v>51</v>
      </c>
      <c r="D272" s="101">
        <v>19.068413073999999</v>
      </c>
      <c r="E272" s="102">
        <v>10.577389996000001</v>
      </c>
      <c r="F272" s="102">
        <v>27.559436152</v>
      </c>
      <c r="G272" s="103">
        <v>20</v>
      </c>
    </row>
    <row r="273" spans="1:7" x14ac:dyDescent="0.2">
      <c r="A273" s="53" t="s">
        <v>142</v>
      </c>
      <c r="B273" s="12" t="s">
        <v>127</v>
      </c>
      <c r="C273" s="12" t="s">
        <v>51</v>
      </c>
      <c r="D273" s="101">
        <v>10.195761853</v>
      </c>
      <c r="E273" s="102">
        <v>4.407383447</v>
      </c>
      <c r="F273" s="102">
        <v>15.98414026</v>
      </c>
      <c r="G273" s="103">
        <v>12</v>
      </c>
    </row>
    <row r="274" spans="1:7" x14ac:dyDescent="0.2">
      <c r="A274" s="53" t="s">
        <v>142</v>
      </c>
      <c r="B274" s="12" t="s">
        <v>128</v>
      </c>
      <c r="C274" s="22" t="s">
        <v>51</v>
      </c>
      <c r="D274" s="102">
        <v>16.947322450000001</v>
      </c>
      <c r="E274" s="102">
        <v>15.145150397</v>
      </c>
      <c r="F274" s="102">
        <v>18.749494503000001</v>
      </c>
      <c r="G274" s="103">
        <v>345</v>
      </c>
    </row>
    <row r="275" spans="1:7" x14ac:dyDescent="0.2">
      <c r="A275" s="53" t="s">
        <v>142</v>
      </c>
      <c r="B275" s="12" t="s">
        <v>129</v>
      </c>
      <c r="C275" s="22" t="s">
        <v>51</v>
      </c>
      <c r="D275" s="102">
        <v>22.425705360999999</v>
      </c>
      <c r="E275" s="102">
        <v>13.797916758</v>
      </c>
      <c r="F275" s="102">
        <v>31.053493964000001</v>
      </c>
      <c r="G275" s="103">
        <v>27</v>
      </c>
    </row>
    <row r="276" spans="1:7" x14ac:dyDescent="0.2">
      <c r="A276" s="24" t="s">
        <v>289</v>
      </c>
      <c r="B276" t="s">
        <v>56</v>
      </c>
      <c r="C276" s="22" t="s">
        <v>51</v>
      </c>
      <c r="D276" s="97">
        <v>14.411367268999999</v>
      </c>
      <c r="E276" s="97">
        <v>13.959407816000001</v>
      </c>
      <c r="F276" s="97">
        <v>14.863326722</v>
      </c>
      <c r="G276" s="99">
        <v>3937</v>
      </c>
    </row>
    <row r="277" spans="1:7" x14ac:dyDescent="0.2">
      <c r="A277" s="24" t="s">
        <v>289</v>
      </c>
      <c r="B277" t="s">
        <v>119</v>
      </c>
      <c r="C277" s="22" t="s">
        <v>51</v>
      </c>
      <c r="D277" s="97">
        <v>16.518568595000001</v>
      </c>
      <c r="E277" s="97">
        <v>14.594354263</v>
      </c>
      <c r="F277" s="97">
        <v>18.442782926</v>
      </c>
      <c r="G277" s="99">
        <v>291</v>
      </c>
    </row>
    <row r="278" spans="1:7" x14ac:dyDescent="0.2">
      <c r="A278" s="24" t="s">
        <v>289</v>
      </c>
      <c r="B278" t="s">
        <v>120</v>
      </c>
      <c r="C278" s="12" t="s">
        <v>51</v>
      </c>
      <c r="D278" s="100">
        <v>15.622557818000001</v>
      </c>
      <c r="E278" s="97">
        <v>12.185424521</v>
      </c>
      <c r="F278" s="97">
        <v>19.059691115</v>
      </c>
      <c r="G278" s="99">
        <v>84</v>
      </c>
    </row>
    <row r="279" spans="1:7" x14ac:dyDescent="0.2">
      <c r="A279" s="24" t="s">
        <v>289</v>
      </c>
      <c r="B279" t="s">
        <v>77</v>
      </c>
      <c r="C279" s="12" t="s">
        <v>51</v>
      </c>
      <c r="D279" s="100">
        <v>12.612903362999999</v>
      </c>
      <c r="E279" s="97">
        <v>9.8998641676000005</v>
      </c>
      <c r="F279" s="97">
        <v>15.325942557999999</v>
      </c>
      <c r="G279" s="99">
        <v>88</v>
      </c>
    </row>
    <row r="280" spans="1:7" x14ac:dyDescent="0.2">
      <c r="A280" s="24" t="s">
        <v>289</v>
      </c>
      <c r="B280" t="s">
        <v>84</v>
      </c>
      <c r="C280" s="12" t="s">
        <v>51</v>
      </c>
      <c r="D280" s="100">
        <v>13.494900576999999</v>
      </c>
      <c r="E280" s="97">
        <v>11.787943844999999</v>
      </c>
      <c r="F280" s="97">
        <v>15.201857308999999</v>
      </c>
      <c r="G280" s="99">
        <v>243</v>
      </c>
    </row>
    <row r="281" spans="1:7" x14ac:dyDescent="0.2">
      <c r="A281" s="24" t="s">
        <v>289</v>
      </c>
      <c r="B281" t="s">
        <v>121</v>
      </c>
      <c r="C281" s="12" t="s">
        <v>51</v>
      </c>
      <c r="D281" s="100">
        <v>14.103216403999999</v>
      </c>
      <c r="E281" s="97">
        <v>12.196798283</v>
      </c>
      <c r="F281" s="97">
        <v>16.009634524999999</v>
      </c>
      <c r="G281" s="99">
        <v>212</v>
      </c>
    </row>
    <row r="282" spans="1:7" x14ac:dyDescent="0.2">
      <c r="A282" s="24" t="s">
        <v>289</v>
      </c>
      <c r="B282" t="s">
        <v>122</v>
      </c>
      <c r="C282" s="12" t="s">
        <v>51</v>
      </c>
      <c r="D282" s="100">
        <v>13.144490994</v>
      </c>
      <c r="E282" s="97">
        <v>11.833204996999999</v>
      </c>
      <c r="F282" s="97">
        <v>14.455776991</v>
      </c>
      <c r="G282" s="99">
        <v>388</v>
      </c>
    </row>
    <row r="283" spans="1:7" x14ac:dyDescent="0.2">
      <c r="A283" s="24" t="s">
        <v>289</v>
      </c>
      <c r="B283" t="s">
        <v>123</v>
      </c>
      <c r="C283" s="12" t="s">
        <v>51</v>
      </c>
      <c r="D283" s="100">
        <v>14.068501507000001</v>
      </c>
      <c r="E283" s="97">
        <v>13.102210366</v>
      </c>
      <c r="F283" s="97">
        <v>15.034792647</v>
      </c>
      <c r="G283" s="99">
        <v>832</v>
      </c>
    </row>
    <row r="284" spans="1:7" x14ac:dyDescent="0.2">
      <c r="A284" s="24" t="s">
        <v>289</v>
      </c>
      <c r="B284" t="s">
        <v>86</v>
      </c>
      <c r="C284" s="12" t="s">
        <v>51</v>
      </c>
      <c r="D284" s="100">
        <v>19.860813896</v>
      </c>
      <c r="E284" s="97">
        <v>17.635830963</v>
      </c>
      <c r="F284" s="97">
        <v>22.08579683</v>
      </c>
      <c r="G284" s="99">
        <v>315</v>
      </c>
    </row>
    <row r="285" spans="1:7" x14ac:dyDescent="0.2">
      <c r="A285" s="24" t="s">
        <v>289</v>
      </c>
      <c r="B285" t="s">
        <v>124</v>
      </c>
      <c r="C285" s="12" t="s">
        <v>51</v>
      </c>
      <c r="D285" s="100">
        <v>15.173158202</v>
      </c>
      <c r="E285" s="97">
        <v>13.840073907000001</v>
      </c>
      <c r="F285" s="97">
        <v>16.506242497999999</v>
      </c>
      <c r="G285" s="99">
        <v>501</v>
      </c>
    </row>
    <row r="286" spans="1:7" x14ac:dyDescent="0.2">
      <c r="A286" s="24" t="s">
        <v>289</v>
      </c>
      <c r="B286" t="s">
        <v>125</v>
      </c>
      <c r="C286" s="12" t="s">
        <v>51</v>
      </c>
      <c r="D286" s="100">
        <v>12.299788535999999</v>
      </c>
      <c r="E286" s="97">
        <v>11.269001003</v>
      </c>
      <c r="F286" s="97">
        <v>13.330576068999999</v>
      </c>
      <c r="G286" s="99">
        <v>558</v>
      </c>
    </row>
    <row r="287" spans="1:7" x14ac:dyDescent="0.2">
      <c r="A287" s="24" t="s">
        <v>289</v>
      </c>
      <c r="B287" t="s">
        <v>126</v>
      </c>
      <c r="C287" s="12" t="s">
        <v>51</v>
      </c>
      <c r="D287" s="100">
        <v>21.980734448</v>
      </c>
      <c r="E287" s="97">
        <v>12.839536880000001</v>
      </c>
      <c r="F287" s="97">
        <v>31.121932015999999</v>
      </c>
      <c r="G287" s="99">
        <v>23</v>
      </c>
    </row>
    <row r="288" spans="1:7" x14ac:dyDescent="0.2">
      <c r="A288" s="24" t="s">
        <v>289</v>
      </c>
      <c r="B288" t="s">
        <v>127</v>
      </c>
      <c r="C288" s="12" t="s">
        <v>51</v>
      </c>
      <c r="D288" s="100">
        <v>11.857284334999999</v>
      </c>
      <c r="E288" s="97">
        <v>5.6196060012000002</v>
      </c>
      <c r="F288" s="97">
        <v>18.094962670000001</v>
      </c>
      <c r="G288" s="99">
        <v>14</v>
      </c>
    </row>
    <row r="289" spans="1:7" x14ac:dyDescent="0.2">
      <c r="A289" s="24" t="s">
        <v>289</v>
      </c>
      <c r="B289" t="s">
        <v>128</v>
      </c>
      <c r="C289" s="12" t="s">
        <v>51</v>
      </c>
      <c r="D289" s="100">
        <v>17.965662311999999</v>
      </c>
      <c r="E289" s="97">
        <v>16.109805610999999</v>
      </c>
      <c r="F289" s="97">
        <v>19.821519013</v>
      </c>
      <c r="G289" s="99">
        <v>366</v>
      </c>
    </row>
    <row r="290" spans="1:7" x14ac:dyDescent="0.2">
      <c r="A290" s="24" t="s">
        <v>289</v>
      </c>
      <c r="B290" t="s">
        <v>129</v>
      </c>
      <c r="C290" s="12" t="s">
        <v>51</v>
      </c>
      <c r="D290" s="100">
        <v>18.684257078000002</v>
      </c>
      <c r="E290" s="97">
        <v>10.695902780000001</v>
      </c>
      <c r="F290" s="97">
        <v>26.672611375999999</v>
      </c>
      <c r="G290" s="99">
        <v>22</v>
      </c>
    </row>
    <row r="291" spans="1:7" x14ac:dyDescent="0.2">
      <c r="A291" s="53" t="s">
        <v>118</v>
      </c>
      <c r="B291" s="44" t="s">
        <v>56</v>
      </c>
      <c r="C291" s="9" t="s">
        <v>53</v>
      </c>
      <c r="D291" s="101">
        <v>8.4308977435999992</v>
      </c>
      <c r="E291" s="102">
        <v>7.9330374527999998</v>
      </c>
      <c r="F291" s="102">
        <v>8.9287580343999995</v>
      </c>
      <c r="G291" s="103">
        <v>1110</v>
      </c>
    </row>
    <row r="292" spans="1:7" x14ac:dyDescent="0.2">
      <c r="A292" s="53" t="s">
        <v>118</v>
      </c>
      <c r="B292" s="44" t="s">
        <v>119</v>
      </c>
      <c r="C292" s="9" t="s">
        <v>53</v>
      </c>
      <c r="D292" s="101">
        <v>6.9398265833000004</v>
      </c>
      <c r="E292" s="102">
        <v>5.2597005174999998</v>
      </c>
      <c r="F292" s="102">
        <v>8.6199526491</v>
      </c>
      <c r="G292" s="103">
        <v>66</v>
      </c>
    </row>
    <row r="293" spans="1:7" x14ac:dyDescent="0.2">
      <c r="A293" s="53" t="s">
        <v>118</v>
      </c>
      <c r="B293" s="44" t="s">
        <v>120</v>
      </c>
      <c r="C293" s="9" t="s">
        <v>53</v>
      </c>
      <c r="D293" s="101">
        <v>7.1936303767999998</v>
      </c>
      <c r="E293" s="102">
        <v>3.9070233417</v>
      </c>
      <c r="F293" s="102">
        <v>10.480237411999999</v>
      </c>
      <c r="G293" s="103">
        <v>19</v>
      </c>
    </row>
    <row r="294" spans="1:7" x14ac:dyDescent="0.2">
      <c r="A294" s="53" t="s">
        <v>118</v>
      </c>
      <c r="B294" s="44" t="s">
        <v>77</v>
      </c>
      <c r="C294" s="9" t="s">
        <v>53</v>
      </c>
      <c r="D294" s="101">
        <v>7.9630119182000003</v>
      </c>
      <c r="E294" s="102">
        <v>5.1877753676999996</v>
      </c>
      <c r="F294" s="102">
        <v>10.738248469</v>
      </c>
      <c r="G294" s="103">
        <v>32</v>
      </c>
    </row>
    <row r="295" spans="1:7" x14ac:dyDescent="0.2">
      <c r="A295" s="53" t="s">
        <v>118</v>
      </c>
      <c r="B295" s="44" t="s">
        <v>84</v>
      </c>
      <c r="C295" s="9" t="s">
        <v>53</v>
      </c>
      <c r="D295" s="101">
        <v>8.6197428348000003</v>
      </c>
      <c r="E295" s="102">
        <v>6.7124239320000001</v>
      </c>
      <c r="F295" s="102">
        <v>10.527061738</v>
      </c>
      <c r="G295" s="103">
        <v>79</v>
      </c>
    </row>
    <row r="296" spans="1:7" x14ac:dyDescent="0.2">
      <c r="A296" s="53" t="s">
        <v>118</v>
      </c>
      <c r="B296" s="44" t="s">
        <v>121</v>
      </c>
      <c r="C296" s="9" t="s">
        <v>53</v>
      </c>
      <c r="D296" s="101">
        <v>4.6941874990999999</v>
      </c>
      <c r="E296" s="102">
        <v>3.1346215298</v>
      </c>
      <c r="F296" s="102">
        <v>6.2537534685000002</v>
      </c>
      <c r="G296" s="103">
        <v>35</v>
      </c>
    </row>
    <row r="297" spans="1:7" x14ac:dyDescent="0.2">
      <c r="A297" s="53" t="s">
        <v>118</v>
      </c>
      <c r="B297" s="44" t="s">
        <v>122</v>
      </c>
      <c r="C297" s="9" t="s">
        <v>53</v>
      </c>
      <c r="D297" s="101">
        <v>7.5990502687000001</v>
      </c>
      <c r="E297" s="102">
        <v>6.1086250472000003</v>
      </c>
      <c r="F297" s="102">
        <v>9.0894754902999999</v>
      </c>
      <c r="G297" s="103">
        <v>101</v>
      </c>
    </row>
    <row r="298" spans="1:7" x14ac:dyDescent="0.2">
      <c r="A298" s="53" t="s">
        <v>118</v>
      </c>
      <c r="B298" s="44" t="s">
        <v>123</v>
      </c>
      <c r="C298" s="9" t="s">
        <v>53</v>
      </c>
      <c r="D298" s="101">
        <v>9.7060834679999992</v>
      </c>
      <c r="E298" s="102">
        <v>8.5715948059000002</v>
      </c>
      <c r="F298" s="102">
        <v>10.84057213</v>
      </c>
      <c r="G298" s="103">
        <v>286</v>
      </c>
    </row>
    <row r="299" spans="1:7" x14ac:dyDescent="0.2">
      <c r="A299" s="53" t="s">
        <v>118</v>
      </c>
      <c r="B299" s="44" t="s">
        <v>86</v>
      </c>
      <c r="C299" s="9" t="s">
        <v>53</v>
      </c>
      <c r="D299" s="101">
        <v>7.7844940974999997</v>
      </c>
      <c r="E299" s="102">
        <v>5.8002642423999999</v>
      </c>
      <c r="F299" s="102">
        <v>9.7687239527000003</v>
      </c>
      <c r="G299" s="103">
        <v>60</v>
      </c>
    </row>
    <row r="300" spans="1:7" x14ac:dyDescent="0.2">
      <c r="A300" s="53" t="s">
        <v>118</v>
      </c>
      <c r="B300" s="44" t="s">
        <v>124</v>
      </c>
      <c r="C300" s="9" t="s">
        <v>53</v>
      </c>
      <c r="D300" s="101">
        <v>9.2093985359000001</v>
      </c>
      <c r="E300" s="102">
        <v>7.7246842520000003</v>
      </c>
      <c r="F300" s="102">
        <v>10.694112820000001</v>
      </c>
      <c r="G300" s="103">
        <v>150</v>
      </c>
    </row>
    <row r="301" spans="1:7" x14ac:dyDescent="0.2">
      <c r="A301" s="53" t="s">
        <v>118</v>
      </c>
      <c r="B301" s="44" t="s">
        <v>125</v>
      </c>
      <c r="C301" s="9" t="s">
        <v>53</v>
      </c>
      <c r="D301" s="101">
        <v>9.2610083460000006</v>
      </c>
      <c r="E301" s="102">
        <v>7.9222122113999998</v>
      </c>
      <c r="F301" s="102">
        <v>10.599804481</v>
      </c>
      <c r="G301" s="103">
        <v>188</v>
      </c>
    </row>
    <row r="302" spans="1:7" x14ac:dyDescent="0.2">
      <c r="A302" s="53" t="s">
        <v>118</v>
      </c>
      <c r="B302" s="44" t="s">
        <v>126</v>
      </c>
      <c r="C302" s="9" t="s">
        <v>53</v>
      </c>
      <c r="D302" s="101">
        <v>10.273452782</v>
      </c>
      <c r="E302" s="102">
        <v>1.2456206084999999</v>
      </c>
      <c r="F302" s="102">
        <v>19.301284957</v>
      </c>
      <c r="G302" s="103">
        <v>5</v>
      </c>
    </row>
    <row r="303" spans="1:7" x14ac:dyDescent="0.2">
      <c r="A303" s="53" t="s">
        <v>118</v>
      </c>
      <c r="B303" s="44" t="s">
        <v>127</v>
      </c>
      <c r="C303" s="9" t="s">
        <v>53</v>
      </c>
      <c r="D303" s="101">
        <v>5.385662248</v>
      </c>
      <c r="E303" s="102">
        <v>-0.70881399499999997</v>
      </c>
      <c r="F303" s="102">
        <v>11.480138491</v>
      </c>
      <c r="G303" s="103">
        <v>3</v>
      </c>
    </row>
    <row r="304" spans="1:7" x14ac:dyDescent="0.2">
      <c r="A304" s="53" t="s">
        <v>118</v>
      </c>
      <c r="B304" s="44" t="s">
        <v>128</v>
      </c>
      <c r="C304" s="9" t="s">
        <v>53</v>
      </c>
      <c r="D304" s="101">
        <v>8.4427319151999995</v>
      </c>
      <c r="E304" s="102">
        <v>6.6327184848999998</v>
      </c>
      <c r="F304" s="102">
        <v>10.252745345999999</v>
      </c>
      <c r="G304" s="103">
        <v>84</v>
      </c>
    </row>
    <row r="305" spans="1:7" x14ac:dyDescent="0.2">
      <c r="A305" s="53" t="s">
        <v>118</v>
      </c>
      <c r="B305" s="44" t="s">
        <v>129</v>
      </c>
      <c r="C305" s="9" t="s">
        <v>53</v>
      </c>
      <c r="D305" s="101">
        <v>3.8803732999</v>
      </c>
      <c r="E305" s="102">
        <v>-1.6007294759999999</v>
      </c>
      <c r="F305" s="102">
        <v>9.3614760761000007</v>
      </c>
      <c r="G305" s="103">
        <v>2</v>
      </c>
    </row>
    <row r="306" spans="1:7" x14ac:dyDescent="0.2">
      <c r="A306" s="53" t="s">
        <v>130</v>
      </c>
      <c r="B306" s="44" t="s">
        <v>56</v>
      </c>
      <c r="C306" s="9" t="s">
        <v>53</v>
      </c>
      <c r="D306" s="101">
        <v>8.4926986914999993</v>
      </c>
      <c r="E306" s="102">
        <v>7.9935823724999997</v>
      </c>
      <c r="F306" s="102">
        <v>8.9918150104999999</v>
      </c>
      <c r="G306" s="103">
        <v>1120</v>
      </c>
    </row>
    <row r="307" spans="1:7" x14ac:dyDescent="0.2">
      <c r="A307" s="53" t="s">
        <v>130</v>
      </c>
      <c r="B307" s="44" t="s">
        <v>119</v>
      </c>
      <c r="C307" s="9" t="s">
        <v>53</v>
      </c>
      <c r="D307" s="101">
        <v>7.4396967984</v>
      </c>
      <c r="E307" s="102">
        <v>5.7022820611</v>
      </c>
      <c r="F307" s="102">
        <v>9.1771115355999999</v>
      </c>
      <c r="G307" s="103">
        <v>71</v>
      </c>
    </row>
    <row r="308" spans="1:7" x14ac:dyDescent="0.2">
      <c r="A308" s="53" t="s">
        <v>130</v>
      </c>
      <c r="B308" s="44" t="s">
        <v>120</v>
      </c>
      <c r="C308" s="9" t="s">
        <v>53</v>
      </c>
      <c r="D308" s="101">
        <v>7.0100826806000001</v>
      </c>
      <c r="E308" s="102">
        <v>3.8024947462999998</v>
      </c>
      <c r="F308" s="102">
        <v>10.217670614999999</v>
      </c>
      <c r="G308" s="103">
        <v>19</v>
      </c>
    </row>
    <row r="309" spans="1:7" x14ac:dyDescent="0.2">
      <c r="A309" s="53" t="s">
        <v>130</v>
      </c>
      <c r="B309" s="44" t="s">
        <v>77</v>
      </c>
      <c r="C309" s="9" t="s">
        <v>53</v>
      </c>
      <c r="D309" s="101">
        <v>7.8950038695</v>
      </c>
      <c r="E309" s="102">
        <v>5.1425936089000004</v>
      </c>
      <c r="F309" s="102">
        <v>10.64741413</v>
      </c>
      <c r="G309" s="103">
        <v>32</v>
      </c>
    </row>
    <row r="310" spans="1:7" x14ac:dyDescent="0.2">
      <c r="A310" s="53" t="s">
        <v>130</v>
      </c>
      <c r="B310" s="44" t="s">
        <v>84</v>
      </c>
      <c r="C310" s="9" t="s">
        <v>53</v>
      </c>
      <c r="D310" s="101">
        <v>8.4544246326000003</v>
      </c>
      <c r="E310" s="102">
        <v>6.5715396189000002</v>
      </c>
      <c r="F310" s="102">
        <v>10.337309646</v>
      </c>
      <c r="G310" s="103">
        <v>78</v>
      </c>
    </row>
    <row r="311" spans="1:7" x14ac:dyDescent="0.2">
      <c r="A311" s="53" t="s">
        <v>130</v>
      </c>
      <c r="B311" s="44" t="s">
        <v>121</v>
      </c>
      <c r="C311" s="9" t="s">
        <v>53</v>
      </c>
      <c r="D311" s="101">
        <v>5.2604403334000001</v>
      </c>
      <c r="E311" s="102">
        <v>3.6054804050999998</v>
      </c>
      <c r="F311" s="102">
        <v>6.9154002617000003</v>
      </c>
      <c r="G311" s="103">
        <v>39</v>
      </c>
    </row>
    <row r="312" spans="1:7" x14ac:dyDescent="0.2">
      <c r="A312" s="53" t="s">
        <v>130</v>
      </c>
      <c r="B312" s="44" t="s">
        <v>122</v>
      </c>
      <c r="C312" s="9" t="s">
        <v>53</v>
      </c>
      <c r="D312" s="101">
        <v>7.1832489282000003</v>
      </c>
      <c r="E312" s="102">
        <v>5.7313489187000002</v>
      </c>
      <c r="F312" s="102">
        <v>8.6351489378000004</v>
      </c>
      <c r="G312" s="103">
        <v>95</v>
      </c>
    </row>
    <row r="313" spans="1:7" x14ac:dyDescent="0.2">
      <c r="A313" s="53" t="s">
        <v>130</v>
      </c>
      <c r="B313" s="44" t="s">
        <v>123</v>
      </c>
      <c r="C313" s="9" t="s">
        <v>53</v>
      </c>
      <c r="D313" s="101">
        <v>9.8581060423999993</v>
      </c>
      <c r="E313" s="102">
        <v>8.7121247759999996</v>
      </c>
      <c r="F313" s="102">
        <v>11.004087309000001</v>
      </c>
      <c r="G313" s="103">
        <v>289</v>
      </c>
    </row>
    <row r="314" spans="1:7" x14ac:dyDescent="0.2">
      <c r="A314" s="53" t="s">
        <v>130</v>
      </c>
      <c r="B314" s="44" t="s">
        <v>86</v>
      </c>
      <c r="C314" s="9" t="s">
        <v>53</v>
      </c>
      <c r="D314" s="101">
        <v>9.1459150212000004</v>
      </c>
      <c r="E314" s="102">
        <v>6.9841694571000001</v>
      </c>
      <c r="F314" s="102">
        <v>11.307660585000001</v>
      </c>
      <c r="G314" s="103">
        <v>70</v>
      </c>
    </row>
    <row r="315" spans="1:7" x14ac:dyDescent="0.2">
      <c r="A315" s="53" t="s">
        <v>130</v>
      </c>
      <c r="B315" s="44" t="s">
        <v>124</v>
      </c>
      <c r="C315" s="9" t="s">
        <v>53</v>
      </c>
      <c r="D315" s="101">
        <v>9.0793897234000003</v>
      </c>
      <c r="E315" s="102">
        <v>7.6010020583999998</v>
      </c>
      <c r="F315" s="102">
        <v>10.557777388</v>
      </c>
      <c r="G315" s="103">
        <v>147</v>
      </c>
    </row>
    <row r="316" spans="1:7" x14ac:dyDescent="0.2">
      <c r="A316" s="53" t="s">
        <v>130</v>
      </c>
      <c r="B316" s="44" t="s">
        <v>125</v>
      </c>
      <c r="C316" s="9" t="s">
        <v>53</v>
      </c>
      <c r="D316" s="101">
        <v>8.9740912222000002</v>
      </c>
      <c r="E316" s="102">
        <v>7.6627402712999997</v>
      </c>
      <c r="F316" s="102">
        <v>10.285442173</v>
      </c>
      <c r="G316" s="103">
        <v>184</v>
      </c>
    </row>
    <row r="317" spans="1:7" x14ac:dyDescent="0.2">
      <c r="A317" s="53" t="s">
        <v>130</v>
      </c>
      <c r="B317" s="44" t="s">
        <v>126</v>
      </c>
      <c r="C317" s="9" t="s">
        <v>53</v>
      </c>
      <c r="D317" s="101">
        <v>8.0421124172000003</v>
      </c>
      <c r="E317" s="102">
        <v>0.1388454026</v>
      </c>
      <c r="F317" s="102">
        <v>15.945379431999999</v>
      </c>
      <c r="G317" s="103">
        <v>4</v>
      </c>
    </row>
    <row r="318" spans="1:7" x14ac:dyDescent="0.2">
      <c r="A318" s="53" t="s">
        <v>130</v>
      </c>
      <c r="B318" s="44" t="s">
        <v>127</v>
      </c>
      <c r="C318" s="9" t="s">
        <v>53</v>
      </c>
      <c r="D318" s="101">
        <v>5.46875</v>
      </c>
      <c r="E318" s="102">
        <v>-0.71730535299999998</v>
      </c>
      <c r="F318" s="102">
        <v>11.654805353</v>
      </c>
      <c r="G318" s="103">
        <v>3</v>
      </c>
    </row>
    <row r="319" spans="1:7" x14ac:dyDescent="0.2">
      <c r="A319" s="53" t="s">
        <v>130</v>
      </c>
      <c r="B319" s="44" t="s">
        <v>128</v>
      </c>
      <c r="C319" s="9" t="s">
        <v>53</v>
      </c>
      <c r="D319" s="101">
        <v>8.7645756362</v>
      </c>
      <c r="E319" s="102">
        <v>6.9183676975999999</v>
      </c>
      <c r="F319" s="102">
        <v>10.610783574999999</v>
      </c>
      <c r="G319" s="103">
        <v>87</v>
      </c>
    </row>
    <row r="320" spans="1:7" x14ac:dyDescent="0.2">
      <c r="A320" s="53" t="s">
        <v>130</v>
      </c>
      <c r="B320" s="44" t="s">
        <v>129</v>
      </c>
      <c r="C320" s="9" t="s">
        <v>53</v>
      </c>
      <c r="D320" s="101">
        <v>3.9043921377999999</v>
      </c>
      <c r="E320" s="102">
        <v>-1.626061078</v>
      </c>
      <c r="F320" s="102">
        <v>9.4348453539000001</v>
      </c>
      <c r="G320" s="103">
        <v>2</v>
      </c>
    </row>
    <row r="321" spans="1:7" x14ac:dyDescent="0.2">
      <c r="A321" s="53" t="s">
        <v>131</v>
      </c>
      <c r="B321" s="44" t="s">
        <v>56</v>
      </c>
      <c r="C321" s="9" t="s">
        <v>53</v>
      </c>
      <c r="D321" s="101">
        <v>7.9695281015999999</v>
      </c>
      <c r="E321" s="102">
        <v>7.4863550475</v>
      </c>
      <c r="F321" s="102">
        <v>8.4527011557999998</v>
      </c>
      <c r="G321" s="103">
        <v>1052</v>
      </c>
    </row>
    <row r="322" spans="1:7" x14ac:dyDescent="0.2">
      <c r="A322" s="53" t="s">
        <v>131</v>
      </c>
      <c r="B322" s="44" t="s">
        <v>119</v>
      </c>
      <c r="C322" s="9" t="s">
        <v>53</v>
      </c>
      <c r="D322" s="101">
        <v>6.4319164692999999</v>
      </c>
      <c r="E322" s="102">
        <v>4.8099885861000002</v>
      </c>
      <c r="F322" s="102">
        <v>8.0538443526000005</v>
      </c>
      <c r="G322" s="103">
        <v>61</v>
      </c>
    </row>
    <row r="323" spans="1:7" x14ac:dyDescent="0.2">
      <c r="A323" s="53" t="s">
        <v>131</v>
      </c>
      <c r="B323" s="44" t="s">
        <v>120</v>
      </c>
      <c r="C323" s="9" t="s">
        <v>53</v>
      </c>
      <c r="D323" s="101">
        <v>6.1892251279000003</v>
      </c>
      <c r="E323" s="102">
        <v>3.1909733448000002</v>
      </c>
      <c r="F323" s="102">
        <v>9.1874769110999992</v>
      </c>
      <c r="G323" s="103">
        <v>17</v>
      </c>
    </row>
    <row r="324" spans="1:7" x14ac:dyDescent="0.2">
      <c r="A324" s="53" t="s">
        <v>131</v>
      </c>
      <c r="B324" s="44" t="s">
        <v>77</v>
      </c>
      <c r="C324" s="9" t="s">
        <v>53</v>
      </c>
      <c r="D324" s="101">
        <v>8.4285288402000003</v>
      </c>
      <c r="E324" s="102">
        <v>5.5773029666999996</v>
      </c>
      <c r="F324" s="102">
        <v>11.279754713999999</v>
      </c>
      <c r="G324" s="103">
        <v>34</v>
      </c>
    </row>
    <row r="325" spans="1:7" x14ac:dyDescent="0.2">
      <c r="A325" s="53" t="s">
        <v>131</v>
      </c>
      <c r="B325" s="44" t="s">
        <v>84</v>
      </c>
      <c r="C325" s="9" t="s">
        <v>53</v>
      </c>
      <c r="D325" s="101">
        <v>7.7366727245</v>
      </c>
      <c r="E325" s="102">
        <v>5.9306711656999997</v>
      </c>
      <c r="F325" s="102">
        <v>9.5426742833000002</v>
      </c>
      <c r="G325" s="103">
        <v>71</v>
      </c>
    </row>
    <row r="326" spans="1:7" x14ac:dyDescent="0.2">
      <c r="A326" s="53" t="s">
        <v>131</v>
      </c>
      <c r="B326" s="44" t="s">
        <v>121</v>
      </c>
      <c r="C326" s="9" t="s">
        <v>53</v>
      </c>
      <c r="D326" s="101">
        <v>4.4326979333000001</v>
      </c>
      <c r="E326" s="102">
        <v>2.9171878256000001</v>
      </c>
      <c r="F326" s="102">
        <v>5.948208041</v>
      </c>
      <c r="G326" s="103">
        <v>33</v>
      </c>
    </row>
    <row r="327" spans="1:7" x14ac:dyDescent="0.2">
      <c r="A327" s="53" t="s">
        <v>131</v>
      </c>
      <c r="B327" s="44" t="s">
        <v>122</v>
      </c>
      <c r="C327" s="9" t="s">
        <v>53</v>
      </c>
      <c r="D327" s="101">
        <v>6.5003741144999996</v>
      </c>
      <c r="E327" s="102">
        <v>5.1198117585</v>
      </c>
      <c r="F327" s="102">
        <v>7.8809364705</v>
      </c>
      <c r="G327" s="103">
        <v>86</v>
      </c>
    </row>
    <row r="328" spans="1:7" x14ac:dyDescent="0.2">
      <c r="A328" s="53" t="s">
        <v>131</v>
      </c>
      <c r="B328" s="44" t="s">
        <v>123</v>
      </c>
      <c r="C328" s="9" t="s">
        <v>53</v>
      </c>
      <c r="D328" s="101">
        <v>9.8908551068000001</v>
      </c>
      <c r="E328" s="102">
        <v>8.7377933860999999</v>
      </c>
      <c r="F328" s="102">
        <v>11.043916827</v>
      </c>
      <c r="G328" s="103">
        <v>287</v>
      </c>
    </row>
    <row r="329" spans="1:7" x14ac:dyDescent="0.2">
      <c r="A329" s="53" t="s">
        <v>131</v>
      </c>
      <c r="B329" s="44" t="s">
        <v>86</v>
      </c>
      <c r="C329" s="9" t="s">
        <v>53</v>
      </c>
      <c r="D329" s="101">
        <v>8.3819325317000004</v>
      </c>
      <c r="E329" s="102">
        <v>6.3265101644000001</v>
      </c>
      <c r="F329" s="102">
        <v>10.437354899000001</v>
      </c>
      <c r="G329" s="103">
        <v>65</v>
      </c>
    </row>
    <row r="330" spans="1:7" x14ac:dyDescent="0.2">
      <c r="A330" s="53" t="s">
        <v>131</v>
      </c>
      <c r="B330" s="44" t="s">
        <v>124</v>
      </c>
      <c r="C330" s="9" t="s">
        <v>53</v>
      </c>
      <c r="D330" s="101">
        <v>8.7179504245999997</v>
      </c>
      <c r="E330" s="102">
        <v>7.2742851785999996</v>
      </c>
      <c r="F330" s="102">
        <v>10.161615671</v>
      </c>
      <c r="G330" s="103">
        <v>142</v>
      </c>
    </row>
    <row r="331" spans="1:7" x14ac:dyDescent="0.2">
      <c r="A331" s="53" t="s">
        <v>131</v>
      </c>
      <c r="B331" s="44" t="s">
        <v>125</v>
      </c>
      <c r="C331" s="9" t="s">
        <v>53</v>
      </c>
      <c r="D331" s="101">
        <v>8.1771878329999996</v>
      </c>
      <c r="E331" s="102">
        <v>6.9230235915999998</v>
      </c>
      <c r="F331" s="102">
        <v>9.4313520743999995</v>
      </c>
      <c r="G331" s="103">
        <v>167</v>
      </c>
    </row>
    <row r="332" spans="1:7" x14ac:dyDescent="0.2">
      <c r="A332" s="53" t="s">
        <v>131</v>
      </c>
      <c r="B332" s="44" t="s">
        <v>126</v>
      </c>
      <c r="C332" s="9" t="s">
        <v>53</v>
      </c>
      <c r="D332" s="101">
        <v>5.8308284924000002</v>
      </c>
      <c r="E332" s="102">
        <v>-0.78011281899999996</v>
      </c>
      <c r="F332" s="102">
        <v>12.441769804</v>
      </c>
      <c r="G332" s="103">
        <v>3</v>
      </c>
    </row>
    <row r="333" spans="1:7" x14ac:dyDescent="0.2">
      <c r="A333" s="53" t="s">
        <v>131</v>
      </c>
      <c r="B333" s="44" t="s">
        <v>127</v>
      </c>
      <c r="C333" s="9" t="s">
        <v>53</v>
      </c>
      <c r="D333" s="101">
        <v>7.2009102560000002</v>
      </c>
      <c r="E333" s="102">
        <v>0.1455448896</v>
      </c>
      <c r="F333" s="102">
        <v>14.256275622</v>
      </c>
      <c r="G333" s="103">
        <v>4</v>
      </c>
    </row>
    <row r="334" spans="1:7" x14ac:dyDescent="0.2">
      <c r="A334" s="53" t="s">
        <v>131</v>
      </c>
      <c r="B334" s="44" t="s">
        <v>128</v>
      </c>
      <c r="C334" s="9" t="s">
        <v>53</v>
      </c>
      <c r="D334" s="101">
        <v>7.9829652724000004</v>
      </c>
      <c r="E334" s="102">
        <v>6.2291650393999998</v>
      </c>
      <c r="F334" s="102">
        <v>9.7367655054999993</v>
      </c>
      <c r="G334" s="103">
        <v>80</v>
      </c>
    </row>
    <row r="335" spans="1:7" x14ac:dyDescent="0.2">
      <c r="A335" s="53" t="s">
        <v>131</v>
      </c>
      <c r="B335" s="44" t="s">
        <v>129</v>
      </c>
      <c r="C335" s="9" t="s">
        <v>53</v>
      </c>
      <c r="D335" s="101">
        <v>3.0331134282000001</v>
      </c>
      <c r="E335" s="102">
        <v>-1.1702396960000001</v>
      </c>
      <c r="F335" s="102">
        <v>7.2364665520000004</v>
      </c>
      <c r="G335" s="103">
        <v>2</v>
      </c>
    </row>
    <row r="336" spans="1:7" x14ac:dyDescent="0.2">
      <c r="A336" s="53" t="s">
        <v>224</v>
      </c>
      <c r="B336" s="44" t="s">
        <v>56</v>
      </c>
      <c r="C336" s="9" t="s">
        <v>53</v>
      </c>
      <c r="D336" s="101">
        <v>7.9003760062000001</v>
      </c>
      <c r="E336" s="102">
        <v>7.4203612363999998</v>
      </c>
      <c r="F336" s="102">
        <v>8.3803907759000005</v>
      </c>
      <c r="G336" s="103">
        <v>1047</v>
      </c>
    </row>
    <row r="337" spans="1:7" x14ac:dyDescent="0.2">
      <c r="A337" s="53" t="s">
        <v>224</v>
      </c>
      <c r="B337" s="44" t="s">
        <v>119</v>
      </c>
      <c r="C337" s="9" t="s">
        <v>53</v>
      </c>
      <c r="D337" s="101">
        <v>7.6907323236999998</v>
      </c>
      <c r="E337" s="102">
        <v>5.9191063833999999</v>
      </c>
      <c r="F337" s="102">
        <v>9.4623582639000006</v>
      </c>
      <c r="G337" s="103">
        <v>73</v>
      </c>
    </row>
    <row r="338" spans="1:7" x14ac:dyDescent="0.2">
      <c r="A338" s="53" t="s">
        <v>224</v>
      </c>
      <c r="B338" s="44" t="s">
        <v>120</v>
      </c>
      <c r="C338" s="9" t="s">
        <v>53</v>
      </c>
      <c r="D338" s="101">
        <v>6.2059571956999999</v>
      </c>
      <c r="E338" s="102">
        <v>3.2025561362000001</v>
      </c>
      <c r="F338" s="102">
        <v>9.2093582551999997</v>
      </c>
      <c r="G338" s="103">
        <v>17</v>
      </c>
    </row>
    <row r="339" spans="1:7" x14ac:dyDescent="0.2">
      <c r="A339" s="53" t="s">
        <v>224</v>
      </c>
      <c r="B339" s="44" t="s">
        <v>77</v>
      </c>
      <c r="C339" s="9" t="s">
        <v>53</v>
      </c>
      <c r="D339" s="101">
        <v>8.3436449648999993</v>
      </c>
      <c r="E339" s="102">
        <v>5.5289554981000002</v>
      </c>
      <c r="F339" s="102">
        <v>11.158334432</v>
      </c>
      <c r="G339" s="103">
        <v>34</v>
      </c>
    </row>
    <row r="340" spans="1:7" x14ac:dyDescent="0.2">
      <c r="A340" s="53" t="s">
        <v>224</v>
      </c>
      <c r="B340" s="44" t="s">
        <v>84</v>
      </c>
      <c r="C340" s="9" t="s">
        <v>53</v>
      </c>
      <c r="D340" s="101">
        <v>6.8286149154000002</v>
      </c>
      <c r="E340" s="102">
        <v>5.1371298981000004</v>
      </c>
      <c r="F340" s="102">
        <v>8.5200999327000009</v>
      </c>
      <c r="G340" s="103">
        <v>63</v>
      </c>
    </row>
    <row r="341" spans="1:7" x14ac:dyDescent="0.2">
      <c r="A341" s="53" t="s">
        <v>224</v>
      </c>
      <c r="B341" s="44" t="s">
        <v>121</v>
      </c>
      <c r="C341" s="9" t="s">
        <v>53</v>
      </c>
      <c r="D341" s="101">
        <v>4.4255524026000002</v>
      </c>
      <c r="E341" s="102">
        <v>2.9118223060999999</v>
      </c>
      <c r="F341" s="102">
        <v>5.9392824989999999</v>
      </c>
      <c r="G341" s="103">
        <v>33</v>
      </c>
    </row>
    <row r="342" spans="1:7" x14ac:dyDescent="0.2">
      <c r="A342" s="53" t="s">
        <v>224</v>
      </c>
      <c r="B342" s="44" t="s">
        <v>122</v>
      </c>
      <c r="C342" s="9" t="s">
        <v>53</v>
      </c>
      <c r="D342" s="101">
        <v>6.1874433624999998</v>
      </c>
      <c r="E342" s="102">
        <v>4.8590733442999996</v>
      </c>
      <c r="F342" s="102">
        <v>7.5158133806</v>
      </c>
      <c r="G342" s="103">
        <v>84</v>
      </c>
    </row>
    <row r="343" spans="1:7" x14ac:dyDescent="0.2">
      <c r="A343" s="53" t="s">
        <v>224</v>
      </c>
      <c r="B343" s="44" t="s">
        <v>123</v>
      </c>
      <c r="C343" s="9" t="s">
        <v>53</v>
      </c>
      <c r="D343" s="101">
        <v>9.8209557338</v>
      </c>
      <c r="E343" s="102">
        <v>8.6706710424000004</v>
      </c>
      <c r="F343" s="102">
        <v>10.971240425</v>
      </c>
      <c r="G343" s="103">
        <v>284</v>
      </c>
    </row>
    <row r="344" spans="1:7" x14ac:dyDescent="0.2">
      <c r="A344" s="53" t="s">
        <v>224</v>
      </c>
      <c r="B344" s="44" t="s">
        <v>86</v>
      </c>
      <c r="C344" s="9" t="s">
        <v>53</v>
      </c>
      <c r="D344" s="101">
        <v>8.1060250015000008</v>
      </c>
      <c r="E344" s="102">
        <v>6.0894252168999996</v>
      </c>
      <c r="F344" s="102">
        <v>10.122624785999999</v>
      </c>
      <c r="G344" s="103">
        <v>63</v>
      </c>
    </row>
    <row r="345" spans="1:7" x14ac:dyDescent="0.2">
      <c r="A345" s="53" t="s">
        <v>224</v>
      </c>
      <c r="B345" s="44" t="s">
        <v>124</v>
      </c>
      <c r="C345" s="9" t="s">
        <v>53</v>
      </c>
      <c r="D345" s="101">
        <v>8.7745606725999998</v>
      </c>
      <c r="E345" s="102">
        <v>7.3287247044999999</v>
      </c>
      <c r="F345" s="102">
        <v>10.220396641000001</v>
      </c>
      <c r="G345" s="103">
        <v>143</v>
      </c>
    </row>
    <row r="346" spans="1:7" x14ac:dyDescent="0.2">
      <c r="A346" s="53" t="s">
        <v>224</v>
      </c>
      <c r="B346" s="44" t="s">
        <v>125</v>
      </c>
      <c r="C346" s="9" t="s">
        <v>53</v>
      </c>
      <c r="D346" s="101">
        <v>7.4962928954999999</v>
      </c>
      <c r="E346" s="102">
        <v>6.2952657790000002</v>
      </c>
      <c r="F346" s="102">
        <v>8.6973200119000005</v>
      </c>
      <c r="G346" s="103">
        <v>153</v>
      </c>
    </row>
    <row r="347" spans="1:7" x14ac:dyDescent="0.2">
      <c r="A347" s="53" t="s">
        <v>224</v>
      </c>
      <c r="B347" s="44" t="s">
        <v>126</v>
      </c>
      <c r="C347" s="9" t="s">
        <v>53</v>
      </c>
      <c r="D347" s="101">
        <v>1.8641810918999999</v>
      </c>
      <c r="E347" s="102">
        <v>-1.7891272920000001</v>
      </c>
      <c r="F347" s="102">
        <v>5.5174894755999997</v>
      </c>
      <c r="G347" s="103">
        <v>1</v>
      </c>
    </row>
    <row r="348" spans="1:7" x14ac:dyDescent="0.2">
      <c r="A348" s="53" t="s">
        <v>224</v>
      </c>
      <c r="B348" s="44" t="s">
        <v>127</v>
      </c>
      <c r="C348" s="9" t="s">
        <v>53</v>
      </c>
      <c r="D348" s="101">
        <v>8.8790953775000006</v>
      </c>
      <c r="E348" s="102">
        <v>1.0968898598000001</v>
      </c>
      <c r="F348" s="102">
        <v>16.661300895</v>
      </c>
      <c r="G348" s="103">
        <v>5</v>
      </c>
    </row>
    <row r="349" spans="1:7" x14ac:dyDescent="0.2">
      <c r="A349" s="53" t="s">
        <v>224</v>
      </c>
      <c r="B349" s="44" t="s">
        <v>128</v>
      </c>
      <c r="C349" s="9" t="s">
        <v>53</v>
      </c>
      <c r="D349" s="101">
        <v>8.7459889284999992</v>
      </c>
      <c r="E349" s="102">
        <v>6.9247500929000001</v>
      </c>
      <c r="F349" s="102">
        <v>10.567227764</v>
      </c>
      <c r="G349" s="103">
        <v>89</v>
      </c>
    </row>
    <row r="350" spans="1:7" x14ac:dyDescent="0.2">
      <c r="A350" s="53" t="s">
        <v>224</v>
      </c>
      <c r="B350" s="44" t="s">
        <v>129</v>
      </c>
      <c r="C350" s="9" t="s">
        <v>53</v>
      </c>
      <c r="D350" s="101">
        <v>7.5019171850999999</v>
      </c>
      <c r="E350" s="102">
        <v>0.89905328390000006</v>
      </c>
      <c r="F350" s="102">
        <v>14.104781085999999</v>
      </c>
      <c r="G350" s="103">
        <v>5</v>
      </c>
    </row>
    <row r="351" spans="1:7" x14ac:dyDescent="0.2">
      <c r="A351" s="53" t="s">
        <v>132</v>
      </c>
      <c r="B351" s="44" t="s">
        <v>56</v>
      </c>
      <c r="C351" s="9" t="s">
        <v>53</v>
      </c>
      <c r="D351" s="101">
        <v>7.8125954866000002</v>
      </c>
      <c r="E351" s="102">
        <v>7.3373383668000001</v>
      </c>
      <c r="F351" s="102">
        <v>8.2878526064999996</v>
      </c>
      <c r="G351" s="103">
        <v>1044</v>
      </c>
    </row>
    <row r="352" spans="1:7" x14ac:dyDescent="0.2">
      <c r="A352" s="53" t="s">
        <v>132</v>
      </c>
      <c r="B352" s="44" t="s">
        <v>119</v>
      </c>
      <c r="C352" s="9" t="s">
        <v>53</v>
      </c>
      <c r="D352" s="101">
        <v>7.3289903308</v>
      </c>
      <c r="E352" s="102">
        <v>5.6049951254000003</v>
      </c>
      <c r="F352" s="102">
        <v>9.0529855360999996</v>
      </c>
      <c r="G352" s="103">
        <v>70</v>
      </c>
    </row>
    <row r="353" spans="1:7" x14ac:dyDescent="0.2">
      <c r="A353" s="53" t="s">
        <v>132</v>
      </c>
      <c r="B353" s="44" t="s">
        <v>120</v>
      </c>
      <c r="C353" s="9" t="s">
        <v>53</v>
      </c>
      <c r="D353" s="101">
        <v>6.2496700743</v>
      </c>
      <c r="E353" s="102">
        <v>3.3285547589000002</v>
      </c>
      <c r="F353" s="102">
        <v>9.1707853898000007</v>
      </c>
      <c r="G353" s="103">
        <v>18</v>
      </c>
    </row>
    <row r="354" spans="1:7" x14ac:dyDescent="0.2">
      <c r="A354" s="53" t="s">
        <v>132</v>
      </c>
      <c r="B354" s="44" t="s">
        <v>77</v>
      </c>
      <c r="C354" s="9" t="s">
        <v>53</v>
      </c>
      <c r="D354" s="101">
        <v>8.6542523906</v>
      </c>
      <c r="E354" s="102">
        <v>5.7692327979</v>
      </c>
      <c r="F354" s="102">
        <v>11.539271983000001</v>
      </c>
      <c r="G354" s="103">
        <v>35</v>
      </c>
    </row>
    <row r="355" spans="1:7" x14ac:dyDescent="0.2">
      <c r="A355" s="53" t="s">
        <v>132</v>
      </c>
      <c r="B355" s="44" t="s">
        <v>84</v>
      </c>
      <c r="C355" s="9" t="s">
        <v>53</v>
      </c>
      <c r="D355" s="101">
        <v>5.9150377527</v>
      </c>
      <c r="E355" s="102">
        <v>4.3468634260999996</v>
      </c>
      <c r="F355" s="102">
        <v>7.4832120793000003</v>
      </c>
      <c r="G355" s="103">
        <v>55</v>
      </c>
    </row>
    <row r="356" spans="1:7" x14ac:dyDescent="0.2">
      <c r="A356" s="53" t="s">
        <v>132</v>
      </c>
      <c r="B356" s="44" t="s">
        <v>121</v>
      </c>
      <c r="C356" s="9" t="s">
        <v>53</v>
      </c>
      <c r="D356" s="101">
        <v>4.5278770751000001</v>
      </c>
      <c r="E356" s="102">
        <v>3.0008855904999998</v>
      </c>
      <c r="F356" s="102">
        <v>6.0548685597</v>
      </c>
      <c r="G356" s="103">
        <v>34</v>
      </c>
    </row>
    <row r="357" spans="1:7" x14ac:dyDescent="0.2">
      <c r="A357" s="53" t="s">
        <v>132</v>
      </c>
      <c r="B357" s="44" t="s">
        <v>122</v>
      </c>
      <c r="C357" s="9" t="s">
        <v>53</v>
      </c>
      <c r="D357" s="101">
        <v>5.9576405842</v>
      </c>
      <c r="E357" s="102">
        <v>4.6632824734999998</v>
      </c>
      <c r="F357" s="102">
        <v>7.2519986950000002</v>
      </c>
      <c r="G357" s="103">
        <v>82</v>
      </c>
    </row>
    <row r="358" spans="1:7" x14ac:dyDescent="0.2">
      <c r="A358" s="53" t="s">
        <v>132</v>
      </c>
      <c r="B358" s="44" t="s">
        <v>123</v>
      </c>
      <c r="C358" s="9" t="s">
        <v>53</v>
      </c>
      <c r="D358" s="101">
        <v>9.8783430627000008</v>
      </c>
      <c r="E358" s="102">
        <v>8.7299737442000005</v>
      </c>
      <c r="F358" s="102">
        <v>11.026712380999999</v>
      </c>
      <c r="G358" s="103">
        <v>288</v>
      </c>
    </row>
    <row r="359" spans="1:7" x14ac:dyDescent="0.2">
      <c r="A359" s="53" t="s">
        <v>132</v>
      </c>
      <c r="B359" s="44" t="s">
        <v>86</v>
      </c>
      <c r="C359" s="9" t="s">
        <v>53</v>
      </c>
      <c r="D359" s="101">
        <v>8.4009148880000009</v>
      </c>
      <c r="E359" s="102">
        <v>6.3603663977</v>
      </c>
      <c r="F359" s="102">
        <v>10.441463378</v>
      </c>
      <c r="G359" s="103">
        <v>66</v>
      </c>
    </row>
    <row r="360" spans="1:7" x14ac:dyDescent="0.2">
      <c r="A360" s="53" t="s">
        <v>132</v>
      </c>
      <c r="B360" s="44" t="s">
        <v>124</v>
      </c>
      <c r="C360" s="9" t="s">
        <v>53</v>
      </c>
      <c r="D360" s="101">
        <v>8.6521531307000004</v>
      </c>
      <c r="E360" s="102">
        <v>7.2216928511000003</v>
      </c>
      <c r="F360" s="102">
        <v>10.08261341</v>
      </c>
      <c r="G360" s="103">
        <v>142</v>
      </c>
    </row>
    <row r="361" spans="1:7" x14ac:dyDescent="0.2">
      <c r="A361" s="53" t="s">
        <v>132</v>
      </c>
      <c r="B361" s="44" t="s">
        <v>125</v>
      </c>
      <c r="C361" s="9" t="s">
        <v>53</v>
      </c>
      <c r="D361" s="101">
        <v>7.5490387782999999</v>
      </c>
      <c r="E361" s="102">
        <v>6.3481109250000003</v>
      </c>
      <c r="F361" s="102">
        <v>8.7499666316999996</v>
      </c>
      <c r="G361" s="103">
        <v>155</v>
      </c>
    </row>
    <row r="362" spans="1:7" x14ac:dyDescent="0.2">
      <c r="A362" s="53" t="s">
        <v>132</v>
      </c>
      <c r="B362" s="44" t="s">
        <v>126</v>
      </c>
      <c r="C362" s="9" t="s">
        <v>53</v>
      </c>
      <c r="D362" s="101">
        <v>3.6415287895000001</v>
      </c>
      <c r="E362" s="102">
        <v>-1.4086186409999999</v>
      </c>
      <c r="F362" s="102">
        <v>8.6916762205999998</v>
      </c>
      <c r="G362" s="103">
        <v>2</v>
      </c>
    </row>
    <row r="363" spans="1:7" x14ac:dyDescent="0.2">
      <c r="A363" s="53" t="s">
        <v>132</v>
      </c>
      <c r="B363" s="44" t="s">
        <v>127</v>
      </c>
      <c r="C363" s="9" t="s">
        <v>53</v>
      </c>
      <c r="D363" s="101">
        <v>7.0842412334000002</v>
      </c>
      <c r="E363" s="102">
        <v>0.14204208230000001</v>
      </c>
      <c r="F363" s="102">
        <v>14.026440384000001</v>
      </c>
      <c r="G363" s="103">
        <v>4</v>
      </c>
    </row>
    <row r="364" spans="1:7" x14ac:dyDescent="0.2">
      <c r="A364" s="53" t="s">
        <v>132</v>
      </c>
      <c r="B364" s="44" t="s">
        <v>128</v>
      </c>
      <c r="C364" s="9" t="s">
        <v>53</v>
      </c>
      <c r="D364" s="101">
        <v>8.6010563270000002</v>
      </c>
      <c r="E364" s="102">
        <v>6.7999949010999998</v>
      </c>
      <c r="F364" s="102">
        <v>10.402117753000001</v>
      </c>
      <c r="G364" s="103">
        <v>88</v>
      </c>
    </row>
    <row r="365" spans="1:7" x14ac:dyDescent="0.2">
      <c r="A365" s="53" t="s">
        <v>132</v>
      </c>
      <c r="B365" s="44" t="s">
        <v>129</v>
      </c>
      <c r="C365" s="9" t="s">
        <v>53</v>
      </c>
      <c r="D365" s="101">
        <v>7.489008213</v>
      </c>
      <c r="E365" s="102">
        <v>0.88445597190000003</v>
      </c>
      <c r="F365" s="102">
        <v>14.093560454</v>
      </c>
      <c r="G365" s="103">
        <v>5</v>
      </c>
    </row>
    <row r="366" spans="1:7" x14ac:dyDescent="0.2">
      <c r="A366" s="53" t="s">
        <v>133</v>
      </c>
      <c r="B366" s="44" t="s">
        <v>56</v>
      </c>
      <c r="C366" s="9" t="s">
        <v>53</v>
      </c>
      <c r="D366" s="101">
        <v>7.5456577666999998</v>
      </c>
      <c r="E366" s="102">
        <v>7.0801920040999997</v>
      </c>
      <c r="F366" s="102">
        <v>8.0111235294000007</v>
      </c>
      <c r="G366" s="103">
        <v>1015</v>
      </c>
    </row>
    <row r="367" spans="1:7" x14ac:dyDescent="0.2">
      <c r="A367" s="53" t="s">
        <v>133</v>
      </c>
      <c r="B367" s="44" t="s">
        <v>119</v>
      </c>
      <c r="C367" s="9" t="s">
        <v>53</v>
      </c>
      <c r="D367" s="101">
        <v>7.2815410497000004</v>
      </c>
      <c r="E367" s="102">
        <v>5.5676142645000004</v>
      </c>
      <c r="F367" s="102">
        <v>8.9954678348999995</v>
      </c>
      <c r="G367" s="103">
        <v>70</v>
      </c>
    </row>
    <row r="368" spans="1:7" x14ac:dyDescent="0.2">
      <c r="A368" s="53" t="s">
        <v>133</v>
      </c>
      <c r="B368" s="44" t="s">
        <v>120</v>
      </c>
      <c r="C368" s="9" t="s">
        <v>53</v>
      </c>
      <c r="D368" s="101">
        <v>5.6635698875999996</v>
      </c>
      <c r="E368" s="102">
        <v>2.8521112674000002</v>
      </c>
      <c r="F368" s="102">
        <v>8.4750285078999994</v>
      </c>
      <c r="G368" s="103">
        <v>16</v>
      </c>
    </row>
    <row r="369" spans="1:7" x14ac:dyDescent="0.2">
      <c r="A369" s="53" t="s">
        <v>133</v>
      </c>
      <c r="B369" s="44" t="s">
        <v>77</v>
      </c>
      <c r="C369" s="9" t="s">
        <v>53</v>
      </c>
      <c r="D369" s="101">
        <v>8.5172960188999998</v>
      </c>
      <c r="E369" s="102">
        <v>5.6223382085000004</v>
      </c>
      <c r="F369" s="102">
        <v>11.412253829000001</v>
      </c>
      <c r="G369" s="103">
        <v>34</v>
      </c>
    </row>
    <row r="370" spans="1:7" x14ac:dyDescent="0.2">
      <c r="A370" s="53" t="s">
        <v>133</v>
      </c>
      <c r="B370" s="44" t="s">
        <v>84</v>
      </c>
      <c r="C370" s="9" t="s">
        <v>53</v>
      </c>
      <c r="D370" s="101">
        <v>5.6031615189000004</v>
      </c>
      <c r="E370" s="102">
        <v>4.0755381297</v>
      </c>
      <c r="F370" s="102">
        <v>7.1307849080999999</v>
      </c>
      <c r="G370" s="103">
        <v>52</v>
      </c>
    </row>
    <row r="371" spans="1:7" x14ac:dyDescent="0.2">
      <c r="A371" s="53" t="s">
        <v>133</v>
      </c>
      <c r="B371" s="44" t="s">
        <v>121</v>
      </c>
      <c r="C371" s="9" t="s">
        <v>53</v>
      </c>
      <c r="D371" s="101">
        <v>4.6147846627</v>
      </c>
      <c r="E371" s="102">
        <v>3.0809332857</v>
      </c>
      <c r="F371" s="102">
        <v>6.1486360397000004</v>
      </c>
      <c r="G371" s="103">
        <v>35</v>
      </c>
    </row>
    <row r="372" spans="1:7" x14ac:dyDescent="0.2">
      <c r="A372" s="53" t="s">
        <v>133</v>
      </c>
      <c r="B372" s="44" t="s">
        <v>122</v>
      </c>
      <c r="C372" s="9" t="s">
        <v>53</v>
      </c>
      <c r="D372" s="101">
        <v>5.4646497103999998</v>
      </c>
      <c r="E372" s="102">
        <v>4.2318808542999999</v>
      </c>
      <c r="F372" s="102">
        <v>6.6974185665999997</v>
      </c>
      <c r="G372" s="103">
        <v>76</v>
      </c>
    </row>
    <row r="373" spans="1:7" x14ac:dyDescent="0.2">
      <c r="A373" s="53" t="s">
        <v>133</v>
      </c>
      <c r="B373" s="44" t="s">
        <v>123</v>
      </c>
      <c r="C373" s="9" t="s">
        <v>53</v>
      </c>
      <c r="D373" s="101">
        <v>9.7421854136999997</v>
      </c>
      <c r="E373" s="102">
        <v>8.6038265951999993</v>
      </c>
      <c r="F373" s="102">
        <v>10.880544232</v>
      </c>
      <c r="G373" s="103">
        <v>285</v>
      </c>
    </row>
    <row r="374" spans="1:7" x14ac:dyDescent="0.2">
      <c r="A374" s="53" t="s">
        <v>133</v>
      </c>
      <c r="B374" s="44" t="s">
        <v>86</v>
      </c>
      <c r="C374" s="9" t="s">
        <v>53</v>
      </c>
      <c r="D374" s="101">
        <v>8.2547064109000008</v>
      </c>
      <c r="E374" s="102">
        <v>6.2514606309999996</v>
      </c>
      <c r="F374" s="102">
        <v>10.257952190999999</v>
      </c>
      <c r="G374" s="103">
        <v>66</v>
      </c>
    </row>
    <row r="375" spans="1:7" x14ac:dyDescent="0.2">
      <c r="A375" s="53" t="s">
        <v>133</v>
      </c>
      <c r="B375" s="44" t="s">
        <v>124</v>
      </c>
      <c r="C375" s="9" t="s">
        <v>53</v>
      </c>
      <c r="D375" s="101">
        <v>8.1257906079000009</v>
      </c>
      <c r="E375" s="102">
        <v>6.7491260194000002</v>
      </c>
      <c r="F375" s="102">
        <v>9.5024551963999997</v>
      </c>
      <c r="G375" s="103">
        <v>135</v>
      </c>
    </row>
    <row r="376" spans="1:7" x14ac:dyDescent="0.2">
      <c r="A376" s="53" t="s">
        <v>133</v>
      </c>
      <c r="B376" s="44" t="s">
        <v>125</v>
      </c>
      <c r="C376" s="9" t="s">
        <v>53</v>
      </c>
      <c r="D376" s="101">
        <v>7.2588302802999998</v>
      </c>
      <c r="E376" s="102">
        <v>6.0934185480999998</v>
      </c>
      <c r="F376" s="102">
        <v>8.4242420125000006</v>
      </c>
      <c r="G376" s="103">
        <v>152</v>
      </c>
    </row>
    <row r="377" spans="1:7" x14ac:dyDescent="0.2">
      <c r="A377" s="53" t="s">
        <v>133</v>
      </c>
      <c r="B377" s="44" t="s">
        <v>126</v>
      </c>
      <c r="C377" s="9" t="s">
        <v>53</v>
      </c>
      <c r="D377" s="101">
        <v>5.2873904939000003</v>
      </c>
      <c r="E377" s="102">
        <v>-0.69923748699999999</v>
      </c>
      <c r="F377" s="102">
        <v>11.274018474</v>
      </c>
      <c r="G377" s="103">
        <v>3</v>
      </c>
    </row>
    <row r="378" spans="1:7" x14ac:dyDescent="0.2">
      <c r="A378" s="53" t="s">
        <v>133</v>
      </c>
      <c r="B378" s="44" t="s">
        <v>127</v>
      </c>
      <c r="C378" s="9" t="s">
        <v>53</v>
      </c>
      <c r="D378" s="101">
        <v>7.0430262202999998</v>
      </c>
      <c r="E378" s="102">
        <v>0.1393771788</v>
      </c>
      <c r="F378" s="102">
        <v>13.946675261999999</v>
      </c>
      <c r="G378" s="103">
        <v>4</v>
      </c>
    </row>
    <row r="379" spans="1:7" x14ac:dyDescent="0.2">
      <c r="A379" s="53" t="s">
        <v>133</v>
      </c>
      <c r="B379" s="44" t="s">
        <v>128</v>
      </c>
      <c r="C379" s="9" t="s">
        <v>53</v>
      </c>
      <c r="D379" s="101">
        <v>7.8231019589999997</v>
      </c>
      <c r="E379" s="102">
        <v>6.1140108618999998</v>
      </c>
      <c r="F379" s="102">
        <v>9.5321930561000006</v>
      </c>
      <c r="G379" s="103">
        <v>81</v>
      </c>
    </row>
    <row r="380" spans="1:7" x14ac:dyDescent="0.2">
      <c r="A380" s="53" t="s">
        <v>133</v>
      </c>
      <c r="B380" s="44" t="s">
        <v>129</v>
      </c>
      <c r="C380" s="9" t="s">
        <v>53</v>
      </c>
      <c r="D380" s="101">
        <v>8.8130209555000008</v>
      </c>
      <c r="E380" s="102">
        <v>1.7119532634000001</v>
      </c>
      <c r="F380" s="102">
        <v>15.914088648</v>
      </c>
      <c r="G380" s="103">
        <v>6</v>
      </c>
    </row>
    <row r="381" spans="1:7" x14ac:dyDescent="0.2">
      <c r="A381" s="53" t="s">
        <v>134</v>
      </c>
      <c r="B381" s="44" t="s">
        <v>56</v>
      </c>
      <c r="C381" s="9" t="s">
        <v>53</v>
      </c>
      <c r="D381" s="101">
        <v>7.4009891980000004</v>
      </c>
      <c r="E381" s="102">
        <v>6.9412868524000002</v>
      </c>
      <c r="F381" s="102">
        <v>7.8606915436999998</v>
      </c>
      <c r="G381" s="103">
        <v>1001</v>
      </c>
    </row>
    <row r="382" spans="1:7" x14ac:dyDescent="0.2">
      <c r="A382" s="53" t="s">
        <v>134</v>
      </c>
      <c r="B382" s="44" t="s">
        <v>119</v>
      </c>
      <c r="C382" s="9" t="s">
        <v>53</v>
      </c>
      <c r="D382" s="101">
        <v>6.4908420535999998</v>
      </c>
      <c r="E382" s="102">
        <v>4.8796775402000003</v>
      </c>
      <c r="F382" s="102">
        <v>8.1020065670000001</v>
      </c>
      <c r="G382" s="103">
        <v>63</v>
      </c>
    </row>
    <row r="383" spans="1:7" x14ac:dyDescent="0.2">
      <c r="A383" s="53" t="s">
        <v>134</v>
      </c>
      <c r="B383" s="44" t="s">
        <v>120</v>
      </c>
      <c r="C383" s="9" t="s">
        <v>53</v>
      </c>
      <c r="D383" s="101">
        <v>5.4838306106000001</v>
      </c>
      <c r="E383" s="102">
        <v>2.6745004164999999</v>
      </c>
      <c r="F383" s="102">
        <v>8.2931608045999994</v>
      </c>
      <c r="G383" s="103">
        <v>15</v>
      </c>
    </row>
    <row r="384" spans="1:7" x14ac:dyDescent="0.2">
      <c r="A384" s="53" t="s">
        <v>134</v>
      </c>
      <c r="B384" s="44" t="s">
        <v>77</v>
      </c>
      <c r="C384" s="9" t="s">
        <v>53</v>
      </c>
      <c r="D384" s="101">
        <v>7.4669513043000002</v>
      </c>
      <c r="E384" s="102">
        <v>4.7565152429999999</v>
      </c>
      <c r="F384" s="102">
        <v>10.177387366</v>
      </c>
      <c r="G384" s="103">
        <v>30</v>
      </c>
    </row>
    <row r="385" spans="1:7" x14ac:dyDescent="0.2">
      <c r="A385" s="53" t="s">
        <v>134</v>
      </c>
      <c r="B385" s="44" t="s">
        <v>84</v>
      </c>
      <c r="C385" s="9" t="s">
        <v>53</v>
      </c>
      <c r="D385" s="101">
        <v>4.7530629591000002</v>
      </c>
      <c r="E385" s="102">
        <v>3.3447027517999999</v>
      </c>
      <c r="F385" s="102">
        <v>6.1614231662999996</v>
      </c>
      <c r="G385" s="103">
        <v>44</v>
      </c>
    </row>
    <row r="386" spans="1:7" x14ac:dyDescent="0.2">
      <c r="A386" s="53" t="s">
        <v>134</v>
      </c>
      <c r="B386" s="44" t="s">
        <v>121</v>
      </c>
      <c r="C386" s="9" t="s">
        <v>53</v>
      </c>
      <c r="D386" s="101">
        <v>4.6944604980999998</v>
      </c>
      <c r="E386" s="102">
        <v>3.1555712908000002</v>
      </c>
      <c r="F386" s="102">
        <v>6.2333497055000002</v>
      </c>
      <c r="G386" s="103">
        <v>36</v>
      </c>
    </row>
    <row r="387" spans="1:7" x14ac:dyDescent="0.2">
      <c r="A387" s="53" t="s">
        <v>134</v>
      </c>
      <c r="B387" s="44" t="s">
        <v>122</v>
      </c>
      <c r="C387" s="9" t="s">
        <v>53</v>
      </c>
      <c r="D387" s="101">
        <v>5.6169381573999999</v>
      </c>
      <c r="E387" s="102">
        <v>4.3732762675999997</v>
      </c>
      <c r="F387" s="102">
        <v>6.8606000471000002</v>
      </c>
      <c r="G387" s="103">
        <v>79</v>
      </c>
    </row>
    <row r="388" spans="1:7" x14ac:dyDescent="0.2">
      <c r="A388" s="53" t="s">
        <v>134</v>
      </c>
      <c r="B388" s="44" t="s">
        <v>123</v>
      </c>
      <c r="C388" s="9" t="s">
        <v>53</v>
      </c>
      <c r="D388" s="101">
        <v>9.4854362846000004</v>
      </c>
      <c r="E388" s="102">
        <v>8.3651974569000007</v>
      </c>
      <c r="F388" s="102">
        <v>10.605675112</v>
      </c>
      <c r="G388" s="103">
        <v>279</v>
      </c>
    </row>
    <row r="389" spans="1:7" x14ac:dyDescent="0.2">
      <c r="A389" s="53" t="s">
        <v>134</v>
      </c>
      <c r="B389" s="44" t="s">
        <v>86</v>
      </c>
      <c r="C389" s="9" t="s">
        <v>53</v>
      </c>
      <c r="D389" s="101">
        <v>7.7570547281</v>
      </c>
      <c r="E389" s="102">
        <v>5.8302872824999996</v>
      </c>
      <c r="F389" s="102">
        <v>9.6838221737999994</v>
      </c>
      <c r="G389" s="103">
        <v>63</v>
      </c>
    </row>
    <row r="390" spans="1:7" x14ac:dyDescent="0.2">
      <c r="A390" s="53" t="s">
        <v>134</v>
      </c>
      <c r="B390" s="44" t="s">
        <v>124</v>
      </c>
      <c r="C390" s="9" t="s">
        <v>53</v>
      </c>
      <c r="D390" s="101">
        <v>8.5674392795000003</v>
      </c>
      <c r="E390" s="102">
        <v>7.1682187563999999</v>
      </c>
      <c r="F390" s="102">
        <v>9.9666598026000006</v>
      </c>
      <c r="G390" s="103">
        <v>145</v>
      </c>
    </row>
    <row r="391" spans="1:7" x14ac:dyDescent="0.2">
      <c r="A391" s="53" t="s">
        <v>134</v>
      </c>
      <c r="B391" s="44" t="s">
        <v>125</v>
      </c>
      <c r="C391" s="9" t="s">
        <v>53</v>
      </c>
      <c r="D391" s="101">
        <v>7.2817760512999996</v>
      </c>
      <c r="E391" s="102">
        <v>6.1172526377000001</v>
      </c>
      <c r="F391" s="102">
        <v>8.4462994648999992</v>
      </c>
      <c r="G391" s="103">
        <v>153</v>
      </c>
    </row>
    <row r="392" spans="1:7" x14ac:dyDescent="0.2">
      <c r="A392" s="53" t="s">
        <v>134</v>
      </c>
      <c r="B392" s="44" t="s">
        <v>126</v>
      </c>
      <c r="C392" s="9" t="s">
        <v>53</v>
      </c>
      <c r="D392" s="101">
        <v>5.2159448401999997</v>
      </c>
      <c r="E392" s="102">
        <v>-0.688927705</v>
      </c>
      <c r="F392" s="102">
        <v>11.120817385</v>
      </c>
      <c r="G392" s="103">
        <v>3</v>
      </c>
    </row>
    <row r="393" spans="1:7" x14ac:dyDescent="0.2">
      <c r="A393" s="53" t="s">
        <v>134</v>
      </c>
      <c r="B393" s="44" t="s">
        <v>127</v>
      </c>
      <c r="C393" s="9" t="s">
        <v>53</v>
      </c>
      <c r="D393" s="101">
        <v>10.563228311</v>
      </c>
      <c r="E393" s="102">
        <v>2.1037408058999998</v>
      </c>
      <c r="F393" s="102">
        <v>19.022715817000002</v>
      </c>
      <c r="G393" s="103">
        <v>6</v>
      </c>
    </row>
    <row r="394" spans="1:7" x14ac:dyDescent="0.2">
      <c r="A394" s="53" t="s">
        <v>134</v>
      </c>
      <c r="B394" s="44" t="s">
        <v>128</v>
      </c>
      <c r="C394" s="9" t="s">
        <v>53</v>
      </c>
      <c r="D394" s="101">
        <v>7.6252054872999997</v>
      </c>
      <c r="E394" s="102">
        <v>5.9367957734000001</v>
      </c>
      <c r="F394" s="102">
        <v>9.3136152011999993</v>
      </c>
      <c r="G394" s="103">
        <v>79</v>
      </c>
    </row>
    <row r="395" spans="1:7" x14ac:dyDescent="0.2">
      <c r="A395" s="53" t="s">
        <v>134</v>
      </c>
      <c r="B395" s="44" t="s">
        <v>129</v>
      </c>
      <c r="C395" s="9" t="s">
        <v>53</v>
      </c>
      <c r="D395" s="101">
        <v>8.8308848843999996</v>
      </c>
      <c r="E395" s="102">
        <v>1.7143921245</v>
      </c>
      <c r="F395" s="102">
        <v>15.947377643999999</v>
      </c>
      <c r="G395" s="103">
        <v>6</v>
      </c>
    </row>
    <row r="396" spans="1:7" x14ac:dyDescent="0.2">
      <c r="A396" s="53" t="s">
        <v>225</v>
      </c>
      <c r="B396" s="44" t="s">
        <v>56</v>
      </c>
      <c r="C396" s="9" t="s">
        <v>53</v>
      </c>
      <c r="D396" s="101">
        <v>7.9291853519000002</v>
      </c>
      <c r="E396" s="102">
        <v>7.4545572059999996</v>
      </c>
      <c r="F396" s="102">
        <v>8.4038134978999999</v>
      </c>
      <c r="G396" s="103">
        <v>1078</v>
      </c>
    </row>
    <row r="397" spans="1:7" x14ac:dyDescent="0.2">
      <c r="A397" s="53" t="s">
        <v>225</v>
      </c>
      <c r="B397" s="44" t="s">
        <v>119</v>
      </c>
      <c r="C397" s="9" t="s">
        <v>53</v>
      </c>
      <c r="D397" s="101">
        <v>6.6131495975999997</v>
      </c>
      <c r="E397" s="102">
        <v>4.9822737819</v>
      </c>
      <c r="F397" s="102">
        <v>8.2440254132999993</v>
      </c>
      <c r="G397" s="103">
        <v>64</v>
      </c>
    </row>
    <row r="398" spans="1:7" x14ac:dyDescent="0.2">
      <c r="A398" s="53" t="s">
        <v>225</v>
      </c>
      <c r="B398" s="44" t="s">
        <v>120</v>
      </c>
      <c r="C398" s="9" t="s">
        <v>53</v>
      </c>
      <c r="D398" s="101">
        <v>6.3950526518000004</v>
      </c>
      <c r="E398" s="102">
        <v>3.4141645572999999</v>
      </c>
      <c r="F398" s="102">
        <v>9.3759407462999995</v>
      </c>
      <c r="G398" s="103">
        <v>18</v>
      </c>
    </row>
    <row r="399" spans="1:7" x14ac:dyDescent="0.2">
      <c r="A399" s="53" t="s">
        <v>225</v>
      </c>
      <c r="B399" s="44" t="s">
        <v>77</v>
      </c>
      <c r="C399" s="9" t="s">
        <v>53</v>
      </c>
      <c r="D399" s="101">
        <v>9.1248996549000001</v>
      </c>
      <c r="E399" s="102">
        <v>6.0839897847</v>
      </c>
      <c r="F399" s="102">
        <v>12.165809525</v>
      </c>
      <c r="G399" s="103">
        <v>36</v>
      </c>
    </row>
    <row r="400" spans="1:7" x14ac:dyDescent="0.2">
      <c r="A400" s="53" t="s">
        <v>225</v>
      </c>
      <c r="B400" s="44" t="s">
        <v>84</v>
      </c>
      <c r="C400" s="9" t="s">
        <v>53</v>
      </c>
      <c r="D400" s="101">
        <v>6.0264909109999998</v>
      </c>
      <c r="E400" s="102">
        <v>4.4439632902000001</v>
      </c>
      <c r="F400" s="102">
        <v>7.6090185317000003</v>
      </c>
      <c r="G400" s="103">
        <v>56</v>
      </c>
    </row>
    <row r="401" spans="1:7" x14ac:dyDescent="0.2">
      <c r="A401" s="53" t="s">
        <v>225</v>
      </c>
      <c r="B401" s="44" t="s">
        <v>121</v>
      </c>
      <c r="C401" s="9" t="s">
        <v>53</v>
      </c>
      <c r="D401" s="101">
        <v>6.1036508960000004</v>
      </c>
      <c r="E401" s="102">
        <v>4.3522148063000001</v>
      </c>
      <c r="F401" s="102">
        <v>7.8550869856999999</v>
      </c>
      <c r="G401" s="103">
        <v>47</v>
      </c>
    </row>
    <row r="402" spans="1:7" x14ac:dyDescent="0.2">
      <c r="A402" s="53" t="s">
        <v>225</v>
      </c>
      <c r="B402" s="44" t="s">
        <v>122</v>
      </c>
      <c r="C402" s="9" t="s">
        <v>53</v>
      </c>
      <c r="D402" s="101">
        <v>6.1403878686000004</v>
      </c>
      <c r="E402" s="102">
        <v>4.8445898151</v>
      </c>
      <c r="F402" s="102">
        <v>7.4361859222</v>
      </c>
      <c r="G402" s="103">
        <v>87</v>
      </c>
    </row>
    <row r="403" spans="1:7" x14ac:dyDescent="0.2">
      <c r="A403" s="53" t="s">
        <v>225</v>
      </c>
      <c r="B403" s="44" t="s">
        <v>123</v>
      </c>
      <c r="C403" s="9" t="s">
        <v>53</v>
      </c>
      <c r="D403" s="101">
        <v>9.5749214481999996</v>
      </c>
      <c r="E403" s="102">
        <v>8.4542257371999998</v>
      </c>
      <c r="F403" s="102">
        <v>10.695617158999999</v>
      </c>
      <c r="G403" s="103">
        <v>284</v>
      </c>
    </row>
    <row r="404" spans="1:7" x14ac:dyDescent="0.2">
      <c r="A404" s="53" t="s">
        <v>225</v>
      </c>
      <c r="B404" s="44" t="s">
        <v>86</v>
      </c>
      <c r="C404" s="9" t="s">
        <v>53</v>
      </c>
      <c r="D404" s="101">
        <v>8.9249238501000008</v>
      </c>
      <c r="E404" s="102">
        <v>6.8633919309999998</v>
      </c>
      <c r="F404" s="102">
        <v>10.986455769000001</v>
      </c>
      <c r="G404" s="103">
        <v>73</v>
      </c>
    </row>
    <row r="405" spans="1:7" x14ac:dyDescent="0.2">
      <c r="A405" s="53" t="s">
        <v>225</v>
      </c>
      <c r="B405" s="44" t="s">
        <v>124</v>
      </c>
      <c r="C405" s="9" t="s">
        <v>53</v>
      </c>
      <c r="D405" s="101">
        <v>9.0359992518999999</v>
      </c>
      <c r="E405" s="102">
        <v>7.6041500407999996</v>
      </c>
      <c r="F405" s="102">
        <v>10.467848462999999</v>
      </c>
      <c r="G405" s="103">
        <v>154</v>
      </c>
    </row>
    <row r="406" spans="1:7" x14ac:dyDescent="0.2">
      <c r="A406" s="53" t="s">
        <v>225</v>
      </c>
      <c r="B406" s="44" t="s">
        <v>125</v>
      </c>
      <c r="C406" s="9" t="s">
        <v>53</v>
      </c>
      <c r="D406" s="101">
        <v>7.9880139428000003</v>
      </c>
      <c r="E406" s="102">
        <v>6.7720730101999997</v>
      </c>
      <c r="F406" s="102">
        <v>9.2039548754999991</v>
      </c>
      <c r="G406" s="103">
        <v>169</v>
      </c>
    </row>
    <row r="407" spans="1:7" x14ac:dyDescent="0.2">
      <c r="A407" s="53" t="s">
        <v>225</v>
      </c>
      <c r="B407" s="44" t="s">
        <v>126</v>
      </c>
      <c r="C407" s="9" t="s">
        <v>53</v>
      </c>
      <c r="D407" s="101">
        <v>9.3270354268000002</v>
      </c>
      <c r="E407" s="102">
        <v>1.0621701079000001</v>
      </c>
      <c r="F407" s="102">
        <v>17.591900746</v>
      </c>
      <c r="G407" s="103">
        <v>5</v>
      </c>
    </row>
    <row r="408" spans="1:7" x14ac:dyDescent="0.2">
      <c r="A408" s="53" t="s">
        <v>225</v>
      </c>
      <c r="B408" s="44" t="s">
        <v>127</v>
      </c>
      <c r="C408" s="9" t="s">
        <v>53</v>
      </c>
      <c r="D408" s="101">
        <v>6.9992272223000001</v>
      </c>
      <c r="E408" s="102">
        <v>0.13837016560000001</v>
      </c>
      <c r="F408" s="102">
        <v>13.860084279000001</v>
      </c>
      <c r="G408" s="103">
        <v>4</v>
      </c>
    </row>
    <row r="409" spans="1:7" x14ac:dyDescent="0.2">
      <c r="A409" s="53" t="s">
        <v>225</v>
      </c>
      <c r="B409" s="44" t="s">
        <v>128</v>
      </c>
      <c r="C409" s="9" t="s">
        <v>53</v>
      </c>
      <c r="D409" s="101">
        <v>7.2496355058999997</v>
      </c>
      <c r="E409" s="102">
        <v>5.6019321863</v>
      </c>
      <c r="F409" s="102">
        <v>8.8973388255000003</v>
      </c>
      <c r="G409" s="103">
        <v>75</v>
      </c>
    </row>
    <row r="410" spans="1:7" x14ac:dyDescent="0.2">
      <c r="A410" s="53" t="s">
        <v>225</v>
      </c>
      <c r="B410" s="44" t="s">
        <v>129</v>
      </c>
      <c r="C410" s="9" t="s">
        <v>53</v>
      </c>
      <c r="D410" s="101">
        <v>9.2270039951000005</v>
      </c>
      <c r="E410" s="102">
        <v>1.7641548528</v>
      </c>
      <c r="F410" s="102">
        <v>16.689853137</v>
      </c>
      <c r="G410" s="103">
        <v>6</v>
      </c>
    </row>
    <row r="411" spans="1:7" x14ac:dyDescent="0.2">
      <c r="A411" s="53" t="s">
        <v>226</v>
      </c>
      <c r="B411" s="44" t="s">
        <v>56</v>
      </c>
      <c r="C411" s="9" t="s">
        <v>53</v>
      </c>
      <c r="D411" s="101">
        <v>7.8944025641</v>
      </c>
      <c r="E411" s="102">
        <v>7.4227769831000003</v>
      </c>
      <c r="F411" s="102">
        <v>8.3660281450999996</v>
      </c>
      <c r="G411" s="103">
        <v>1082</v>
      </c>
    </row>
    <row r="412" spans="1:7" x14ac:dyDescent="0.2">
      <c r="A412" s="53" t="s">
        <v>226</v>
      </c>
      <c r="B412" s="44" t="s">
        <v>119</v>
      </c>
      <c r="C412" s="9" t="s">
        <v>53</v>
      </c>
      <c r="D412" s="101">
        <v>5.1472221145999999</v>
      </c>
      <c r="E412" s="102">
        <v>3.7103224173</v>
      </c>
      <c r="F412" s="102">
        <v>6.5841218118000002</v>
      </c>
      <c r="G412" s="103">
        <v>50</v>
      </c>
    </row>
    <row r="413" spans="1:7" x14ac:dyDescent="0.2">
      <c r="A413" s="53" t="s">
        <v>226</v>
      </c>
      <c r="B413" s="44" t="s">
        <v>120</v>
      </c>
      <c r="C413" s="9" t="s">
        <v>53</v>
      </c>
      <c r="D413" s="101">
        <v>7.3133055278999999</v>
      </c>
      <c r="E413" s="102">
        <v>4.1465141274999997</v>
      </c>
      <c r="F413" s="102">
        <v>10.480096928</v>
      </c>
      <c r="G413" s="103">
        <v>21</v>
      </c>
    </row>
    <row r="414" spans="1:7" x14ac:dyDescent="0.2">
      <c r="A414" s="53" t="s">
        <v>226</v>
      </c>
      <c r="B414" s="44" t="s">
        <v>77</v>
      </c>
      <c r="C414" s="9" t="s">
        <v>53</v>
      </c>
      <c r="D414" s="101">
        <v>8.3415331959000003</v>
      </c>
      <c r="E414" s="102">
        <v>5.3908886727000001</v>
      </c>
      <c r="F414" s="102">
        <v>11.292177719</v>
      </c>
      <c r="G414" s="103">
        <v>32</v>
      </c>
    </row>
    <row r="415" spans="1:7" x14ac:dyDescent="0.2">
      <c r="A415" s="53" t="s">
        <v>226</v>
      </c>
      <c r="B415" s="44" t="s">
        <v>84</v>
      </c>
      <c r="C415" s="9" t="s">
        <v>53</v>
      </c>
      <c r="D415" s="101">
        <v>6.7665697013999999</v>
      </c>
      <c r="E415" s="102">
        <v>5.0909208483999997</v>
      </c>
      <c r="F415" s="102">
        <v>8.4422185545000001</v>
      </c>
      <c r="G415" s="103">
        <v>63</v>
      </c>
    </row>
    <row r="416" spans="1:7" x14ac:dyDescent="0.2">
      <c r="A416" s="53" t="s">
        <v>226</v>
      </c>
      <c r="B416" s="44" t="s">
        <v>121</v>
      </c>
      <c r="C416" s="9" t="s">
        <v>53</v>
      </c>
      <c r="D416" s="101">
        <v>6.4273140786000003</v>
      </c>
      <c r="E416" s="102">
        <v>4.6398215262000004</v>
      </c>
      <c r="F416" s="102">
        <v>8.2148066309000001</v>
      </c>
      <c r="G416" s="103">
        <v>50</v>
      </c>
    </row>
    <row r="417" spans="1:7" x14ac:dyDescent="0.2">
      <c r="A417" s="53" t="s">
        <v>226</v>
      </c>
      <c r="B417" s="44" t="s">
        <v>122</v>
      </c>
      <c r="C417" s="9" t="s">
        <v>53</v>
      </c>
      <c r="D417" s="101">
        <v>6.0492073063999996</v>
      </c>
      <c r="E417" s="102">
        <v>4.7731431306000003</v>
      </c>
      <c r="F417" s="102">
        <v>7.3252714820999998</v>
      </c>
      <c r="G417" s="103">
        <v>87</v>
      </c>
    </row>
    <row r="418" spans="1:7" x14ac:dyDescent="0.2">
      <c r="A418" s="53" t="s">
        <v>226</v>
      </c>
      <c r="B418" s="44" t="s">
        <v>123</v>
      </c>
      <c r="C418" s="9" t="s">
        <v>53</v>
      </c>
      <c r="D418" s="101">
        <v>9.5556132149999993</v>
      </c>
      <c r="E418" s="102">
        <v>8.4430056335000003</v>
      </c>
      <c r="F418" s="102">
        <v>10.668220797</v>
      </c>
      <c r="G418" s="103">
        <v>287</v>
      </c>
    </row>
    <row r="419" spans="1:7" x14ac:dyDescent="0.2">
      <c r="A419" s="53" t="s">
        <v>226</v>
      </c>
      <c r="B419" s="44" t="s">
        <v>86</v>
      </c>
      <c r="C419" s="9" t="s">
        <v>53</v>
      </c>
      <c r="D419" s="101">
        <v>9.4794270668999996</v>
      </c>
      <c r="E419" s="102">
        <v>7.3589253707999998</v>
      </c>
      <c r="F419" s="102">
        <v>11.599928762999999</v>
      </c>
      <c r="G419" s="103">
        <v>78</v>
      </c>
    </row>
    <row r="420" spans="1:7" x14ac:dyDescent="0.2">
      <c r="A420" s="53" t="s">
        <v>226</v>
      </c>
      <c r="B420" s="44" t="s">
        <v>124</v>
      </c>
      <c r="C420" s="9" t="s">
        <v>53</v>
      </c>
      <c r="D420" s="101">
        <v>8.6620358353999993</v>
      </c>
      <c r="E420" s="102">
        <v>7.2669183654999996</v>
      </c>
      <c r="F420" s="102">
        <v>10.057153305</v>
      </c>
      <c r="G420" s="103">
        <v>149</v>
      </c>
    </row>
    <row r="421" spans="1:7" x14ac:dyDescent="0.2">
      <c r="A421" s="53" t="s">
        <v>226</v>
      </c>
      <c r="B421" s="44" t="s">
        <v>125</v>
      </c>
      <c r="C421" s="9" t="s">
        <v>53</v>
      </c>
      <c r="D421" s="101">
        <v>8.4586292630000006</v>
      </c>
      <c r="E421" s="102">
        <v>7.2176353120999996</v>
      </c>
      <c r="F421" s="102">
        <v>9.6996232139000007</v>
      </c>
      <c r="G421" s="103">
        <v>182</v>
      </c>
    </row>
    <row r="422" spans="1:7" x14ac:dyDescent="0.2">
      <c r="A422" s="53" t="s">
        <v>226</v>
      </c>
      <c r="B422" s="44" t="s">
        <v>126</v>
      </c>
      <c r="C422" s="9" t="s">
        <v>53</v>
      </c>
      <c r="D422" s="101">
        <v>9.3245410229000001</v>
      </c>
      <c r="E422" s="102">
        <v>1.0805373501</v>
      </c>
      <c r="F422" s="102">
        <v>17.568544696</v>
      </c>
      <c r="G422" s="103">
        <v>5</v>
      </c>
    </row>
    <row r="423" spans="1:7" x14ac:dyDescent="0.2">
      <c r="A423" s="53" t="s">
        <v>226</v>
      </c>
      <c r="B423" s="44" t="s">
        <v>127</v>
      </c>
      <c r="C423" s="9" t="s">
        <v>53</v>
      </c>
      <c r="D423" s="101">
        <v>6.9035673898000001</v>
      </c>
      <c r="E423" s="102">
        <v>0.1384092841</v>
      </c>
      <c r="F423" s="102">
        <v>13.668725496</v>
      </c>
      <c r="G423" s="103">
        <v>4</v>
      </c>
    </row>
    <row r="424" spans="1:7" x14ac:dyDescent="0.2">
      <c r="A424" s="53" t="s">
        <v>226</v>
      </c>
      <c r="B424" s="44" t="s">
        <v>128</v>
      </c>
      <c r="C424" s="9" t="s">
        <v>53</v>
      </c>
      <c r="D424" s="101">
        <v>6.7420520461000004</v>
      </c>
      <c r="E424" s="102">
        <v>5.1547345433</v>
      </c>
      <c r="F424" s="102">
        <v>8.3293695490000008</v>
      </c>
      <c r="G424" s="103">
        <v>70</v>
      </c>
    </row>
    <row r="425" spans="1:7" x14ac:dyDescent="0.2">
      <c r="A425" s="53" t="s">
        <v>226</v>
      </c>
      <c r="B425" s="44" t="s">
        <v>129</v>
      </c>
      <c r="C425" s="9" t="s">
        <v>53</v>
      </c>
      <c r="D425" s="101">
        <v>6.2854108933999999</v>
      </c>
      <c r="E425" s="102">
        <v>7.7915124099999997E-2</v>
      </c>
      <c r="F425" s="102">
        <v>12.492906662999999</v>
      </c>
      <c r="G425" s="103">
        <v>4</v>
      </c>
    </row>
    <row r="426" spans="1:7" x14ac:dyDescent="0.2">
      <c r="A426" s="53" t="s">
        <v>227</v>
      </c>
      <c r="B426" s="44" t="s">
        <v>56</v>
      </c>
      <c r="C426" s="9" t="s">
        <v>53</v>
      </c>
      <c r="D426" s="101">
        <v>7.6791824575999996</v>
      </c>
      <c r="E426" s="102">
        <v>7.2140993659000001</v>
      </c>
      <c r="F426" s="102">
        <v>8.1442655493</v>
      </c>
      <c r="G426" s="103">
        <v>1053</v>
      </c>
    </row>
    <row r="427" spans="1:7" x14ac:dyDescent="0.2">
      <c r="A427" s="53" t="s">
        <v>227</v>
      </c>
      <c r="B427" s="44" t="s">
        <v>119</v>
      </c>
      <c r="C427" s="9" t="s">
        <v>53</v>
      </c>
      <c r="D427" s="101">
        <v>5.5123473394999998</v>
      </c>
      <c r="E427" s="102">
        <v>4.0178899709999998</v>
      </c>
      <c r="F427" s="102">
        <v>7.0068047078999998</v>
      </c>
      <c r="G427" s="103">
        <v>53</v>
      </c>
    </row>
    <row r="428" spans="1:7" x14ac:dyDescent="0.2">
      <c r="A428" s="53" t="s">
        <v>227</v>
      </c>
      <c r="B428" s="44" t="s">
        <v>120</v>
      </c>
      <c r="C428" s="9" t="s">
        <v>53</v>
      </c>
      <c r="D428" s="101">
        <v>7.2920041073000004</v>
      </c>
      <c r="E428" s="102">
        <v>4.0265462542000003</v>
      </c>
      <c r="F428" s="102">
        <v>10.557461959999999</v>
      </c>
      <c r="G428" s="103">
        <v>20</v>
      </c>
    </row>
    <row r="429" spans="1:7" x14ac:dyDescent="0.2">
      <c r="A429" s="53" t="s">
        <v>227</v>
      </c>
      <c r="B429" s="44" t="s">
        <v>77</v>
      </c>
      <c r="C429" s="9" t="s">
        <v>53</v>
      </c>
      <c r="D429" s="101">
        <v>8.0071749982</v>
      </c>
      <c r="E429" s="102">
        <v>5.1286017066999996</v>
      </c>
      <c r="F429" s="102">
        <v>10.88574829</v>
      </c>
      <c r="G429" s="103">
        <v>31</v>
      </c>
    </row>
    <row r="430" spans="1:7" x14ac:dyDescent="0.2">
      <c r="A430" s="53" t="s">
        <v>227</v>
      </c>
      <c r="B430" s="44" t="s">
        <v>84</v>
      </c>
      <c r="C430" s="9" t="s">
        <v>53</v>
      </c>
      <c r="D430" s="101">
        <v>6.9791006353</v>
      </c>
      <c r="E430" s="102">
        <v>5.2772475049000001</v>
      </c>
      <c r="F430" s="102">
        <v>8.6809537657</v>
      </c>
      <c r="G430" s="103">
        <v>65</v>
      </c>
    </row>
    <row r="431" spans="1:7" x14ac:dyDescent="0.2">
      <c r="A431" s="53" t="s">
        <v>227</v>
      </c>
      <c r="B431" s="44" t="s">
        <v>121</v>
      </c>
      <c r="C431" s="9" t="s">
        <v>53</v>
      </c>
      <c r="D431" s="101">
        <v>7.2255554699999998</v>
      </c>
      <c r="E431" s="102">
        <v>5.3273220978999998</v>
      </c>
      <c r="F431" s="102">
        <v>9.1237888421999997</v>
      </c>
      <c r="G431" s="103">
        <v>56</v>
      </c>
    </row>
    <row r="432" spans="1:7" x14ac:dyDescent="0.2">
      <c r="A432" s="53" t="s">
        <v>227</v>
      </c>
      <c r="B432" s="44" t="s">
        <v>122</v>
      </c>
      <c r="C432" s="9" t="s">
        <v>53</v>
      </c>
      <c r="D432" s="101">
        <v>6.4557029470999998</v>
      </c>
      <c r="E432" s="102">
        <v>5.1384613526000003</v>
      </c>
      <c r="F432" s="102">
        <v>7.7729445416000003</v>
      </c>
      <c r="G432" s="103">
        <v>93</v>
      </c>
    </row>
    <row r="433" spans="1:7" x14ac:dyDescent="0.2">
      <c r="A433" s="53" t="s">
        <v>227</v>
      </c>
      <c r="B433" s="44" t="s">
        <v>123</v>
      </c>
      <c r="C433" s="9" t="s">
        <v>53</v>
      </c>
      <c r="D433" s="101">
        <v>8.5546859382000005</v>
      </c>
      <c r="E433" s="102">
        <v>7.5036661548000003</v>
      </c>
      <c r="F433" s="102">
        <v>9.6057057216999997</v>
      </c>
      <c r="G433" s="103">
        <v>258</v>
      </c>
    </row>
    <row r="434" spans="1:7" x14ac:dyDescent="0.2">
      <c r="A434" s="53" t="s">
        <v>227</v>
      </c>
      <c r="B434" s="44" t="s">
        <v>86</v>
      </c>
      <c r="C434" s="9" t="s">
        <v>53</v>
      </c>
      <c r="D434" s="101">
        <v>8.4171251511000005</v>
      </c>
      <c r="E434" s="102">
        <v>6.4285641523999999</v>
      </c>
      <c r="F434" s="102">
        <v>10.405686149999999</v>
      </c>
      <c r="G434" s="103">
        <v>70</v>
      </c>
    </row>
    <row r="435" spans="1:7" x14ac:dyDescent="0.2">
      <c r="A435" s="53" t="s">
        <v>227</v>
      </c>
      <c r="B435" s="44" t="s">
        <v>124</v>
      </c>
      <c r="C435" s="9" t="s">
        <v>53</v>
      </c>
      <c r="D435" s="101">
        <v>8.3212718941000006</v>
      </c>
      <c r="E435" s="102">
        <v>6.9534867310999999</v>
      </c>
      <c r="F435" s="102">
        <v>9.6890570571999994</v>
      </c>
      <c r="G435" s="103">
        <v>143</v>
      </c>
    </row>
    <row r="436" spans="1:7" x14ac:dyDescent="0.2">
      <c r="A436" s="53" t="s">
        <v>227</v>
      </c>
      <c r="B436" s="44" t="s">
        <v>125</v>
      </c>
      <c r="C436" s="9" t="s">
        <v>53</v>
      </c>
      <c r="D436" s="101">
        <v>8.4637047086999999</v>
      </c>
      <c r="E436" s="102">
        <v>7.2268487389000002</v>
      </c>
      <c r="F436" s="102">
        <v>9.7005606784000005</v>
      </c>
      <c r="G436" s="103">
        <v>183</v>
      </c>
    </row>
    <row r="437" spans="1:7" x14ac:dyDescent="0.2">
      <c r="A437" s="53" t="s">
        <v>227</v>
      </c>
      <c r="B437" s="44" t="s">
        <v>126</v>
      </c>
      <c r="C437" s="9" t="s">
        <v>53</v>
      </c>
      <c r="D437" s="101">
        <v>7.4615281693000002</v>
      </c>
      <c r="E437" s="102">
        <v>8.93112613E-2</v>
      </c>
      <c r="F437" s="102">
        <v>14.833745077</v>
      </c>
      <c r="G437" s="103">
        <v>4</v>
      </c>
    </row>
    <row r="438" spans="1:7" x14ac:dyDescent="0.2">
      <c r="A438" s="53" t="s">
        <v>227</v>
      </c>
      <c r="B438" s="44" t="s">
        <v>127</v>
      </c>
      <c r="C438" s="9" t="s">
        <v>53</v>
      </c>
      <c r="D438" s="101">
        <v>8.5808222342999994</v>
      </c>
      <c r="E438" s="102">
        <v>1.0605687943</v>
      </c>
      <c r="F438" s="102">
        <v>16.101075674000001</v>
      </c>
      <c r="G438" s="103">
        <v>5</v>
      </c>
    </row>
    <row r="439" spans="1:7" x14ac:dyDescent="0.2">
      <c r="A439" s="53" t="s">
        <v>227</v>
      </c>
      <c r="B439" s="44" t="s">
        <v>128</v>
      </c>
      <c r="C439" s="9" t="s">
        <v>53</v>
      </c>
      <c r="D439" s="101">
        <v>6.3903722376000003</v>
      </c>
      <c r="E439" s="102">
        <v>4.8470360207000001</v>
      </c>
      <c r="F439" s="102">
        <v>7.9337084544999996</v>
      </c>
      <c r="G439" s="103">
        <v>67</v>
      </c>
    </row>
    <row r="440" spans="1:7" x14ac:dyDescent="0.2">
      <c r="A440" s="53" t="s">
        <v>227</v>
      </c>
      <c r="B440" s="44" t="s">
        <v>129</v>
      </c>
      <c r="C440" s="9" t="s">
        <v>53</v>
      </c>
      <c r="D440" s="101">
        <v>7.2242482850999998</v>
      </c>
      <c r="E440" s="102">
        <v>0.83244743990000003</v>
      </c>
      <c r="F440" s="102">
        <v>13.61604913</v>
      </c>
      <c r="G440" s="103">
        <v>5</v>
      </c>
    </row>
    <row r="441" spans="1:7" x14ac:dyDescent="0.2">
      <c r="A441" s="53" t="s">
        <v>135</v>
      </c>
      <c r="B441" s="44" t="s">
        <v>56</v>
      </c>
      <c r="C441" s="9" t="s">
        <v>53</v>
      </c>
      <c r="D441" s="101">
        <v>7.6620994206999997</v>
      </c>
      <c r="E441" s="102">
        <v>7.1983779980999998</v>
      </c>
      <c r="F441" s="102">
        <v>8.1258208432999997</v>
      </c>
      <c r="G441" s="103">
        <v>1055</v>
      </c>
    </row>
    <row r="442" spans="1:7" x14ac:dyDescent="0.2">
      <c r="A442" s="53" t="s">
        <v>135</v>
      </c>
      <c r="B442" s="44" t="s">
        <v>119</v>
      </c>
      <c r="C442" s="9" t="s">
        <v>53</v>
      </c>
      <c r="D442" s="101">
        <v>5.9169412314000001</v>
      </c>
      <c r="E442" s="102">
        <v>4.3696568888999998</v>
      </c>
      <c r="F442" s="102">
        <v>7.4642255739000003</v>
      </c>
      <c r="G442" s="103">
        <v>57</v>
      </c>
    </row>
    <row r="443" spans="1:7" x14ac:dyDescent="0.2">
      <c r="A443" s="53" t="s">
        <v>135</v>
      </c>
      <c r="B443" s="44" t="s">
        <v>120</v>
      </c>
      <c r="C443" s="9" t="s">
        <v>53</v>
      </c>
      <c r="D443" s="101">
        <v>7.5049322769</v>
      </c>
      <c r="E443" s="102">
        <v>4.2158096552000002</v>
      </c>
      <c r="F443" s="102">
        <v>10.794054899000001</v>
      </c>
      <c r="G443" s="103">
        <v>21</v>
      </c>
    </row>
    <row r="444" spans="1:7" x14ac:dyDescent="0.2">
      <c r="A444" s="53" t="s">
        <v>135</v>
      </c>
      <c r="B444" s="44" t="s">
        <v>77</v>
      </c>
      <c r="C444" s="9" t="s">
        <v>53</v>
      </c>
      <c r="D444" s="101">
        <v>8.2300723779999991</v>
      </c>
      <c r="E444" s="102">
        <v>5.3171738185999997</v>
      </c>
      <c r="F444" s="102">
        <v>11.142970936999999</v>
      </c>
      <c r="G444" s="103">
        <v>32</v>
      </c>
    </row>
    <row r="445" spans="1:7" x14ac:dyDescent="0.2">
      <c r="A445" s="53" t="s">
        <v>135</v>
      </c>
      <c r="B445" s="44" t="s">
        <v>84</v>
      </c>
      <c r="C445" s="9" t="s">
        <v>53</v>
      </c>
      <c r="D445" s="101">
        <v>8.0017629440999993</v>
      </c>
      <c r="E445" s="102">
        <v>6.1853101560999999</v>
      </c>
      <c r="F445" s="102">
        <v>9.8182157321000005</v>
      </c>
      <c r="G445" s="103">
        <v>75</v>
      </c>
    </row>
    <row r="446" spans="1:7" x14ac:dyDescent="0.2">
      <c r="A446" s="53" t="s">
        <v>135</v>
      </c>
      <c r="B446" s="44" t="s">
        <v>121</v>
      </c>
      <c r="C446" s="9" t="s">
        <v>53</v>
      </c>
      <c r="D446" s="101">
        <v>7.8490447728000001</v>
      </c>
      <c r="E446" s="102">
        <v>5.8729475980999997</v>
      </c>
      <c r="F446" s="102">
        <v>9.8251419475000006</v>
      </c>
      <c r="G446" s="103">
        <v>61</v>
      </c>
    </row>
    <row r="447" spans="1:7" x14ac:dyDescent="0.2">
      <c r="A447" s="53" t="s">
        <v>135</v>
      </c>
      <c r="B447" s="44" t="s">
        <v>122</v>
      </c>
      <c r="C447" s="9" t="s">
        <v>53</v>
      </c>
      <c r="D447" s="101">
        <v>6.3640684957999998</v>
      </c>
      <c r="E447" s="102">
        <v>5.0589145012000003</v>
      </c>
      <c r="F447" s="102">
        <v>7.6692224904000001</v>
      </c>
      <c r="G447" s="103">
        <v>92</v>
      </c>
    </row>
    <row r="448" spans="1:7" x14ac:dyDescent="0.2">
      <c r="A448" s="53" t="s">
        <v>135</v>
      </c>
      <c r="B448" s="44" t="s">
        <v>123</v>
      </c>
      <c r="C448" s="9" t="s">
        <v>53</v>
      </c>
      <c r="D448" s="101">
        <v>8.0424083588999995</v>
      </c>
      <c r="E448" s="102">
        <v>7.0237076225999999</v>
      </c>
      <c r="F448" s="102">
        <v>9.0611090952000009</v>
      </c>
      <c r="G448" s="103">
        <v>243</v>
      </c>
    </row>
    <row r="449" spans="1:7" x14ac:dyDescent="0.2">
      <c r="A449" s="53" t="s">
        <v>135</v>
      </c>
      <c r="B449" s="44" t="s">
        <v>86</v>
      </c>
      <c r="C449" s="9" t="s">
        <v>53</v>
      </c>
      <c r="D449" s="101">
        <v>8.7997192660000003</v>
      </c>
      <c r="E449" s="102">
        <v>6.7588394616</v>
      </c>
      <c r="F449" s="102">
        <v>10.84059907</v>
      </c>
      <c r="G449" s="103">
        <v>73</v>
      </c>
    </row>
    <row r="450" spans="1:7" x14ac:dyDescent="0.2">
      <c r="A450" s="53" t="s">
        <v>135</v>
      </c>
      <c r="B450" s="44" t="s">
        <v>124</v>
      </c>
      <c r="C450" s="9" t="s">
        <v>53</v>
      </c>
      <c r="D450" s="101">
        <v>8.0197515812999995</v>
      </c>
      <c r="E450" s="102">
        <v>6.6778809961999999</v>
      </c>
      <c r="F450" s="102">
        <v>9.3616221664000001</v>
      </c>
      <c r="G450" s="103">
        <v>138</v>
      </c>
    </row>
    <row r="451" spans="1:7" x14ac:dyDescent="0.2">
      <c r="A451" s="53" t="s">
        <v>135</v>
      </c>
      <c r="B451" s="44" t="s">
        <v>125</v>
      </c>
      <c r="C451" s="9" t="s">
        <v>53</v>
      </c>
      <c r="D451" s="101">
        <v>8.4124793057999998</v>
      </c>
      <c r="E451" s="102">
        <v>7.1862544675000004</v>
      </c>
      <c r="F451" s="102">
        <v>9.6387041441000001</v>
      </c>
      <c r="G451" s="103">
        <v>184</v>
      </c>
    </row>
    <row r="452" spans="1:7" x14ac:dyDescent="0.2">
      <c r="A452" s="53" t="s">
        <v>135</v>
      </c>
      <c r="B452" s="44" t="s">
        <v>126</v>
      </c>
      <c r="C452" s="9" t="s">
        <v>53</v>
      </c>
      <c r="D452" s="101">
        <v>9.6751483346999994</v>
      </c>
      <c r="E452" s="102">
        <v>1.1136837078999999</v>
      </c>
      <c r="F452" s="102">
        <v>18.236612960999999</v>
      </c>
      <c r="G452" s="103">
        <v>5</v>
      </c>
    </row>
    <row r="453" spans="1:7" x14ac:dyDescent="0.2">
      <c r="A453" s="53" t="s">
        <v>135</v>
      </c>
      <c r="B453" s="44" t="s">
        <v>127</v>
      </c>
      <c r="C453" s="9" t="s">
        <v>53</v>
      </c>
      <c r="D453" s="101">
        <v>8.4972673156000003</v>
      </c>
      <c r="E453" s="102">
        <v>1.0506223412</v>
      </c>
      <c r="F453" s="102">
        <v>15.94391229</v>
      </c>
      <c r="G453" s="103">
        <v>5</v>
      </c>
    </row>
    <row r="454" spans="1:7" x14ac:dyDescent="0.2">
      <c r="A454" s="53" t="s">
        <v>135</v>
      </c>
      <c r="B454" s="44" t="s">
        <v>128</v>
      </c>
      <c r="C454" s="9" t="s">
        <v>53</v>
      </c>
      <c r="D454" s="101">
        <v>6.1208408346000001</v>
      </c>
      <c r="E454" s="102">
        <v>4.6062787889000001</v>
      </c>
      <c r="F454" s="102">
        <v>7.6354028803</v>
      </c>
      <c r="G454" s="103">
        <v>64</v>
      </c>
    </row>
    <row r="455" spans="1:7" x14ac:dyDescent="0.2">
      <c r="A455" s="53" t="s">
        <v>135</v>
      </c>
      <c r="B455" s="44" t="s">
        <v>129</v>
      </c>
      <c r="C455" s="9" t="s">
        <v>53</v>
      </c>
      <c r="D455" s="101">
        <v>7.8263203072999996</v>
      </c>
      <c r="E455" s="102">
        <v>0.84678910600000001</v>
      </c>
      <c r="F455" s="102">
        <v>14.805851508</v>
      </c>
      <c r="G455" s="103">
        <v>5</v>
      </c>
    </row>
    <row r="456" spans="1:7" x14ac:dyDescent="0.2">
      <c r="A456" s="53" t="s">
        <v>136</v>
      </c>
      <c r="B456" s="44" t="s">
        <v>56</v>
      </c>
      <c r="C456" s="9" t="s">
        <v>53</v>
      </c>
      <c r="D456" s="101">
        <v>7.6371280815000002</v>
      </c>
      <c r="E456" s="102">
        <v>7.1738977571999998</v>
      </c>
      <c r="F456" s="102">
        <v>8.1003584057999998</v>
      </c>
      <c r="G456" s="103">
        <v>1051</v>
      </c>
    </row>
    <row r="457" spans="1:7" x14ac:dyDescent="0.2">
      <c r="A457" s="53" t="s">
        <v>136</v>
      </c>
      <c r="B457" s="44" t="s">
        <v>119</v>
      </c>
      <c r="C457" s="9" t="s">
        <v>53</v>
      </c>
      <c r="D457" s="101">
        <v>4.9329877690000004</v>
      </c>
      <c r="E457" s="102">
        <v>3.5112446501000001</v>
      </c>
      <c r="F457" s="102">
        <v>6.3547308879999997</v>
      </c>
      <c r="G457" s="103">
        <v>47</v>
      </c>
    </row>
    <row r="458" spans="1:7" x14ac:dyDescent="0.2">
      <c r="A458" s="53" t="s">
        <v>136</v>
      </c>
      <c r="B458" s="44" t="s">
        <v>120</v>
      </c>
      <c r="C458" s="9" t="s">
        <v>53</v>
      </c>
      <c r="D458" s="101">
        <v>10.974179147999999</v>
      </c>
      <c r="E458" s="102">
        <v>7.0222016917000003</v>
      </c>
      <c r="F458" s="102">
        <v>14.926156604000001</v>
      </c>
      <c r="G458" s="103">
        <v>31</v>
      </c>
    </row>
    <row r="459" spans="1:7" x14ac:dyDescent="0.2">
      <c r="A459" s="53" t="s">
        <v>136</v>
      </c>
      <c r="B459" s="44" t="s">
        <v>77</v>
      </c>
      <c r="C459" s="9" t="s">
        <v>53</v>
      </c>
      <c r="D459" s="101">
        <v>7.6344946257000004</v>
      </c>
      <c r="E459" s="102">
        <v>4.7949135571000001</v>
      </c>
      <c r="F459" s="102">
        <v>10.474075694</v>
      </c>
      <c r="G459" s="103">
        <v>29</v>
      </c>
    </row>
    <row r="460" spans="1:7" x14ac:dyDescent="0.2">
      <c r="A460" s="53" t="s">
        <v>136</v>
      </c>
      <c r="B460" s="44" t="s">
        <v>84</v>
      </c>
      <c r="C460" s="9" t="s">
        <v>53</v>
      </c>
      <c r="D460" s="101">
        <v>8.3816820276000001</v>
      </c>
      <c r="E460" s="102">
        <v>6.5271940043000001</v>
      </c>
      <c r="F460" s="102">
        <v>10.236170051</v>
      </c>
      <c r="G460" s="103">
        <v>79</v>
      </c>
    </row>
    <row r="461" spans="1:7" x14ac:dyDescent="0.2">
      <c r="A461" s="53" t="s">
        <v>136</v>
      </c>
      <c r="B461" s="44" t="s">
        <v>121</v>
      </c>
      <c r="C461" s="9" t="s">
        <v>53</v>
      </c>
      <c r="D461" s="101">
        <v>8.6402150506000002</v>
      </c>
      <c r="E461" s="102">
        <v>6.5634916841999997</v>
      </c>
      <c r="F461" s="102">
        <v>10.716938417</v>
      </c>
      <c r="G461" s="103">
        <v>67</v>
      </c>
    </row>
    <row r="462" spans="1:7" x14ac:dyDescent="0.2">
      <c r="A462" s="53" t="s">
        <v>136</v>
      </c>
      <c r="B462" s="44" t="s">
        <v>122</v>
      </c>
      <c r="C462" s="9" t="s">
        <v>53</v>
      </c>
      <c r="D462" s="101">
        <v>7.0385279084999999</v>
      </c>
      <c r="E462" s="102">
        <v>5.6683973861999997</v>
      </c>
      <c r="F462" s="102">
        <v>8.4086584307999992</v>
      </c>
      <c r="G462" s="103">
        <v>102</v>
      </c>
    </row>
    <row r="463" spans="1:7" x14ac:dyDescent="0.2">
      <c r="A463" s="53" t="s">
        <v>136</v>
      </c>
      <c r="B463" s="44" t="s">
        <v>123</v>
      </c>
      <c r="C463" s="9" t="s">
        <v>53</v>
      </c>
      <c r="D463" s="101">
        <v>8.1467169413999994</v>
      </c>
      <c r="E463" s="102">
        <v>7.1171392870999997</v>
      </c>
      <c r="F463" s="102">
        <v>9.1762945956999999</v>
      </c>
      <c r="G463" s="103">
        <v>244</v>
      </c>
    </row>
    <row r="464" spans="1:7" x14ac:dyDescent="0.2">
      <c r="A464" s="53" t="s">
        <v>136</v>
      </c>
      <c r="B464" s="44" t="s">
        <v>86</v>
      </c>
      <c r="C464" s="9" t="s">
        <v>53</v>
      </c>
      <c r="D464" s="101">
        <v>8.7835848058000003</v>
      </c>
      <c r="E464" s="102">
        <v>6.7420685548000003</v>
      </c>
      <c r="F464" s="102">
        <v>10.825101056999999</v>
      </c>
      <c r="G464" s="103">
        <v>73</v>
      </c>
    </row>
    <row r="465" spans="1:7" x14ac:dyDescent="0.2">
      <c r="A465" s="53" t="s">
        <v>136</v>
      </c>
      <c r="B465" s="44" t="s">
        <v>124</v>
      </c>
      <c r="C465" s="9" t="s">
        <v>53</v>
      </c>
      <c r="D465" s="101">
        <v>7.3302800261999996</v>
      </c>
      <c r="E465" s="102">
        <v>6.0414492968999998</v>
      </c>
      <c r="F465" s="102">
        <v>8.6191107553999995</v>
      </c>
      <c r="G465" s="103">
        <v>125</v>
      </c>
    </row>
    <row r="466" spans="1:7" x14ac:dyDescent="0.2">
      <c r="A466" s="53" t="s">
        <v>136</v>
      </c>
      <c r="B466" s="44" t="s">
        <v>125</v>
      </c>
      <c r="C466" s="9" t="s">
        <v>53</v>
      </c>
      <c r="D466" s="101">
        <v>7.9448679976000003</v>
      </c>
      <c r="E466" s="102">
        <v>6.7541914157000003</v>
      </c>
      <c r="F466" s="102">
        <v>9.1355445795999994</v>
      </c>
      <c r="G466" s="103">
        <v>174</v>
      </c>
    </row>
    <row r="467" spans="1:7" x14ac:dyDescent="0.2">
      <c r="A467" s="53" t="s">
        <v>136</v>
      </c>
      <c r="B467" s="44" t="s">
        <v>126</v>
      </c>
      <c r="C467" s="9" t="s">
        <v>53</v>
      </c>
      <c r="D467" s="101">
        <v>12.009278159000001</v>
      </c>
      <c r="E467" s="102">
        <v>2.3071606156</v>
      </c>
      <c r="F467" s="102">
        <v>21.711395703000001</v>
      </c>
      <c r="G467" s="103">
        <v>6</v>
      </c>
    </row>
    <row r="468" spans="1:7" x14ac:dyDescent="0.2">
      <c r="A468" s="53" t="s">
        <v>136</v>
      </c>
      <c r="B468" s="44" t="s">
        <v>127</v>
      </c>
      <c r="C468" s="9" t="s">
        <v>53</v>
      </c>
      <c r="D468" s="101">
        <v>3.3437591216000002</v>
      </c>
      <c r="E468" s="102">
        <v>-1.2899085079999999</v>
      </c>
      <c r="F468" s="102">
        <v>7.9774267514000003</v>
      </c>
      <c r="G468" s="103">
        <v>2</v>
      </c>
    </row>
    <row r="469" spans="1:7" x14ac:dyDescent="0.2">
      <c r="A469" s="53" t="s">
        <v>136</v>
      </c>
      <c r="B469" s="44" t="s">
        <v>128</v>
      </c>
      <c r="C469" s="9" t="s">
        <v>53</v>
      </c>
      <c r="D469" s="101">
        <v>6.3787156525000004</v>
      </c>
      <c r="E469" s="102">
        <v>4.8245862531999997</v>
      </c>
      <c r="F469" s="102">
        <v>7.9328450517000002</v>
      </c>
      <c r="G469" s="103">
        <v>66</v>
      </c>
    </row>
    <row r="470" spans="1:7" x14ac:dyDescent="0.2">
      <c r="A470" s="53" t="s">
        <v>136</v>
      </c>
      <c r="B470" s="44" t="s">
        <v>129</v>
      </c>
      <c r="C470" s="9" t="s">
        <v>53</v>
      </c>
      <c r="D470" s="101">
        <v>9.1521384052000005</v>
      </c>
      <c r="E470" s="102">
        <v>1.6976061161</v>
      </c>
      <c r="F470" s="102">
        <v>16.606670694000002</v>
      </c>
      <c r="G470" s="103">
        <v>6</v>
      </c>
    </row>
    <row r="471" spans="1:7" x14ac:dyDescent="0.2">
      <c r="A471" s="53" t="s">
        <v>137</v>
      </c>
      <c r="B471" s="44" t="s">
        <v>56</v>
      </c>
      <c r="C471" s="9" t="s">
        <v>53</v>
      </c>
      <c r="D471" s="101">
        <v>7.3219489846999997</v>
      </c>
      <c r="E471" s="102">
        <v>6.8692576204</v>
      </c>
      <c r="F471" s="102">
        <v>7.7746403491000002</v>
      </c>
      <c r="G471" s="103">
        <v>1012</v>
      </c>
    </row>
    <row r="472" spans="1:7" x14ac:dyDescent="0.2">
      <c r="A472" s="53" t="s">
        <v>137</v>
      </c>
      <c r="B472" s="44" t="s">
        <v>119</v>
      </c>
      <c r="C472" s="9" t="s">
        <v>53</v>
      </c>
      <c r="D472" s="101">
        <v>4.7945411523999999</v>
      </c>
      <c r="E472" s="102">
        <v>3.3956635596</v>
      </c>
      <c r="F472" s="102">
        <v>6.1934187450999998</v>
      </c>
      <c r="G472" s="103">
        <v>46</v>
      </c>
    </row>
    <row r="473" spans="1:7" x14ac:dyDescent="0.2">
      <c r="A473" s="53" t="s">
        <v>137</v>
      </c>
      <c r="B473" s="44" t="s">
        <v>120</v>
      </c>
      <c r="C473" s="9" t="s">
        <v>53</v>
      </c>
      <c r="D473" s="101">
        <v>10.159978183</v>
      </c>
      <c r="E473" s="102">
        <v>6.3683900597000003</v>
      </c>
      <c r="F473" s="102">
        <v>13.951566307</v>
      </c>
      <c r="G473" s="103">
        <v>29</v>
      </c>
    </row>
    <row r="474" spans="1:7" x14ac:dyDescent="0.2">
      <c r="A474" s="53" t="s">
        <v>137</v>
      </c>
      <c r="B474" s="44" t="s">
        <v>77</v>
      </c>
      <c r="C474" s="9" t="s">
        <v>53</v>
      </c>
      <c r="D474" s="101">
        <v>7.0230780954999998</v>
      </c>
      <c r="E474" s="102">
        <v>4.2667853096000004</v>
      </c>
      <c r="F474" s="102">
        <v>9.7793708815000002</v>
      </c>
      <c r="G474" s="103">
        <v>26</v>
      </c>
    </row>
    <row r="475" spans="1:7" x14ac:dyDescent="0.2">
      <c r="A475" s="53" t="s">
        <v>137</v>
      </c>
      <c r="B475" s="44" t="s">
        <v>84</v>
      </c>
      <c r="C475" s="9" t="s">
        <v>53</v>
      </c>
      <c r="D475" s="101">
        <v>7.7062504049999996</v>
      </c>
      <c r="E475" s="102">
        <v>5.9324837775999999</v>
      </c>
      <c r="F475" s="102">
        <v>9.4800170323999993</v>
      </c>
      <c r="G475" s="103">
        <v>73</v>
      </c>
    </row>
    <row r="476" spans="1:7" x14ac:dyDescent="0.2">
      <c r="A476" s="53" t="s">
        <v>137</v>
      </c>
      <c r="B476" s="44" t="s">
        <v>121</v>
      </c>
      <c r="C476" s="9" t="s">
        <v>53</v>
      </c>
      <c r="D476" s="101">
        <v>8.6092829626</v>
      </c>
      <c r="E476" s="102">
        <v>6.5401726635999999</v>
      </c>
      <c r="F476" s="102">
        <v>10.678393262</v>
      </c>
      <c r="G476" s="103">
        <v>67</v>
      </c>
    </row>
    <row r="477" spans="1:7" x14ac:dyDescent="0.2">
      <c r="A477" s="53" t="s">
        <v>137</v>
      </c>
      <c r="B477" s="44" t="s">
        <v>122</v>
      </c>
      <c r="C477" s="9" t="s">
        <v>53</v>
      </c>
      <c r="D477" s="101">
        <v>7.3855360117000002</v>
      </c>
      <c r="E477" s="102">
        <v>5.9815084593999996</v>
      </c>
      <c r="F477" s="102">
        <v>8.7895635639999998</v>
      </c>
      <c r="G477" s="103">
        <v>107</v>
      </c>
    </row>
    <row r="478" spans="1:7" x14ac:dyDescent="0.2">
      <c r="A478" s="53" t="s">
        <v>137</v>
      </c>
      <c r="B478" s="44" t="s">
        <v>123</v>
      </c>
      <c r="C478" s="9" t="s">
        <v>53</v>
      </c>
      <c r="D478" s="101">
        <v>7.3431768954000001</v>
      </c>
      <c r="E478" s="102">
        <v>6.3679289946999997</v>
      </c>
      <c r="F478" s="102">
        <v>8.3184247961000004</v>
      </c>
      <c r="G478" s="103">
        <v>221</v>
      </c>
    </row>
    <row r="479" spans="1:7" x14ac:dyDescent="0.2">
      <c r="A479" s="53" t="s">
        <v>137</v>
      </c>
      <c r="B479" s="44" t="s">
        <v>86</v>
      </c>
      <c r="C479" s="9" t="s">
        <v>53</v>
      </c>
      <c r="D479" s="101">
        <v>8.6449698879000003</v>
      </c>
      <c r="E479" s="102">
        <v>6.6202139498000001</v>
      </c>
      <c r="F479" s="102">
        <v>10.669725826000001</v>
      </c>
      <c r="G479" s="103">
        <v>72</v>
      </c>
    </row>
    <row r="480" spans="1:7" x14ac:dyDescent="0.2">
      <c r="A480" s="53" t="s">
        <v>137</v>
      </c>
      <c r="B480" s="44" t="s">
        <v>124</v>
      </c>
      <c r="C480" s="9" t="s">
        <v>53</v>
      </c>
      <c r="D480" s="101">
        <v>6.3054430029999997</v>
      </c>
      <c r="E480" s="102">
        <v>5.1067467276</v>
      </c>
      <c r="F480" s="102">
        <v>7.5041392784000003</v>
      </c>
      <c r="G480" s="103">
        <v>107</v>
      </c>
    </row>
    <row r="481" spans="1:7" x14ac:dyDescent="0.2">
      <c r="A481" s="53" t="s">
        <v>137</v>
      </c>
      <c r="B481" s="44" t="s">
        <v>125</v>
      </c>
      <c r="C481" s="9" t="s">
        <v>53</v>
      </c>
      <c r="D481" s="101">
        <v>7.6886675758000003</v>
      </c>
      <c r="E481" s="102">
        <v>6.5222743231999996</v>
      </c>
      <c r="F481" s="102">
        <v>8.8550608282999992</v>
      </c>
      <c r="G481" s="103">
        <v>170</v>
      </c>
    </row>
    <row r="482" spans="1:7" x14ac:dyDescent="0.2">
      <c r="A482" s="53" t="s">
        <v>137</v>
      </c>
      <c r="B482" s="44" t="s">
        <v>126</v>
      </c>
      <c r="C482" s="9" t="s">
        <v>53</v>
      </c>
      <c r="D482" s="101">
        <v>9.8597133368000005</v>
      </c>
      <c r="E482" s="102">
        <v>1.1092121783</v>
      </c>
      <c r="F482" s="102">
        <v>18.610214495000001</v>
      </c>
      <c r="G482" s="103">
        <v>5</v>
      </c>
    </row>
    <row r="483" spans="1:7" x14ac:dyDescent="0.2">
      <c r="A483" s="53" t="s">
        <v>137</v>
      </c>
      <c r="B483" s="44" t="s">
        <v>127</v>
      </c>
      <c r="C483" s="9" t="s">
        <v>53</v>
      </c>
      <c r="D483" s="101">
        <v>3.3080126780999999</v>
      </c>
      <c r="E483" s="102">
        <v>-1.2760818620000001</v>
      </c>
      <c r="F483" s="102">
        <v>7.8921072180999996</v>
      </c>
      <c r="G483" s="103">
        <v>2</v>
      </c>
    </row>
    <row r="484" spans="1:7" x14ac:dyDescent="0.2">
      <c r="A484" s="53" t="s">
        <v>137</v>
      </c>
      <c r="B484" s="44" t="s">
        <v>128</v>
      </c>
      <c r="C484" s="9" t="s">
        <v>53</v>
      </c>
      <c r="D484" s="101">
        <v>7.6394627369999997</v>
      </c>
      <c r="E484" s="102">
        <v>5.9488761727000004</v>
      </c>
      <c r="F484" s="102">
        <v>9.3300493013000008</v>
      </c>
      <c r="G484" s="103">
        <v>80</v>
      </c>
    </row>
    <row r="485" spans="1:7" x14ac:dyDescent="0.2">
      <c r="A485" s="53" t="s">
        <v>137</v>
      </c>
      <c r="B485" s="44" t="s">
        <v>129</v>
      </c>
      <c r="C485" s="9" t="s">
        <v>53</v>
      </c>
      <c r="D485" s="101">
        <v>10.245797527000001</v>
      </c>
      <c r="E485" s="102">
        <v>2.5176791816000001</v>
      </c>
      <c r="F485" s="102">
        <v>17.973915871999999</v>
      </c>
      <c r="G485" s="103">
        <v>7</v>
      </c>
    </row>
    <row r="486" spans="1:7" x14ac:dyDescent="0.2">
      <c r="A486" s="53" t="s">
        <v>138</v>
      </c>
      <c r="B486" s="44" t="s">
        <v>56</v>
      </c>
      <c r="C486" s="9" t="s">
        <v>53</v>
      </c>
      <c r="D486" s="101">
        <v>6.8677423438999998</v>
      </c>
      <c r="E486" s="102">
        <v>6.4289864888999997</v>
      </c>
      <c r="F486" s="102">
        <v>7.3064981989</v>
      </c>
      <c r="G486" s="103">
        <v>948</v>
      </c>
    </row>
    <row r="487" spans="1:7" x14ac:dyDescent="0.2">
      <c r="A487" s="53" t="s">
        <v>138</v>
      </c>
      <c r="B487" s="44" t="s">
        <v>119</v>
      </c>
      <c r="C487" s="9" t="s">
        <v>53</v>
      </c>
      <c r="D487" s="101">
        <v>4.9229148559000002</v>
      </c>
      <c r="E487" s="102">
        <v>3.5005915777999999</v>
      </c>
      <c r="F487" s="102">
        <v>6.3452381338999997</v>
      </c>
      <c r="G487" s="103">
        <v>47</v>
      </c>
    </row>
    <row r="488" spans="1:7" x14ac:dyDescent="0.2">
      <c r="A488" s="53" t="s">
        <v>138</v>
      </c>
      <c r="B488" s="44" t="s">
        <v>120</v>
      </c>
      <c r="C488" s="9" t="s">
        <v>53</v>
      </c>
      <c r="D488" s="101">
        <v>9.3050321973999992</v>
      </c>
      <c r="E488" s="102">
        <v>5.7019021681000002</v>
      </c>
      <c r="F488" s="102">
        <v>12.908162227</v>
      </c>
      <c r="G488" s="103">
        <v>27</v>
      </c>
    </row>
    <row r="489" spans="1:7" x14ac:dyDescent="0.2">
      <c r="A489" s="53" t="s">
        <v>138</v>
      </c>
      <c r="B489" s="44" t="s">
        <v>77</v>
      </c>
      <c r="C489" s="9" t="s">
        <v>53</v>
      </c>
      <c r="D489" s="101">
        <v>7.3144513319</v>
      </c>
      <c r="E489" s="102">
        <v>4.4829549860000002</v>
      </c>
      <c r="F489" s="102">
        <v>10.145947678000001</v>
      </c>
      <c r="G489" s="103">
        <v>27</v>
      </c>
    </row>
    <row r="490" spans="1:7" x14ac:dyDescent="0.2">
      <c r="A490" s="53" t="s">
        <v>138</v>
      </c>
      <c r="B490" s="44" t="s">
        <v>84</v>
      </c>
      <c r="C490" s="9" t="s">
        <v>53</v>
      </c>
      <c r="D490" s="101">
        <v>7.1376379807000001</v>
      </c>
      <c r="E490" s="102">
        <v>5.4346188568000002</v>
      </c>
      <c r="F490" s="102">
        <v>8.8406571046</v>
      </c>
      <c r="G490" s="103">
        <v>68</v>
      </c>
    </row>
    <row r="491" spans="1:7" x14ac:dyDescent="0.2">
      <c r="A491" s="53" t="s">
        <v>138</v>
      </c>
      <c r="B491" s="44" t="s">
        <v>121</v>
      </c>
      <c r="C491" s="9" t="s">
        <v>53</v>
      </c>
      <c r="D491" s="101">
        <v>8.9966473724</v>
      </c>
      <c r="E491" s="102">
        <v>6.8814585283999996</v>
      </c>
      <c r="F491" s="102">
        <v>11.111836216</v>
      </c>
      <c r="G491" s="103">
        <v>70</v>
      </c>
    </row>
    <row r="492" spans="1:7" x14ac:dyDescent="0.2">
      <c r="A492" s="53" t="s">
        <v>138</v>
      </c>
      <c r="B492" s="44" t="s">
        <v>122</v>
      </c>
      <c r="C492" s="9" t="s">
        <v>53</v>
      </c>
      <c r="D492" s="101">
        <v>7.3708067684999996</v>
      </c>
      <c r="E492" s="102">
        <v>5.9638059245999999</v>
      </c>
      <c r="F492" s="102">
        <v>8.7778076125000002</v>
      </c>
      <c r="G492" s="103">
        <v>106</v>
      </c>
    </row>
    <row r="493" spans="1:7" x14ac:dyDescent="0.2">
      <c r="A493" s="53" t="s">
        <v>138</v>
      </c>
      <c r="B493" s="44" t="s">
        <v>123</v>
      </c>
      <c r="C493" s="9" t="s">
        <v>53</v>
      </c>
      <c r="D493" s="101">
        <v>6.5968664931000003</v>
      </c>
      <c r="E493" s="102">
        <v>5.6714567688999997</v>
      </c>
      <c r="F493" s="102">
        <v>7.5222762171999999</v>
      </c>
      <c r="G493" s="103">
        <v>198</v>
      </c>
    </row>
    <row r="494" spans="1:7" x14ac:dyDescent="0.2">
      <c r="A494" s="53" t="s">
        <v>138</v>
      </c>
      <c r="B494" s="44" t="s">
        <v>86</v>
      </c>
      <c r="C494" s="9" t="s">
        <v>53</v>
      </c>
      <c r="D494" s="101">
        <v>8.3938651101000001</v>
      </c>
      <c r="E494" s="102">
        <v>6.3635504637000002</v>
      </c>
      <c r="F494" s="102">
        <v>10.424179756999999</v>
      </c>
      <c r="G494" s="103">
        <v>68</v>
      </c>
    </row>
    <row r="495" spans="1:7" x14ac:dyDescent="0.2">
      <c r="A495" s="53" t="s">
        <v>138</v>
      </c>
      <c r="B495" s="44" t="s">
        <v>124</v>
      </c>
      <c r="C495" s="9" t="s">
        <v>53</v>
      </c>
      <c r="D495" s="101">
        <v>5.5826141878</v>
      </c>
      <c r="E495" s="102">
        <v>4.4564464803000003</v>
      </c>
      <c r="F495" s="102">
        <v>6.7087818951999996</v>
      </c>
      <c r="G495" s="103">
        <v>95</v>
      </c>
    </row>
    <row r="496" spans="1:7" x14ac:dyDescent="0.2">
      <c r="A496" s="53" t="s">
        <v>138</v>
      </c>
      <c r="B496" s="44" t="s">
        <v>125</v>
      </c>
      <c r="C496" s="9" t="s">
        <v>53</v>
      </c>
      <c r="D496" s="101">
        <v>6.9300403177999996</v>
      </c>
      <c r="E496" s="102">
        <v>5.8202165733999998</v>
      </c>
      <c r="F496" s="102">
        <v>8.0398640622999995</v>
      </c>
      <c r="G496" s="103">
        <v>152</v>
      </c>
    </row>
    <row r="497" spans="1:7" x14ac:dyDescent="0.2">
      <c r="A497" s="53" t="s">
        <v>138</v>
      </c>
      <c r="B497" s="44" t="s">
        <v>126</v>
      </c>
      <c r="C497" s="9" t="s">
        <v>53</v>
      </c>
      <c r="D497" s="101">
        <v>11.99754647</v>
      </c>
      <c r="E497" s="102">
        <v>2.2963172611</v>
      </c>
      <c r="F497" s="102">
        <v>21.698775680000001</v>
      </c>
      <c r="G497" s="103">
        <v>6</v>
      </c>
    </row>
    <row r="498" spans="1:7" x14ac:dyDescent="0.2">
      <c r="A498" s="53" t="s">
        <v>138</v>
      </c>
      <c r="B498" s="44" t="s">
        <v>127</v>
      </c>
      <c r="C498" s="9" t="s">
        <v>53</v>
      </c>
      <c r="D498" s="101">
        <v>1.6366612111000001</v>
      </c>
      <c r="E498" s="102">
        <v>-1.570819728</v>
      </c>
      <c r="F498" s="102">
        <v>4.8441421505999998</v>
      </c>
      <c r="G498" s="103">
        <v>1</v>
      </c>
    </row>
    <row r="499" spans="1:7" x14ac:dyDescent="0.2">
      <c r="A499" s="53" t="s">
        <v>138</v>
      </c>
      <c r="B499" s="44" t="s">
        <v>128</v>
      </c>
      <c r="C499" s="9" t="s">
        <v>53</v>
      </c>
      <c r="D499" s="101">
        <v>7.2723800341000002</v>
      </c>
      <c r="E499" s="102">
        <v>5.6312665271000002</v>
      </c>
      <c r="F499" s="102">
        <v>8.9134935410999994</v>
      </c>
      <c r="G499" s="103">
        <v>77</v>
      </c>
    </row>
    <row r="500" spans="1:7" x14ac:dyDescent="0.2">
      <c r="A500" s="53" t="s">
        <v>138</v>
      </c>
      <c r="B500" s="44" t="s">
        <v>129</v>
      </c>
      <c r="C500" s="9" t="s">
        <v>53</v>
      </c>
      <c r="D500" s="101">
        <v>8.8657662201999994</v>
      </c>
      <c r="E500" s="102">
        <v>1.6160686842</v>
      </c>
      <c r="F500" s="102">
        <v>16.115463756</v>
      </c>
      <c r="G500" s="103">
        <v>6</v>
      </c>
    </row>
    <row r="501" spans="1:7" x14ac:dyDescent="0.2">
      <c r="A501" s="53" t="s">
        <v>139</v>
      </c>
      <c r="B501" s="44" t="s">
        <v>56</v>
      </c>
      <c r="C501" s="9" t="s">
        <v>53</v>
      </c>
      <c r="D501" s="101">
        <v>6.9774825994</v>
      </c>
      <c r="E501" s="102">
        <v>6.5361318420999996</v>
      </c>
      <c r="F501" s="102">
        <v>7.4188333566000004</v>
      </c>
      <c r="G501" s="103">
        <v>967</v>
      </c>
    </row>
    <row r="502" spans="1:7" x14ac:dyDescent="0.2">
      <c r="A502" s="53" t="s">
        <v>139</v>
      </c>
      <c r="B502" s="44" t="s">
        <v>119</v>
      </c>
      <c r="C502" s="9" t="s">
        <v>53</v>
      </c>
      <c r="D502" s="101">
        <v>5.3201822094000004</v>
      </c>
      <c r="E502" s="102">
        <v>3.8289236717000001</v>
      </c>
      <c r="F502" s="102">
        <v>6.8114407469999998</v>
      </c>
      <c r="G502" s="103">
        <v>50</v>
      </c>
    </row>
    <row r="503" spans="1:7" x14ac:dyDescent="0.2">
      <c r="A503" s="53" t="s">
        <v>139</v>
      </c>
      <c r="B503" s="44" t="s">
        <v>120</v>
      </c>
      <c r="C503" s="9" t="s">
        <v>53</v>
      </c>
      <c r="D503" s="101">
        <v>10.257961652000001</v>
      </c>
      <c r="E503" s="102">
        <v>6.4963299197</v>
      </c>
      <c r="F503" s="102">
        <v>14.019593384</v>
      </c>
      <c r="G503" s="103">
        <v>30</v>
      </c>
    </row>
    <row r="504" spans="1:7" x14ac:dyDescent="0.2">
      <c r="A504" s="53" t="s">
        <v>139</v>
      </c>
      <c r="B504" s="44" t="s">
        <v>77</v>
      </c>
      <c r="C504" s="9" t="s">
        <v>53</v>
      </c>
      <c r="D504" s="101">
        <v>7.5383764465</v>
      </c>
      <c r="E504" s="102">
        <v>4.5728158234</v>
      </c>
      <c r="F504" s="102">
        <v>10.503937068999999</v>
      </c>
      <c r="G504" s="103">
        <v>26</v>
      </c>
    </row>
    <row r="505" spans="1:7" x14ac:dyDescent="0.2">
      <c r="A505" s="53" t="s">
        <v>139</v>
      </c>
      <c r="B505" s="44" t="s">
        <v>84</v>
      </c>
      <c r="C505" s="9" t="s">
        <v>53</v>
      </c>
      <c r="D505" s="101">
        <v>6.8652809299999999</v>
      </c>
      <c r="E505" s="102">
        <v>5.1888967008</v>
      </c>
      <c r="F505" s="102">
        <v>8.5416651593000008</v>
      </c>
      <c r="G505" s="103">
        <v>65</v>
      </c>
    </row>
    <row r="506" spans="1:7" x14ac:dyDescent="0.2">
      <c r="A506" s="53" t="s">
        <v>139</v>
      </c>
      <c r="B506" s="44" t="s">
        <v>121</v>
      </c>
      <c r="C506" s="9" t="s">
        <v>53</v>
      </c>
      <c r="D506" s="101">
        <v>9.2147077427999999</v>
      </c>
      <c r="E506" s="102">
        <v>7.0787603743999998</v>
      </c>
      <c r="F506" s="102">
        <v>11.350655111</v>
      </c>
      <c r="G506" s="103">
        <v>72</v>
      </c>
    </row>
    <row r="507" spans="1:7" x14ac:dyDescent="0.2">
      <c r="A507" s="53" t="s">
        <v>139</v>
      </c>
      <c r="B507" s="44" t="s">
        <v>122</v>
      </c>
      <c r="C507" s="9" t="s">
        <v>53</v>
      </c>
      <c r="D507" s="101">
        <v>6.7179689519999997</v>
      </c>
      <c r="E507" s="102">
        <v>5.3768231787999996</v>
      </c>
      <c r="F507" s="102">
        <v>8.0591147251000006</v>
      </c>
      <c r="G507" s="103">
        <v>97</v>
      </c>
    </row>
    <row r="508" spans="1:7" x14ac:dyDescent="0.2">
      <c r="A508" s="53" t="s">
        <v>139</v>
      </c>
      <c r="B508" s="44" t="s">
        <v>123</v>
      </c>
      <c r="C508" s="9" t="s">
        <v>53</v>
      </c>
      <c r="D508" s="101">
        <v>6.9234727592</v>
      </c>
      <c r="E508" s="102">
        <v>5.9765965378999999</v>
      </c>
      <c r="F508" s="102">
        <v>7.8703489806000002</v>
      </c>
      <c r="G508" s="103">
        <v>208</v>
      </c>
    </row>
    <row r="509" spans="1:7" x14ac:dyDescent="0.2">
      <c r="A509" s="53" t="s">
        <v>139</v>
      </c>
      <c r="B509" s="44" t="s">
        <v>86</v>
      </c>
      <c r="C509" s="9" t="s">
        <v>53</v>
      </c>
      <c r="D509" s="101">
        <v>10.488866104</v>
      </c>
      <c r="E509" s="102">
        <v>8.2074344649000004</v>
      </c>
      <c r="F509" s="102">
        <v>12.770297743</v>
      </c>
      <c r="G509" s="103">
        <v>84</v>
      </c>
    </row>
    <row r="510" spans="1:7" x14ac:dyDescent="0.2">
      <c r="A510" s="53" t="s">
        <v>139</v>
      </c>
      <c r="B510" s="44" t="s">
        <v>124</v>
      </c>
      <c r="C510" s="9" t="s">
        <v>53</v>
      </c>
      <c r="D510" s="101">
        <v>5.5856627401000001</v>
      </c>
      <c r="E510" s="102">
        <v>4.4650347462999997</v>
      </c>
      <c r="F510" s="102">
        <v>6.7062907339000004</v>
      </c>
      <c r="G510" s="103">
        <v>96</v>
      </c>
    </row>
    <row r="511" spans="1:7" x14ac:dyDescent="0.2">
      <c r="A511" s="53" t="s">
        <v>139</v>
      </c>
      <c r="B511" s="44" t="s">
        <v>125</v>
      </c>
      <c r="C511" s="9" t="s">
        <v>53</v>
      </c>
      <c r="D511" s="101">
        <v>6.6974242614000001</v>
      </c>
      <c r="E511" s="102">
        <v>5.6167286432000001</v>
      </c>
      <c r="F511" s="102">
        <v>7.7781198797000002</v>
      </c>
      <c r="G511" s="103">
        <v>150</v>
      </c>
    </row>
    <row r="512" spans="1:7" x14ac:dyDescent="0.2">
      <c r="A512" s="53" t="s">
        <v>139</v>
      </c>
      <c r="B512" s="44" t="s">
        <v>126</v>
      </c>
      <c r="C512" s="9" t="s">
        <v>53</v>
      </c>
      <c r="D512" s="101">
        <v>10.392878515</v>
      </c>
      <c r="E512" s="102">
        <v>1.2074372271</v>
      </c>
      <c r="F512" s="102">
        <v>19.578319803999999</v>
      </c>
      <c r="G512" s="103">
        <v>5</v>
      </c>
    </row>
    <row r="513" spans="1:7" x14ac:dyDescent="0.2">
      <c r="A513" s="53" t="s">
        <v>139</v>
      </c>
      <c r="B513" s="44" t="s">
        <v>127</v>
      </c>
      <c r="C513" s="9" t="s">
        <v>53</v>
      </c>
      <c r="D513" s="101">
        <v>3.5121731369</v>
      </c>
      <c r="E513" s="102">
        <v>-1.366142513</v>
      </c>
      <c r="F513" s="102">
        <v>8.3904887869000007</v>
      </c>
      <c r="G513" s="103">
        <v>2</v>
      </c>
    </row>
    <row r="514" spans="1:7" x14ac:dyDescent="0.2">
      <c r="A514" s="53" t="s">
        <v>139</v>
      </c>
      <c r="B514" s="44" t="s">
        <v>128</v>
      </c>
      <c r="C514" s="9" t="s">
        <v>53</v>
      </c>
      <c r="D514" s="101">
        <v>7.2550552572999996</v>
      </c>
      <c r="E514" s="102">
        <v>5.6105001372999999</v>
      </c>
      <c r="F514" s="102">
        <v>8.8996103772000001</v>
      </c>
      <c r="G514" s="103">
        <v>76</v>
      </c>
    </row>
    <row r="515" spans="1:7" x14ac:dyDescent="0.2">
      <c r="A515" s="53" t="s">
        <v>139</v>
      </c>
      <c r="B515" s="44" t="s">
        <v>129</v>
      </c>
      <c r="C515" s="9" t="s">
        <v>53</v>
      </c>
      <c r="D515" s="101">
        <v>9.8991603157999997</v>
      </c>
      <c r="E515" s="102">
        <v>1.8611301926999999</v>
      </c>
      <c r="F515" s="102">
        <v>17.937190438999998</v>
      </c>
      <c r="G515" s="103">
        <v>6</v>
      </c>
    </row>
    <row r="516" spans="1:7" x14ac:dyDescent="0.2">
      <c r="A516" s="53" t="s">
        <v>140</v>
      </c>
      <c r="B516" s="44" t="s">
        <v>56</v>
      </c>
      <c r="C516" s="9" t="s">
        <v>53</v>
      </c>
      <c r="D516" s="101">
        <v>7.0532013340999997</v>
      </c>
      <c r="E516" s="102">
        <v>6.6102200592999996</v>
      </c>
      <c r="F516" s="102">
        <v>7.4961826087999999</v>
      </c>
      <c r="G516" s="103">
        <v>981</v>
      </c>
    </row>
    <row r="517" spans="1:7" x14ac:dyDescent="0.2">
      <c r="A517" s="53" t="s">
        <v>140</v>
      </c>
      <c r="B517" s="44" t="s">
        <v>119</v>
      </c>
      <c r="C517" s="9" t="s">
        <v>53</v>
      </c>
      <c r="D517" s="101">
        <v>4.7923081796</v>
      </c>
      <c r="E517" s="102">
        <v>3.3924023547000002</v>
      </c>
      <c r="F517" s="102">
        <v>6.1922140044000002</v>
      </c>
      <c r="G517" s="103">
        <v>46</v>
      </c>
    </row>
    <row r="518" spans="1:7" x14ac:dyDescent="0.2">
      <c r="A518" s="53" t="s">
        <v>140</v>
      </c>
      <c r="B518" s="44" t="s">
        <v>120</v>
      </c>
      <c r="C518" s="9" t="s">
        <v>53</v>
      </c>
      <c r="D518" s="101">
        <v>10.634862972000001</v>
      </c>
      <c r="E518" s="102">
        <v>6.7925421937000001</v>
      </c>
      <c r="F518" s="102">
        <v>14.47718375</v>
      </c>
      <c r="G518" s="103">
        <v>31</v>
      </c>
    </row>
    <row r="519" spans="1:7" x14ac:dyDescent="0.2">
      <c r="A519" s="53" t="s">
        <v>140</v>
      </c>
      <c r="B519" s="44" t="s">
        <v>77</v>
      </c>
      <c r="C519" s="9" t="s">
        <v>53</v>
      </c>
      <c r="D519" s="101">
        <v>7.1146297623999999</v>
      </c>
      <c r="E519" s="102">
        <v>4.2131293316000002</v>
      </c>
      <c r="F519" s="102">
        <v>10.016130193</v>
      </c>
      <c r="G519" s="103">
        <v>24</v>
      </c>
    </row>
    <row r="520" spans="1:7" x14ac:dyDescent="0.2">
      <c r="A520" s="53" t="s">
        <v>140</v>
      </c>
      <c r="B520" s="44" t="s">
        <v>84</v>
      </c>
      <c r="C520" s="9" t="s">
        <v>53</v>
      </c>
      <c r="D520" s="101">
        <v>6.2979780177000002</v>
      </c>
      <c r="E520" s="102">
        <v>4.6821583391999999</v>
      </c>
      <c r="F520" s="102">
        <v>7.9137976961999996</v>
      </c>
      <c r="G520" s="103">
        <v>59</v>
      </c>
    </row>
    <row r="521" spans="1:7" x14ac:dyDescent="0.2">
      <c r="A521" s="53" t="s">
        <v>140</v>
      </c>
      <c r="B521" s="44" t="s">
        <v>121</v>
      </c>
      <c r="C521" s="9" t="s">
        <v>53</v>
      </c>
      <c r="D521" s="101">
        <v>9.2494764685999993</v>
      </c>
      <c r="E521" s="102">
        <v>7.1057724764000003</v>
      </c>
      <c r="F521" s="102">
        <v>11.393180461</v>
      </c>
      <c r="G521" s="103">
        <v>72</v>
      </c>
    </row>
    <row r="522" spans="1:7" x14ac:dyDescent="0.2">
      <c r="A522" s="53" t="s">
        <v>140</v>
      </c>
      <c r="B522" s="44" t="s">
        <v>122</v>
      </c>
      <c r="C522" s="9" t="s">
        <v>53</v>
      </c>
      <c r="D522" s="101">
        <v>6.5606343686999997</v>
      </c>
      <c r="E522" s="102">
        <v>5.2441146684</v>
      </c>
      <c r="F522" s="102">
        <v>7.8771540691000004</v>
      </c>
      <c r="G522" s="103">
        <v>96</v>
      </c>
    </row>
    <row r="523" spans="1:7" x14ac:dyDescent="0.2">
      <c r="A523" s="53" t="s">
        <v>140</v>
      </c>
      <c r="B523" s="44" t="s">
        <v>123</v>
      </c>
      <c r="C523" s="9" t="s">
        <v>53</v>
      </c>
      <c r="D523" s="101">
        <v>7.2086999387999997</v>
      </c>
      <c r="E523" s="102">
        <v>6.2455442791999998</v>
      </c>
      <c r="F523" s="102">
        <v>8.1718555983000005</v>
      </c>
      <c r="G523" s="103">
        <v>218</v>
      </c>
    </row>
    <row r="524" spans="1:7" x14ac:dyDescent="0.2">
      <c r="A524" s="53" t="s">
        <v>140</v>
      </c>
      <c r="B524" s="44" t="s">
        <v>86</v>
      </c>
      <c r="C524" s="9" t="s">
        <v>53</v>
      </c>
      <c r="D524" s="101">
        <v>11.480373654999999</v>
      </c>
      <c r="E524" s="102">
        <v>9.0696145447000003</v>
      </c>
      <c r="F524" s="102">
        <v>13.891132766</v>
      </c>
      <c r="G524" s="103">
        <v>90</v>
      </c>
    </row>
    <row r="525" spans="1:7" x14ac:dyDescent="0.2">
      <c r="A525" s="53" t="s">
        <v>140</v>
      </c>
      <c r="B525" s="44" t="s">
        <v>124</v>
      </c>
      <c r="C525" s="9" t="s">
        <v>53</v>
      </c>
      <c r="D525" s="101">
        <v>5.6312560850000004</v>
      </c>
      <c r="E525" s="102">
        <v>4.5012185447000004</v>
      </c>
      <c r="F525" s="102">
        <v>6.7612936252000004</v>
      </c>
      <c r="G525" s="103">
        <v>96</v>
      </c>
    </row>
    <row r="526" spans="1:7" x14ac:dyDescent="0.2">
      <c r="A526" s="53" t="s">
        <v>140</v>
      </c>
      <c r="B526" s="44" t="s">
        <v>125</v>
      </c>
      <c r="C526" s="9" t="s">
        <v>53</v>
      </c>
      <c r="D526" s="101">
        <v>6.8580214314000001</v>
      </c>
      <c r="E526" s="102">
        <v>5.7700222560999999</v>
      </c>
      <c r="F526" s="102">
        <v>7.9460206066000003</v>
      </c>
      <c r="G526" s="103">
        <v>155</v>
      </c>
    </row>
    <row r="527" spans="1:7" x14ac:dyDescent="0.2">
      <c r="A527" s="53" t="s">
        <v>140</v>
      </c>
      <c r="B527" s="44" t="s">
        <v>126</v>
      </c>
      <c r="C527" s="9" t="s">
        <v>53</v>
      </c>
      <c r="D527" s="101">
        <v>7.5991430428999998</v>
      </c>
      <c r="E527" s="102">
        <v>2.49398968E-2</v>
      </c>
      <c r="F527" s="102">
        <v>15.173346189</v>
      </c>
      <c r="G527" s="103">
        <v>4</v>
      </c>
    </row>
    <row r="528" spans="1:7" x14ac:dyDescent="0.2">
      <c r="A528" s="53" t="s">
        <v>140</v>
      </c>
      <c r="B528" s="44" t="s">
        <v>127</v>
      </c>
      <c r="C528" s="9" t="s">
        <v>53</v>
      </c>
      <c r="D528" s="101">
        <v>5.1853710590000004</v>
      </c>
      <c r="E528" s="102">
        <v>-0.70654615700000001</v>
      </c>
      <c r="F528" s="102">
        <v>11.077288275000001</v>
      </c>
      <c r="G528" s="103">
        <v>3</v>
      </c>
    </row>
    <row r="529" spans="1:7" x14ac:dyDescent="0.2">
      <c r="A529" s="53" t="s">
        <v>140</v>
      </c>
      <c r="B529" s="44" t="s">
        <v>128</v>
      </c>
      <c r="C529" s="9" t="s">
        <v>53</v>
      </c>
      <c r="D529" s="101">
        <v>7.7636998947000002</v>
      </c>
      <c r="E529" s="102">
        <v>6.0714563238999997</v>
      </c>
      <c r="F529" s="102">
        <v>9.4559434655000008</v>
      </c>
      <c r="G529" s="103">
        <v>82</v>
      </c>
    </row>
    <row r="530" spans="1:7" x14ac:dyDescent="0.2">
      <c r="A530" s="53" t="s">
        <v>140</v>
      </c>
      <c r="B530" s="44" t="s">
        <v>129</v>
      </c>
      <c r="C530" s="9" t="s">
        <v>53</v>
      </c>
      <c r="D530" s="101">
        <v>7.9361009138999998</v>
      </c>
      <c r="E530" s="102">
        <v>0.87680699610000001</v>
      </c>
      <c r="F530" s="102">
        <v>14.995394832000001</v>
      </c>
      <c r="G530" s="103">
        <v>5</v>
      </c>
    </row>
    <row r="531" spans="1:7" x14ac:dyDescent="0.2">
      <c r="A531" s="53" t="s">
        <v>141</v>
      </c>
      <c r="B531" s="44" t="s">
        <v>56</v>
      </c>
      <c r="C531" s="9" t="s">
        <v>53</v>
      </c>
      <c r="D531" s="101">
        <v>7.2840100233999996</v>
      </c>
      <c r="E531" s="102">
        <v>6.8341259400999999</v>
      </c>
      <c r="F531" s="102">
        <v>7.7338941068000002</v>
      </c>
      <c r="G531" s="103">
        <v>1015</v>
      </c>
    </row>
    <row r="532" spans="1:7" x14ac:dyDescent="0.2">
      <c r="A532" s="53" t="s">
        <v>141</v>
      </c>
      <c r="B532" s="44" t="s">
        <v>119</v>
      </c>
      <c r="C532" s="9" t="s">
        <v>53</v>
      </c>
      <c r="D532" s="101">
        <v>6.4993063880999999</v>
      </c>
      <c r="E532" s="102">
        <v>4.8748523820000003</v>
      </c>
      <c r="F532" s="102">
        <v>8.1237603942999996</v>
      </c>
      <c r="G532" s="103">
        <v>63</v>
      </c>
    </row>
    <row r="533" spans="1:7" x14ac:dyDescent="0.2">
      <c r="A533" s="53" t="s">
        <v>141</v>
      </c>
      <c r="B533" s="44" t="s">
        <v>120</v>
      </c>
      <c r="C533" s="9" t="s">
        <v>53</v>
      </c>
      <c r="D533" s="101">
        <v>8.5983293373999992</v>
      </c>
      <c r="E533" s="102">
        <v>5.1900059335000002</v>
      </c>
      <c r="F533" s="102">
        <v>12.006652741</v>
      </c>
      <c r="G533" s="103">
        <v>26</v>
      </c>
    </row>
    <row r="534" spans="1:7" x14ac:dyDescent="0.2">
      <c r="A534" s="53" t="s">
        <v>141</v>
      </c>
      <c r="B534" s="44" t="s">
        <v>77</v>
      </c>
      <c r="C534" s="9" t="s">
        <v>53</v>
      </c>
      <c r="D534" s="101">
        <v>8.3937897470999996</v>
      </c>
      <c r="E534" s="102">
        <v>5.2668294776</v>
      </c>
      <c r="F534" s="102">
        <v>11.520750016999999</v>
      </c>
      <c r="G534" s="103">
        <v>29</v>
      </c>
    </row>
    <row r="535" spans="1:7" x14ac:dyDescent="0.2">
      <c r="A535" s="53" t="s">
        <v>141</v>
      </c>
      <c r="B535" s="44" t="s">
        <v>84</v>
      </c>
      <c r="C535" s="9" t="s">
        <v>53</v>
      </c>
      <c r="D535" s="101">
        <v>6.4498679593999997</v>
      </c>
      <c r="E535" s="102">
        <v>4.8085708465000003</v>
      </c>
      <c r="F535" s="102">
        <v>8.0911650723000008</v>
      </c>
      <c r="G535" s="103">
        <v>60</v>
      </c>
    </row>
    <row r="536" spans="1:7" x14ac:dyDescent="0.2">
      <c r="A536" s="53" t="s">
        <v>141</v>
      </c>
      <c r="B536" s="44" t="s">
        <v>121</v>
      </c>
      <c r="C536" s="9" t="s">
        <v>53</v>
      </c>
      <c r="D536" s="101">
        <v>9.2611366603</v>
      </c>
      <c r="E536" s="102">
        <v>7.1142342118000004</v>
      </c>
      <c r="F536" s="102">
        <v>11.408039109000001</v>
      </c>
      <c r="G536" s="103">
        <v>72</v>
      </c>
    </row>
    <row r="537" spans="1:7" x14ac:dyDescent="0.2">
      <c r="A537" s="53" t="s">
        <v>141</v>
      </c>
      <c r="B537" s="44" t="s">
        <v>122</v>
      </c>
      <c r="C537" s="9" t="s">
        <v>53</v>
      </c>
      <c r="D537" s="101">
        <v>5.6037380338</v>
      </c>
      <c r="E537" s="102">
        <v>4.3867000719</v>
      </c>
      <c r="F537" s="102">
        <v>6.8207759957</v>
      </c>
      <c r="G537" s="103">
        <v>82</v>
      </c>
    </row>
    <row r="538" spans="1:7" x14ac:dyDescent="0.2">
      <c r="A538" s="53" t="s">
        <v>141</v>
      </c>
      <c r="B538" s="44" t="s">
        <v>123</v>
      </c>
      <c r="C538" s="9" t="s">
        <v>53</v>
      </c>
      <c r="D538" s="101">
        <v>7.1807831580999997</v>
      </c>
      <c r="E538" s="102">
        <v>6.2225324888999998</v>
      </c>
      <c r="F538" s="102">
        <v>8.1390338274000005</v>
      </c>
      <c r="G538" s="103">
        <v>219</v>
      </c>
    </row>
    <row r="539" spans="1:7" x14ac:dyDescent="0.2">
      <c r="A539" s="53" t="s">
        <v>141</v>
      </c>
      <c r="B539" s="44" t="s">
        <v>86</v>
      </c>
      <c r="C539" s="9" t="s">
        <v>53</v>
      </c>
      <c r="D539" s="101">
        <v>11.470870022</v>
      </c>
      <c r="E539" s="102">
        <v>9.0605264406000003</v>
      </c>
      <c r="F539" s="102">
        <v>13.881213603000001</v>
      </c>
      <c r="G539" s="103">
        <v>90</v>
      </c>
    </row>
    <row r="540" spans="1:7" x14ac:dyDescent="0.2">
      <c r="A540" s="53" t="s">
        <v>141</v>
      </c>
      <c r="B540" s="44" t="s">
        <v>124</v>
      </c>
      <c r="C540" s="9" t="s">
        <v>53</v>
      </c>
      <c r="D540" s="101">
        <v>6.4308828400999998</v>
      </c>
      <c r="E540" s="102">
        <v>5.2245229434000002</v>
      </c>
      <c r="F540" s="102">
        <v>7.6372427367000002</v>
      </c>
      <c r="G540" s="103">
        <v>110</v>
      </c>
    </row>
    <row r="541" spans="1:7" x14ac:dyDescent="0.2">
      <c r="A541" s="53" t="s">
        <v>141</v>
      </c>
      <c r="B541" s="44" t="s">
        <v>125</v>
      </c>
      <c r="C541" s="9" t="s">
        <v>53</v>
      </c>
      <c r="D541" s="101">
        <v>7.1091469466000001</v>
      </c>
      <c r="E541" s="102">
        <v>6.0082542090000004</v>
      </c>
      <c r="F541" s="102">
        <v>8.2100396841999999</v>
      </c>
      <c r="G541" s="103">
        <v>163</v>
      </c>
    </row>
    <row r="542" spans="1:7" x14ac:dyDescent="0.2">
      <c r="A542" s="53" t="s">
        <v>141</v>
      </c>
      <c r="B542" s="44" t="s">
        <v>126</v>
      </c>
      <c r="C542" s="9" t="s">
        <v>53</v>
      </c>
      <c r="D542" s="101">
        <v>6.5706357175000001</v>
      </c>
      <c r="E542" s="102">
        <v>7.5175900500000004E-2</v>
      </c>
      <c r="F542" s="102">
        <v>13.066095534</v>
      </c>
      <c r="G542" s="103">
        <v>4</v>
      </c>
    </row>
    <row r="543" spans="1:7" x14ac:dyDescent="0.2">
      <c r="A543" s="53" t="s">
        <v>141</v>
      </c>
      <c r="B543" s="44" t="s">
        <v>127</v>
      </c>
      <c r="C543" s="9" t="s">
        <v>53</v>
      </c>
      <c r="D543" s="101">
        <v>8.5488061196</v>
      </c>
      <c r="E543" s="102">
        <v>1.0229812223000001</v>
      </c>
      <c r="F543" s="102">
        <v>16.074631017000002</v>
      </c>
      <c r="G543" s="103">
        <v>5</v>
      </c>
    </row>
    <row r="544" spans="1:7" x14ac:dyDescent="0.2">
      <c r="A544" s="53" t="s">
        <v>141</v>
      </c>
      <c r="B544" s="44" t="s">
        <v>128</v>
      </c>
      <c r="C544" s="9" t="s">
        <v>53</v>
      </c>
      <c r="D544" s="101">
        <v>8.1951135412999996</v>
      </c>
      <c r="E544" s="102">
        <v>6.4513536956999999</v>
      </c>
      <c r="F544" s="102">
        <v>9.9388733868999992</v>
      </c>
      <c r="G544" s="103">
        <v>86</v>
      </c>
    </row>
    <row r="545" spans="1:7" x14ac:dyDescent="0.2">
      <c r="A545" s="53" t="s">
        <v>141</v>
      </c>
      <c r="B545" s="44" t="s">
        <v>129</v>
      </c>
      <c r="C545" s="9" t="s">
        <v>53</v>
      </c>
      <c r="D545" s="101">
        <v>9.8691651711000006</v>
      </c>
      <c r="E545" s="102">
        <v>1.8441624988</v>
      </c>
      <c r="F545" s="102">
        <v>17.894167843999998</v>
      </c>
      <c r="G545" s="103">
        <v>6</v>
      </c>
    </row>
    <row r="546" spans="1:7" x14ac:dyDescent="0.2">
      <c r="A546" s="53" t="s">
        <v>142</v>
      </c>
      <c r="B546" s="44" t="s">
        <v>56</v>
      </c>
      <c r="C546" s="9" t="s">
        <v>53</v>
      </c>
      <c r="D546" s="101">
        <v>7.1100320668999997</v>
      </c>
      <c r="E546" s="102">
        <v>6.6657593702</v>
      </c>
      <c r="F546" s="102">
        <v>7.5543047636000002</v>
      </c>
      <c r="G546" s="103">
        <v>992</v>
      </c>
    </row>
    <row r="547" spans="1:7" x14ac:dyDescent="0.2">
      <c r="A547" s="53" t="s">
        <v>142</v>
      </c>
      <c r="B547" s="44" t="s">
        <v>119</v>
      </c>
      <c r="C547" s="9" t="s">
        <v>53</v>
      </c>
      <c r="D547" s="101">
        <v>7.4590121743999998</v>
      </c>
      <c r="E547" s="102">
        <v>5.6860132003999997</v>
      </c>
      <c r="F547" s="102">
        <v>9.2320111482999998</v>
      </c>
      <c r="G547" s="103">
        <v>70</v>
      </c>
    </row>
    <row r="548" spans="1:7" x14ac:dyDescent="0.2">
      <c r="A548" s="53" t="s">
        <v>142</v>
      </c>
      <c r="B548" s="44" t="s">
        <v>120</v>
      </c>
      <c r="C548" s="9" t="s">
        <v>53</v>
      </c>
      <c r="D548" s="101">
        <v>9.0286971085999994</v>
      </c>
      <c r="E548" s="102">
        <v>5.5114417475000002</v>
      </c>
      <c r="F548" s="102">
        <v>12.54595247</v>
      </c>
      <c r="G548" s="103">
        <v>27</v>
      </c>
    </row>
    <row r="549" spans="1:7" x14ac:dyDescent="0.2">
      <c r="A549" s="53" t="s">
        <v>142</v>
      </c>
      <c r="B549" s="44" t="s">
        <v>77</v>
      </c>
      <c r="C549" s="9" t="s">
        <v>53</v>
      </c>
      <c r="D549" s="101">
        <v>6.8262716897000004</v>
      </c>
      <c r="E549" s="102">
        <v>4.0224150407000003</v>
      </c>
      <c r="F549" s="102">
        <v>9.6301283387000005</v>
      </c>
      <c r="G549" s="103">
        <v>24</v>
      </c>
    </row>
    <row r="550" spans="1:7" x14ac:dyDescent="0.2">
      <c r="A550" s="53" t="s">
        <v>142</v>
      </c>
      <c r="B550" s="44" t="s">
        <v>84</v>
      </c>
      <c r="C550" s="9" t="s">
        <v>53</v>
      </c>
      <c r="D550" s="101">
        <v>6.4698197757999996</v>
      </c>
      <c r="E550" s="102">
        <v>4.8231111540000002</v>
      </c>
      <c r="F550" s="102">
        <v>8.1165283974999998</v>
      </c>
      <c r="G550" s="103">
        <v>60</v>
      </c>
    </row>
    <row r="551" spans="1:7" x14ac:dyDescent="0.2">
      <c r="A551" s="53" t="s">
        <v>142</v>
      </c>
      <c r="B551" s="44" t="s">
        <v>121</v>
      </c>
      <c r="C551" s="9" t="s">
        <v>53</v>
      </c>
      <c r="D551" s="101">
        <v>8.2250710195999996</v>
      </c>
      <c r="E551" s="102">
        <v>6.2025408824000001</v>
      </c>
      <c r="F551" s="102">
        <v>10.247601157</v>
      </c>
      <c r="G551" s="103">
        <v>64</v>
      </c>
    </row>
    <row r="552" spans="1:7" x14ac:dyDescent="0.2">
      <c r="A552" s="53" t="s">
        <v>142</v>
      </c>
      <c r="B552" s="44" t="s">
        <v>122</v>
      </c>
      <c r="C552" s="9" t="s">
        <v>53</v>
      </c>
      <c r="D552" s="101">
        <v>5.5459136417000003</v>
      </c>
      <c r="E552" s="102">
        <v>4.3423082017999999</v>
      </c>
      <c r="F552" s="102">
        <v>6.7495190815999999</v>
      </c>
      <c r="G552" s="103">
        <v>82</v>
      </c>
    </row>
    <row r="553" spans="1:7" x14ac:dyDescent="0.2">
      <c r="A553" s="53" t="s">
        <v>142</v>
      </c>
      <c r="B553" s="44" t="s">
        <v>123</v>
      </c>
      <c r="C553" s="9" t="s">
        <v>53</v>
      </c>
      <c r="D553" s="101">
        <v>7.4406122844000002</v>
      </c>
      <c r="E553" s="102">
        <v>6.4611989554999996</v>
      </c>
      <c r="F553" s="102">
        <v>8.4200256132</v>
      </c>
      <c r="G553" s="103">
        <v>225</v>
      </c>
    </row>
    <row r="554" spans="1:7" x14ac:dyDescent="0.2">
      <c r="A554" s="53" t="s">
        <v>142</v>
      </c>
      <c r="B554" s="44" t="s">
        <v>86</v>
      </c>
      <c r="C554" s="9" t="s">
        <v>53</v>
      </c>
      <c r="D554" s="101">
        <v>11.068940346</v>
      </c>
      <c r="E554" s="102">
        <v>8.6907588928999999</v>
      </c>
      <c r="F554" s="102">
        <v>13.4471218</v>
      </c>
      <c r="G554" s="103">
        <v>86</v>
      </c>
    </row>
    <row r="555" spans="1:7" x14ac:dyDescent="0.2">
      <c r="A555" s="53" t="s">
        <v>142</v>
      </c>
      <c r="B555" s="44" t="s">
        <v>124</v>
      </c>
      <c r="C555" s="9" t="s">
        <v>53</v>
      </c>
      <c r="D555" s="101">
        <v>6.6608462589000004</v>
      </c>
      <c r="E555" s="102">
        <v>5.4330450998000002</v>
      </c>
      <c r="F555" s="102">
        <v>7.8886474178999997</v>
      </c>
      <c r="G555" s="103">
        <v>114</v>
      </c>
    </row>
    <row r="556" spans="1:7" x14ac:dyDescent="0.2">
      <c r="A556" s="53" t="s">
        <v>142</v>
      </c>
      <c r="B556" s="44" t="s">
        <v>125</v>
      </c>
      <c r="C556" s="9" t="s">
        <v>53</v>
      </c>
      <c r="D556" s="101">
        <v>6.5349228780999997</v>
      </c>
      <c r="E556" s="102">
        <v>5.4857715902999997</v>
      </c>
      <c r="F556" s="102">
        <v>7.5840741658999997</v>
      </c>
      <c r="G556" s="103">
        <v>152</v>
      </c>
    </row>
    <row r="557" spans="1:7" x14ac:dyDescent="0.2">
      <c r="A557" s="53" t="s">
        <v>142</v>
      </c>
      <c r="B557" s="44" t="s">
        <v>126</v>
      </c>
      <c r="C557" s="9" t="s">
        <v>53</v>
      </c>
      <c r="D557" s="101">
        <v>5.0273207156000002</v>
      </c>
      <c r="E557" s="102">
        <v>-0.72418811199999999</v>
      </c>
      <c r="F557" s="102">
        <v>10.778829543000001</v>
      </c>
      <c r="G557" s="103">
        <v>3</v>
      </c>
    </row>
    <row r="558" spans="1:7" x14ac:dyDescent="0.2">
      <c r="A558" s="53" t="s">
        <v>142</v>
      </c>
      <c r="B558" s="44" t="s">
        <v>127</v>
      </c>
      <c r="C558" s="9" t="s">
        <v>53</v>
      </c>
      <c r="D558" s="101">
        <v>10.39470526</v>
      </c>
      <c r="E558" s="102">
        <v>2.0314087125000002</v>
      </c>
      <c r="F558" s="102">
        <v>18.758001806999999</v>
      </c>
      <c r="G558" s="103">
        <v>6</v>
      </c>
    </row>
    <row r="559" spans="1:7" x14ac:dyDescent="0.2">
      <c r="A559" s="53" t="s">
        <v>142</v>
      </c>
      <c r="B559" s="44" t="s">
        <v>128</v>
      </c>
      <c r="C559" s="9" t="s">
        <v>53</v>
      </c>
      <c r="D559" s="101">
        <v>7.0720971412999996</v>
      </c>
      <c r="E559" s="102">
        <v>5.4510302617999997</v>
      </c>
      <c r="F559" s="102">
        <v>8.6931640207999994</v>
      </c>
      <c r="G559" s="103">
        <v>74</v>
      </c>
    </row>
    <row r="560" spans="1:7" x14ac:dyDescent="0.2">
      <c r="A560" s="53" t="s">
        <v>142</v>
      </c>
      <c r="B560" s="44" t="s">
        <v>129</v>
      </c>
      <c r="C560" s="9" t="s">
        <v>53</v>
      </c>
      <c r="D560" s="101">
        <v>8.8008866623999999</v>
      </c>
      <c r="E560" s="102">
        <v>1.0202003729</v>
      </c>
      <c r="F560" s="102">
        <v>16.581572951999998</v>
      </c>
      <c r="G560" s="103">
        <v>5</v>
      </c>
    </row>
    <row r="561" spans="1:7" x14ac:dyDescent="0.2">
      <c r="A561" s="53" t="s">
        <v>289</v>
      </c>
      <c r="B561" s="44" t="s">
        <v>56</v>
      </c>
      <c r="C561" s="9" t="s">
        <v>53</v>
      </c>
      <c r="D561" s="101">
        <v>7.4347974689000003</v>
      </c>
      <c r="E561" s="102">
        <v>6.9810146668000002</v>
      </c>
      <c r="F561" s="102">
        <v>7.8885802710000004</v>
      </c>
      <c r="G561" s="103">
        <v>1040</v>
      </c>
    </row>
    <row r="562" spans="1:7" x14ac:dyDescent="0.2">
      <c r="A562" s="53" t="s">
        <v>289</v>
      </c>
      <c r="B562" s="44" t="s">
        <v>119</v>
      </c>
      <c r="C562" s="9" t="s">
        <v>53</v>
      </c>
      <c r="D562" s="101">
        <v>7.5521674280999997</v>
      </c>
      <c r="E562" s="102">
        <v>5.7548405791999997</v>
      </c>
      <c r="F562" s="102">
        <v>9.3494942769999998</v>
      </c>
      <c r="G562" s="103">
        <v>70</v>
      </c>
    </row>
    <row r="563" spans="1:7" x14ac:dyDescent="0.2">
      <c r="A563" s="53" t="s">
        <v>289</v>
      </c>
      <c r="B563" s="44" t="s">
        <v>120</v>
      </c>
      <c r="C563" s="9" t="s">
        <v>53</v>
      </c>
      <c r="D563" s="101">
        <v>9.9655373119000004</v>
      </c>
      <c r="E563" s="102">
        <v>6.1607416152000001</v>
      </c>
      <c r="F563" s="102">
        <v>13.770333009</v>
      </c>
      <c r="G563" s="103">
        <v>28</v>
      </c>
    </row>
    <row r="564" spans="1:7" x14ac:dyDescent="0.2">
      <c r="A564" s="53" t="s">
        <v>289</v>
      </c>
      <c r="B564" s="44" t="s">
        <v>77</v>
      </c>
      <c r="C564" s="9" t="s">
        <v>53</v>
      </c>
      <c r="D564" s="101">
        <v>5.2071231851000004</v>
      </c>
      <c r="E564" s="102">
        <v>2.7393539253000001</v>
      </c>
      <c r="F564" s="102">
        <v>7.6748924449000002</v>
      </c>
      <c r="G564" s="103">
        <v>18</v>
      </c>
    </row>
    <row r="565" spans="1:7" x14ac:dyDescent="0.2">
      <c r="A565" s="53" t="s">
        <v>289</v>
      </c>
      <c r="B565" s="44" t="s">
        <v>84</v>
      </c>
      <c r="C565" s="9" t="s">
        <v>53</v>
      </c>
      <c r="D565" s="101">
        <v>6.7534834404000001</v>
      </c>
      <c r="E565" s="102">
        <v>5.0743338210999998</v>
      </c>
      <c r="F565" s="102">
        <v>8.4326330597000005</v>
      </c>
      <c r="G565" s="103">
        <v>63</v>
      </c>
    </row>
    <row r="566" spans="1:7" x14ac:dyDescent="0.2">
      <c r="A566" s="53" t="s">
        <v>289</v>
      </c>
      <c r="B566" s="44" t="s">
        <v>121</v>
      </c>
      <c r="C566" s="9" t="s">
        <v>53</v>
      </c>
      <c r="D566" s="101">
        <v>7.4580643537000002</v>
      </c>
      <c r="E566" s="102">
        <v>5.5320580001000002</v>
      </c>
      <c r="F566" s="102">
        <v>9.3840707073999994</v>
      </c>
      <c r="G566" s="103">
        <v>58</v>
      </c>
    </row>
    <row r="567" spans="1:7" x14ac:dyDescent="0.2">
      <c r="A567" s="53" t="s">
        <v>289</v>
      </c>
      <c r="B567" s="44" t="s">
        <v>122</v>
      </c>
      <c r="C567" s="9" t="s">
        <v>53</v>
      </c>
      <c r="D567" s="101">
        <v>6.5505261022000001</v>
      </c>
      <c r="E567" s="102">
        <v>5.2438549108999997</v>
      </c>
      <c r="F567" s="102">
        <v>7.8571972934999996</v>
      </c>
      <c r="G567" s="103">
        <v>97</v>
      </c>
    </row>
    <row r="568" spans="1:7" x14ac:dyDescent="0.2">
      <c r="A568" s="53" t="s">
        <v>289</v>
      </c>
      <c r="B568" s="44" t="s">
        <v>123</v>
      </c>
      <c r="C568" s="9" t="s">
        <v>53</v>
      </c>
      <c r="D568" s="101">
        <v>7.7120484864999996</v>
      </c>
      <c r="E568" s="102">
        <v>6.7142378089000001</v>
      </c>
      <c r="F568" s="102">
        <v>8.7098591641999992</v>
      </c>
      <c r="G568" s="103">
        <v>233</v>
      </c>
    </row>
    <row r="569" spans="1:7" x14ac:dyDescent="0.2">
      <c r="A569" s="53" t="s">
        <v>289</v>
      </c>
      <c r="B569" s="44" t="s">
        <v>86</v>
      </c>
      <c r="C569" s="9" t="s">
        <v>53</v>
      </c>
      <c r="D569" s="101">
        <v>11.611597342</v>
      </c>
      <c r="E569" s="102">
        <v>9.1951081963999997</v>
      </c>
      <c r="F569" s="102">
        <v>14.028086486999999</v>
      </c>
      <c r="G569" s="103">
        <v>92</v>
      </c>
    </row>
    <row r="570" spans="1:7" x14ac:dyDescent="0.2">
      <c r="A570" s="53" t="s">
        <v>289</v>
      </c>
      <c r="B570" s="44" t="s">
        <v>124</v>
      </c>
      <c r="C570" s="9" t="s">
        <v>53</v>
      </c>
      <c r="D570" s="101">
        <v>7.0211308394999996</v>
      </c>
      <c r="E570" s="102">
        <v>5.7597043907999996</v>
      </c>
      <c r="F570" s="102">
        <v>8.2825572881999996</v>
      </c>
      <c r="G570" s="103">
        <v>120</v>
      </c>
    </row>
    <row r="571" spans="1:7" x14ac:dyDescent="0.2">
      <c r="A571" s="53" t="s">
        <v>289</v>
      </c>
      <c r="B571" s="44" t="s">
        <v>125</v>
      </c>
      <c r="C571" s="9" t="s">
        <v>53</v>
      </c>
      <c r="D571" s="101">
        <v>6.4846643886999997</v>
      </c>
      <c r="E571" s="102">
        <v>5.4429440123999999</v>
      </c>
      <c r="F571" s="102">
        <v>7.5263847651000004</v>
      </c>
      <c r="G571" s="103">
        <v>152</v>
      </c>
    </row>
    <row r="572" spans="1:7" x14ac:dyDescent="0.2">
      <c r="A572" s="53" t="s">
        <v>289</v>
      </c>
      <c r="B572" s="44" t="s">
        <v>126</v>
      </c>
      <c r="C572" s="9" t="s">
        <v>53</v>
      </c>
      <c r="D572" s="101">
        <v>8.4853634551999999</v>
      </c>
      <c r="E572" s="102">
        <v>0.97385623830000001</v>
      </c>
      <c r="F572" s="102">
        <v>15.996870672</v>
      </c>
      <c r="G572" s="103">
        <v>5</v>
      </c>
    </row>
    <row r="573" spans="1:7" x14ac:dyDescent="0.2">
      <c r="A573" s="53" t="s">
        <v>289</v>
      </c>
      <c r="B573" s="44" t="s">
        <v>127</v>
      </c>
      <c r="C573" s="9" t="s">
        <v>53</v>
      </c>
      <c r="D573" s="101">
        <v>10.348882535</v>
      </c>
      <c r="E573" s="102">
        <v>2.0099141493000001</v>
      </c>
      <c r="F573" s="102">
        <v>18.687850920999999</v>
      </c>
      <c r="G573" s="103">
        <v>6</v>
      </c>
    </row>
    <row r="574" spans="1:7" x14ac:dyDescent="0.2">
      <c r="A574" s="53" t="s">
        <v>289</v>
      </c>
      <c r="B574" s="44" t="s">
        <v>128</v>
      </c>
      <c r="C574" s="9" t="s">
        <v>53</v>
      </c>
      <c r="D574" s="101">
        <v>8.8999411014999996</v>
      </c>
      <c r="E574" s="102">
        <v>7.0773979677999996</v>
      </c>
      <c r="F574" s="102">
        <v>10.722484235</v>
      </c>
      <c r="G574" s="103">
        <v>93</v>
      </c>
    </row>
    <row r="575" spans="1:7" x14ac:dyDescent="0.2">
      <c r="A575" s="53" t="s">
        <v>289</v>
      </c>
      <c r="B575" s="44" t="s">
        <v>129</v>
      </c>
      <c r="C575" s="9" t="s">
        <v>53</v>
      </c>
      <c r="D575" s="101">
        <v>8.8936553397000004</v>
      </c>
      <c r="E575" s="102">
        <v>1.0204752966999999</v>
      </c>
      <c r="F575" s="102">
        <v>16.766835383</v>
      </c>
      <c r="G575" s="103">
        <v>5</v>
      </c>
    </row>
    <row r="576" spans="1:7" x14ac:dyDescent="0.2">
      <c r="A576" s="53" t="s">
        <v>118</v>
      </c>
      <c r="B576" s="44" t="s">
        <v>56</v>
      </c>
      <c r="C576" s="9" t="s">
        <v>54</v>
      </c>
      <c r="D576" s="101">
        <v>26.110337438999998</v>
      </c>
      <c r="E576" s="102">
        <v>25.179915428000001</v>
      </c>
      <c r="F576" s="102">
        <v>27.040759451</v>
      </c>
      <c r="G576" s="103">
        <v>3183</v>
      </c>
    </row>
    <row r="577" spans="1:7" x14ac:dyDescent="0.2">
      <c r="A577" s="53" t="s">
        <v>118</v>
      </c>
      <c r="B577" s="44" t="s">
        <v>119</v>
      </c>
      <c r="C577" s="9" t="s">
        <v>54</v>
      </c>
      <c r="D577" s="101">
        <v>27.080232409000001</v>
      </c>
      <c r="E577" s="102">
        <v>23.588716171000002</v>
      </c>
      <c r="F577" s="102">
        <v>30.571748647</v>
      </c>
      <c r="G577" s="103">
        <v>235</v>
      </c>
    </row>
    <row r="578" spans="1:7" x14ac:dyDescent="0.2">
      <c r="A578" s="53" t="s">
        <v>118</v>
      </c>
      <c r="B578" s="44" t="s">
        <v>120</v>
      </c>
      <c r="C578" s="9" t="s">
        <v>54</v>
      </c>
      <c r="D578" s="101">
        <v>29.466789948999999</v>
      </c>
      <c r="E578" s="102">
        <v>22.394911144999998</v>
      </c>
      <c r="F578" s="102">
        <v>36.538668754</v>
      </c>
      <c r="G578" s="103">
        <v>71</v>
      </c>
    </row>
    <row r="579" spans="1:7" x14ac:dyDescent="0.2">
      <c r="A579" s="53" t="s">
        <v>118</v>
      </c>
      <c r="B579" s="44" t="s">
        <v>77</v>
      </c>
      <c r="C579" s="9" t="s">
        <v>54</v>
      </c>
      <c r="D579" s="101">
        <v>24.651980206000001</v>
      </c>
      <c r="E579" s="102">
        <v>19.358375729999999</v>
      </c>
      <c r="F579" s="102">
        <v>29.945584681</v>
      </c>
      <c r="G579" s="103">
        <v>85</v>
      </c>
    </row>
    <row r="580" spans="1:7" x14ac:dyDescent="0.2">
      <c r="A580" s="53" t="s">
        <v>118</v>
      </c>
      <c r="B580" s="44" t="s">
        <v>84</v>
      </c>
      <c r="C580" s="9" t="s">
        <v>54</v>
      </c>
      <c r="D580" s="101">
        <v>22.490131033000001</v>
      </c>
      <c r="E580" s="102">
        <v>19.072513052000001</v>
      </c>
      <c r="F580" s="102">
        <v>25.907749013</v>
      </c>
      <c r="G580" s="103">
        <v>184</v>
      </c>
    </row>
    <row r="581" spans="1:7" x14ac:dyDescent="0.2">
      <c r="A581" s="53" t="s">
        <v>118</v>
      </c>
      <c r="B581" s="44" t="s">
        <v>121</v>
      </c>
      <c r="C581" s="9" t="s">
        <v>54</v>
      </c>
      <c r="D581" s="101">
        <v>24.443844364</v>
      </c>
      <c r="E581" s="102">
        <v>20.676903281000001</v>
      </c>
      <c r="F581" s="102">
        <v>28.210785447999999</v>
      </c>
      <c r="G581" s="103">
        <v>167</v>
      </c>
    </row>
    <row r="582" spans="1:7" x14ac:dyDescent="0.2">
      <c r="A582" s="53" t="s">
        <v>118</v>
      </c>
      <c r="B582" s="44" t="s">
        <v>122</v>
      </c>
      <c r="C582" s="9" t="s">
        <v>54</v>
      </c>
      <c r="D582" s="101">
        <v>24.876264075000002</v>
      </c>
      <c r="E582" s="102">
        <v>22.123613452000001</v>
      </c>
      <c r="F582" s="102">
        <v>27.628914697999999</v>
      </c>
      <c r="G582" s="103">
        <v>327</v>
      </c>
    </row>
    <row r="583" spans="1:7" x14ac:dyDescent="0.2">
      <c r="A583" s="53" t="s">
        <v>118</v>
      </c>
      <c r="B583" s="44" t="s">
        <v>123</v>
      </c>
      <c r="C583" s="9" t="s">
        <v>54</v>
      </c>
      <c r="D583" s="101">
        <v>30.056513030000001</v>
      </c>
      <c r="E583" s="102">
        <v>27.911971951000002</v>
      </c>
      <c r="F583" s="102">
        <v>32.201054110000001</v>
      </c>
      <c r="G583" s="103">
        <v>802</v>
      </c>
    </row>
    <row r="584" spans="1:7" x14ac:dyDescent="0.2">
      <c r="A584" s="53" t="s">
        <v>118</v>
      </c>
      <c r="B584" s="44" t="s">
        <v>86</v>
      </c>
      <c r="C584" s="9" t="s">
        <v>54</v>
      </c>
      <c r="D584" s="101">
        <v>36.888744942000002</v>
      </c>
      <c r="E584" s="102">
        <v>32.462101121000003</v>
      </c>
      <c r="F584" s="102">
        <v>41.315388763999998</v>
      </c>
      <c r="G584" s="103">
        <v>272</v>
      </c>
    </row>
    <row r="585" spans="1:7" x14ac:dyDescent="0.2">
      <c r="A585" s="53" t="s">
        <v>118</v>
      </c>
      <c r="B585" s="44" t="s">
        <v>124</v>
      </c>
      <c r="C585" s="9" t="s">
        <v>54</v>
      </c>
      <c r="D585" s="101">
        <v>22.591355562</v>
      </c>
      <c r="E585" s="102">
        <v>19.973432538000001</v>
      </c>
      <c r="F585" s="102">
        <v>25.209278586</v>
      </c>
      <c r="G585" s="103">
        <v>330</v>
      </c>
    </row>
    <row r="586" spans="1:7" x14ac:dyDescent="0.2">
      <c r="A586" s="53" t="s">
        <v>118</v>
      </c>
      <c r="B586" s="44" t="s">
        <v>125</v>
      </c>
      <c r="C586" s="9" t="s">
        <v>54</v>
      </c>
      <c r="D586" s="101">
        <v>21.499797910000002</v>
      </c>
      <c r="E586" s="102">
        <v>19.334444310999999</v>
      </c>
      <c r="F586" s="102">
        <v>23.665151509000001</v>
      </c>
      <c r="G586" s="103">
        <v>410</v>
      </c>
    </row>
    <row r="587" spans="1:7" x14ac:dyDescent="0.2">
      <c r="A587" s="53" t="s">
        <v>118</v>
      </c>
      <c r="B587" s="44" t="s">
        <v>126</v>
      </c>
      <c r="C587" s="9" t="s">
        <v>54</v>
      </c>
      <c r="D587" s="101">
        <v>21.200872512</v>
      </c>
      <c r="E587" s="102">
        <v>7.8287429714999996</v>
      </c>
      <c r="F587" s="102">
        <v>34.573002053000003</v>
      </c>
      <c r="G587" s="103">
        <v>10</v>
      </c>
    </row>
    <row r="588" spans="1:7" x14ac:dyDescent="0.2">
      <c r="A588" s="53" t="s">
        <v>118</v>
      </c>
      <c r="B588" s="44" t="s">
        <v>127</v>
      </c>
      <c r="C588" s="9" t="s">
        <v>54</v>
      </c>
      <c r="D588" s="101">
        <v>41.680973528999999</v>
      </c>
      <c r="E588" s="102">
        <v>24.355915318000001</v>
      </c>
      <c r="F588" s="102">
        <v>59.006031739000001</v>
      </c>
      <c r="G588" s="103">
        <v>23</v>
      </c>
    </row>
    <row r="589" spans="1:7" x14ac:dyDescent="0.2">
      <c r="A589" s="53" t="s">
        <v>118</v>
      </c>
      <c r="B589" s="44" t="s">
        <v>128</v>
      </c>
      <c r="C589" s="9" t="s">
        <v>54</v>
      </c>
      <c r="D589" s="101">
        <v>26.276951031999999</v>
      </c>
      <c r="E589" s="102">
        <v>22.903335404</v>
      </c>
      <c r="F589" s="102">
        <v>29.650566660999999</v>
      </c>
      <c r="G589" s="103">
        <v>242</v>
      </c>
    </row>
    <row r="590" spans="1:7" x14ac:dyDescent="0.2">
      <c r="A590" s="53" t="s">
        <v>118</v>
      </c>
      <c r="B590" s="44" t="s">
        <v>129</v>
      </c>
      <c r="C590" s="9" t="s">
        <v>54</v>
      </c>
      <c r="D590" s="101">
        <v>38.018537582</v>
      </c>
      <c r="E590" s="102">
        <v>23.023269106000001</v>
      </c>
      <c r="F590" s="102">
        <v>53.013806056999996</v>
      </c>
      <c r="G590" s="103">
        <v>25</v>
      </c>
    </row>
    <row r="591" spans="1:7" x14ac:dyDescent="0.2">
      <c r="A591" s="53" t="s">
        <v>130</v>
      </c>
      <c r="B591" s="44" t="s">
        <v>56</v>
      </c>
      <c r="C591" s="9" t="s">
        <v>54</v>
      </c>
      <c r="D591" s="101">
        <v>24.947843191</v>
      </c>
      <c r="E591" s="102">
        <v>24.044780429999999</v>
      </c>
      <c r="F591" s="102">
        <v>25.850905952000002</v>
      </c>
      <c r="G591" s="103">
        <v>3058</v>
      </c>
    </row>
    <row r="592" spans="1:7" x14ac:dyDescent="0.2">
      <c r="A592" s="53" t="s">
        <v>130</v>
      </c>
      <c r="B592" s="44" t="s">
        <v>119</v>
      </c>
      <c r="C592" s="9" t="s">
        <v>54</v>
      </c>
      <c r="D592" s="101">
        <v>26.156935917999999</v>
      </c>
      <c r="E592" s="102">
        <v>22.732537735000001</v>
      </c>
      <c r="F592" s="102">
        <v>29.581334099999999</v>
      </c>
      <c r="G592" s="103">
        <v>227</v>
      </c>
    </row>
    <row r="593" spans="1:7" x14ac:dyDescent="0.2">
      <c r="A593" s="53" t="s">
        <v>130</v>
      </c>
      <c r="B593" s="44" t="s">
        <v>120</v>
      </c>
      <c r="C593" s="9" t="s">
        <v>54</v>
      </c>
      <c r="D593" s="101">
        <v>25.868635335</v>
      </c>
      <c r="E593" s="102">
        <v>19.216438474</v>
      </c>
      <c r="F593" s="102">
        <v>32.520832196000001</v>
      </c>
      <c r="G593" s="103">
        <v>62</v>
      </c>
    </row>
    <row r="594" spans="1:7" x14ac:dyDescent="0.2">
      <c r="A594" s="53" t="s">
        <v>130</v>
      </c>
      <c r="B594" s="44" t="s">
        <v>77</v>
      </c>
      <c r="C594" s="9" t="s">
        <v>54</v>
      </c>
      <c r="D594" s="101">
        <v>25.177657397000001</v>
      </c>
      <c r="E594" s="102">
        <v>19.796619078999999</v>
      </c>
      <c r="F594" s="102">
        <v>30.558695715999999</v>
      </c>
      <c r="G594" s="103">
        <v>86</v>
      </c>
    </row>
    <row r="595" spans="1:7" x14ac:dyDescent="0.2">
      <c r="A595" s="53" t="s">
        <v>130</v>
      </c>
      <c r="B595" s="44" t="s">
        <v>84</v>
      </c>
      <c r="C595" s="9" t="s">
        <v>54</v>
      </c>
      <c r="D595" s="101">
        <v>22.473060737000001</v>
      </c>
      <c r="E595" s="102">
        <v>19.086499810999999</v>
      </c>
      <c r="F595" s="102">
        <v>25.859621663999999</v>
      </c>
      <c r="G595" s="103">
        <v>185</v>
      </c>
    </row>
    <row r="596" spans="1:7" x14ac:dyDescent="0.2">
      <c r="A596" s="53" t="s">
        <v>130</v>
      </c>
      <c r="B596" s="44" t="s">
        <v>121</v>
      </c>
      <c r="C596" s="9" t="s">
        <v>54</v>
      </c>
      <c r="D596" s="101">
        <v>23.33562161</v>
      </c>
      <c r="E596" s="102">
        <v>19.680842555000002</v>
      </c>
      <c r="F596" s="102">
        <v>26.990400665999999</v>
      </c>
      <c r="G596" s="103">
        <v>161</v>
      </c>
    </row>
    <row r="597" spans="1:7" x14ac:dyDescent="0.2">
      <c r="A597" s="53" t="s">
        <v>130</v>
      </c>
      <c r="B597" s="44" t="s">
        <v>122</v>
      </c>
      <c r="C597" s="9" t="s">
        <v>54</v>
      </c>
      <c r="D597" s="101">
        <v>24.538666998</v>
      </c>
      <c r="E597" s="102">
        <v>21.816524390000001</v>
      </c>
      <c r="F597" s="102">
        <v>27.260809604999999</v>
      </c>
      <c r="G597" s="103">
        <v>324</v>
      </c>
    </row>
    <row r="598" spans="1:7" x14ac:dyDescent="0.2">
      <c r="A598" s="53" t="s">
        <v>130</v>
      </c>
      <c r="B598" s="44" t="s">
        <v>123</v>
      </c>
      <c r="C598" s="9" t="s">
        <v>54</v>
      </c>
      <c r="D598" s="101">
        <v>28.175960148000001</v>
      </c>
      <c r="E598" s="102">
        <v>26.09670487</v>
      </c>
      <c r="F598" s="102">
        <v>30.255215424999999</v>
      </c>
      <c r="G598" s="103">
        <v>748</v>
      </c>
    </row>
    <row r="599" spans="1:7" x14ac:dyDescent="0.2">
      <c r="A599" s="53" t="s">
        <v>130</v>
      </c>
      <c r="B599" s="44" t="s">
        <v>86</v>
      </c>
      <c r="C599" s="9" t="s">
        <v>54</v>
      </c>
      <c r="D599" s="101">
        <v>33.048345812000001</v>
      </c>
      <c r="E599" s="102">
        <v>28.859459022999999</v>
      </c>
      <c r="F599" s="102">
        <v>37.237232601999999</v>
      </c>
      <c r="G599" s="103">
        <v>244</v>
      </c>
    </row>
    <row r="600" spans="1:7" x14ac:dyDescent="0.2">
      <c r="A600" s="53" t="s">
        <v>130</v>
      </c>
      <c r="B600" s="44" t="s">
        <v>124</v>
      </c>
      <c r="C600" s="9" t="s">
        <v>54</v>
      </c>
      <c r="D600" s="101">
        <v>22.330280308999999</v>
      </c>
      <c r="E600" s="102">
        <v>19.776750559</v>
      </c>
      <c r="F600" s="102">
        <v>24.883810059000002</v>
      </c>
      <c r="G600" s="103">
        <v>332</v>
      </c>
    </row>
    <row r="601" spans="1:7" x14ac:dyDescent="0.2">
      <c r="A601" s="53" t="s">
        <v>130</v>
      </c>
      <c r="B601" s="44" t="s">
        <v>125</v>
      </c>
      <c r="C601" s="9" t="s">
        <v>54</v>
      </c>
      <c r="D601" s="101">
        <v>21.324889868</v>
      </c>
      <c r="E601" s="102">
        <v>19.177367351000001</v>
      </c>
      <c r="F601" s="102">
        <v>23.472412383999998</v>
      </c>
      <c r="G601" s="103">
        <v>408</v>
      </c>
    </row>
    <row r="602" spans="1:7" x14ac:dyDescent="0.2">
      <c r="A602" s="53" t="s">
        <v>130</v>
      </c>
      <c r="B602" s="44" t="s">
        <v>126</v>
      </c>
      <c r="C602" s="9" t="s">
        <v>54</v>
      </c>
      <c r="D602" s="101">
        <v>23.171808278</v>
      </c>
      <c r="E602" s="102">
        <v>9.2823636961999991</v>
      </c>
      <c r="F602" s="102">
        <v>37.061252859</v>
      </c>
      <c r="G602" s="103">
        <v>11</v>
      </c>
    </row>
    <row r="603" spans="1:7" x14ac:dyDescent="0.2">
      <c r="A603" s="53" t="s">
        <v>130</v>
      </c>
      <c r="B603" s="44" t="s">
        <v>127</v>
      </c>
      <c r="C603" s="9" t="s">
        <v>54</v>
      </c>
      <c r="D603" s="101">
        <v>35.807903353999997</v>
      </c>
      <c r="E603" s="102">
        <v>19.893116548999998</v>
      </c>
      <c r="F603" s="102">
        <v>51.722690159999999</v>
      </c>
      <c r="G603" s="103">
        <v>20</v>
      </c>
    </row>
    <row r="604" spans="1:7" x14ac:dyDescent="0.2">
      <c r="A604" s="53" t="s">
        <v>130</v>
      </c>
      <c r="B604" s="44" t="s">
        <v>128</v>
      </c>
      <c r="C604" s="9" t="s">
        <v>54</v>
      </c>
      <c r="D604" s="101">
        <v>24.053019872</v>
      </c>
      <c r="E604" s="102">
        <v>20.913956085999999</v>
      </c>
      <c r="F604" s="102">
        <v>27.192083659000001</v>
      </c>
      <c r="G604" s="103">
        <v>227</v>
      </c>
    </row>
    <row r="605" spans="1:7" x14ac:dyDescent="0.2">
      <c r="A605" s="53" t="s">
        <v>130</v>
      </c>
      <c r="B605" s="44" t="s">
        <v>129</v>
      </c>
      <c r="C605" s="9" t="s">
        <v>54</v>
      </c>
      <c r="D605" s="101">
        <v>36.379224460000003</v>
      </c>
      <c r="E605" s="102">
        <v>21.362046375999999</v>
      </c>
      <c r="F605" s="102">
        <v>51.396402543999997</v>
      </c>
      <c r="G605" s="103">
        <v>23</v>
      </c>
    </row>
    <row r="606" spans="1:7" x14ac:dyDescent="0.2">
      <c r="A606" s="53" t="s">
        <v>131</v>
      </c>
      <c r="B606" s="44" t="s">
        <v>56</v>
      </c>
      <c r="C606" s="9" t="s">
        <v>54</v>
      </c>
      <c r="D606" s="101">
        <v>24.406494008999999</v>
      </c>
      <c r="E606" s="102">
        <v>23.515648117000001</v>
      </c>
      <c r="F606" s="102">
        <v>25.297339901000001</v>
      </c>
      <c r="G606" s="103">
        <v>3004</v>
      </c>
    </row>
    <row r="607" spans="1:7" x14ac:dyDescent="0.2">
      <c r="A607" s="53" t="s">
        <v>131</v>
      </c>
      <c r="B607" s="44" t="s">
        <v>119</v>
      </c>
      <c r="C607" s="9" t="s">
        <v>54</v>
      </c>
      <c r="D607" s="101">
        <v>22.102477491999998</v>
      </c>
      <c r="E607" s="102">
        <v>18.949071044</v>
      </c>
      <c r="F607" s="102">
        <v>25.255883939</v>
      </c>
      <c r="G607" s="103">
        <v>191</v>
      </c>
    </row>
    <row r="608" spans="1:7" x14ac:dyDescent="0.2">
      <c r="A608" s="53" t="s">
        <v>131</v>
      </c>
      <c r="B608" s="44" t="s">
        <v>120</v>
      </c>
      <c r="C608" s="9" t="s">
        <v>54</v>
      </c>
      <c r="D608" s="101">
        <v>28.747123462000001</v>
      </c>
      <c r="E608" s="102">
        <v>21.747774776</v>
      </c>
      <c r="F608" s="102">
        <v>35.746472148000002</v>
      </c>
      <c r="G608" s="103">
        <v>69</v>
      </c>
    </row>
    <row r="609" spans="1:7" x14ac:dyDescent="0.2">
      <c r="A609" s="53" t="s">
        <v>131</v>
      </c>
      <c r="B609" s="44" t="s">
        <v>77</v>
      </c>
      <c r="C609" s="9" t="s">
        <v>54</v>
      </c>
      <c r="D609" s="101">
        <v>25.088626413</v>
      </c>
      <c r="E609" s="102">
        <v>19.759002431999999</v>
      </c>
      <c r="F609" s="102">
        <v>30.418250394000001</v>
      </c>
      <c r="G609" s="103">
        <v>87</v>
      </c>
    </row>
    <row r="610" spans="1:7" x14ac:dyDescent="0.2">
      <c r="A610" s="53" t="s">
        <v>131</v>
      </c>
      <c r="B610" s="44" t="s">
        <v>84</v>
      </c>
      <c r="C610" s="9" t="s">
        <v>54</v>
      </c>
      <c r="D610" s="101">
        <v>23.197229828000001</v>
      </c>
      <c r="E610" s="102">
        <v>19.802092866999999</v>
      </c>
      <c r="F610" s="102">
        <v>26.592366789</v>
      </c>
      <c r="G610" s="103">
        <v>194</v>
      </c>
    </row>
    <row r="611" spans="1:7" x14ac:dyDescent="0.2">
      <c r="A611" s="53" t="s">
        <v>131</v>
      </c>
      <c r="B611" s="44" t="s">
        <v>121</v>
      </c>
      <c r="C611" s="9" t="s">
        <v>54</v>
      </c>
      <c r="D611" s="101">
        <v>22.696164313000001</v>
      </c>
      <c r="E611" s="102">
        <v>19.094882012999999</v>
      </c>
      <c r="F611" s="102">
        <v>26.297446613000002</v>
      </c>
      <c r="G611" s="103">
        <v>157</v>
      </c>
    </row>
    <row r="612" spans="1:7" x14ac:dyDescent="0.2">
      <c r="A612" s="53" t="s">
        <v>131</v>
      </c>
      <c r="B612" s="44" t="s">
        <v>122</v>
      </c>
      <c r="C612" s="9" t="s">
        <v>54</v>
      </c>
      <c r="D612" s="101">
        <v>23.710915372999999</v>
      </c>
      <c r="E612" s="102">
        <v>21.045127100999999</v>
      </c>
      <c r="F612" s="102">
        <v>26.376703644999999</v>
      </c>
      <c r="G612" s="103">
        <v>314</v>
      </c>
    </row>
    <row r="613" spans="1:7" x14ac:dyDescent="0.2">
      <c r="A613" s="53" t="s">
        <v>131</v>
      </c>
      <c r="B613" s="44" t="s">
        <v>123</v>
      </c>
      <c r="C613" s="9" t="s">
        <v>54</v>
      </c>
      <c r="D613" s="101">
        <v>28.088600352</v>
      </c>
      <c r="E613" s="102">
        <v>26.038411506999999</v>
      </c>
      <c r="F613" s="102">
        <v>30.138789197000001</v>
      </c>
      <c r="G613" s="103">
        <v>750</v>
      </c>
    </row>
    <row r="614" spans="1:7" x14ac:dyDescent="0.2">
      <c r="A614" s="53" t="s">
        <v>131</v>
      </c>
      <c r="B614" s="44" t="s">
        <v>86</v>
      </c>
      <c r="C614" s="9" t="s">
        <v>54</v>
      </c>
      <c r="D614" s="101">
        <v>31.885334580999999</v>
      </c>
      <c r="E614" s="102">
        <v>27.689286493000001</v>
      </c>
      <c r="F614" s="102">
        <v>36.081382670000004</v>
      </c>
      <c r="G614" s="103">
        <v>234</v>
      </c>
    </row>
    <row r="615" spans="1:7" x14ac:dyDescent="0.2">
      <c r="A615" s="53" t="s">
        <v>131</v>
      </c>
      <c r="B615" s="44" t="s">
        <v>124</v>
      </c>
      <c r="C615" s="9" t="s">
        <v>54</v>
      </c>
      <c r="D615" s="101">
        <v>22.556570435000001</v>
      </c>
      <c r="E615" s="102">
        <v>20.015319867999999</v>
      </c>
      <c r="F615" s="102">
        <v>25.097821003</v>
      </c>
      <c r="G615" s="103">
        <v>339</v>
      </c>
    </row>
    <row r="616" spans="1:7" x14ac:dyDescent="0.2">
      <c r="A616" s="53" t="s">
        <v>131</v>
      </c>
      <c r="B616" s="44" t="s">
        <v>125</v>
      </c>
      <c r="C616" s="9" t="s">
        <v>54</v>
      </c>
      <c r="D616" s="101">
        <v>19.625855768000001</v>
      </c>
      <c r="E616" s="102">
        <v>17.582575867999999</v>
      </c>
      <c r="F616" s="102">
        <v>21.669135667999999</v>
      </c>
      <c r="G616" s="103">
        <v>380</v>
      </c>
    </row>
    <row r="617" spans="1:7" x14ac:dyDescent="0.2">
      <c r="A617" s="53" t="s">
        <v>131</v>
      </c>
      <c r="B617" s="44" t="s">
        <v>126</v>
      </c>
      <c r="C617" s="9" t="s">
        <v>54</v>
      </c>
      <c r="D617" s="101">
        <v>28.746884458</v>
      </c>
      <c r="E617" s="102">
        <v>13.52287192</v>
      </c>
      <c r="F617" s="102">
        <v>43.970896994999997</v>
      </c>
      <c r="G617" s="103">
        <v>14</v>
      </c>
    </row>
    <row r="618" spans="1:7" x14ac:dyDescent="0.2">
      <c r="A618" s="53" t="s">
        <v>131</v>
      </c>
      <c r="B618" s="44" t="s">
        <v>127</v>
      </c>
      <c r="C618" s="9" t="s">
        <v>54</v>
      </c>
      <c r="D618" s="101">
        <v>35.547478773000002</v>
      </c>
      <c r="E618" s="102">
        <v>19.755874956</v>
      </c>
      <c r="F618" s="102">
        <v>51.339082589</v>
      </c>
      <c r="G618" s="103">
        <v>20</v>
      </c>
    </row>
    <row r="619" spans="1:7" x14ac:dyDescent="0.2">
      <c r="A619" s="53" t="s">
        <v>131</v>
      </c>
      <c r="B619" s="44" t="s">
        <v>128</v>
      </c>
      <c r="C619" s="9" t="s">
        <v>54</v>
      </c>
      <c r="D619" s="101">
        <v>25.152764650000002</v>
      </c>
      <c r="E619" s="102">
        <v>21.939467101999998</v>
      </c>
      <c r="F619" s="102">
        <v>28.366062198000002</v>
      </c>
      <c r="G619" s="103">
        <v>237</v>
      </c>
    </row>
    <row r="620" spans="1:7" x14ac:dyDescent="0.2">
      <c r="A620" s="53" t="s">
        <v>131</v>
      </c>
      <c r="B620" s="44" t="s">
        <v>129</v>
      </c>
      <c r="C620" s="9" t="s">
        <v>54</v>
      </c>
      <c r="D620" s="101">
        <v>28.068324558</v>
      </c>
      <c r="E620" s="102">
        <v>14.931022029999999</v>
      </c>
      <c r="F620" s="102">
        <v>41.205627087000003</v>
      </c>
      <c r="G620" s="103">
        <v>18</v>
      </c>
    </row>
    <row r="621" spans="1:7" x14ac:dyDescent="0.2">
      <c r="A621" s="53" t="s">
        <v>224</v>
      </c>
      <c r="B621" s="44" t="s">
        <v>56</v>
      </c>
      <c r="C621" s="9" t="s">
        <v>54</v>
      </c>
      <c r="D621" s="101">
        <v>23.870179439000001</v>
      </c>
      <c r="E621" s="102">
        <v>22.989619816000001</v>
      </c>
      <c r="F621" s="102">
        <v>24.750739063000001</v>
      </c>
      <c r="G621" s="103">
        <v>2948</v>
      </c>
    </row>
    <row r="622" spans="1:7" x14ac:dyDescent="0.2">
      <c r="A622" s="53" t="s">
        <v>224</v>
      </c>
      <c r="B622" s="44" t="s">
        <v>119</v>
      </c>
      <c r="C622" s="9" t="s">
        <v>54</v>
      </c>
      <c r="D622" s="101">
        <v>21.759087456</v>
      </c>
      <c r="E622" s="102">
        <v>18.632365413999999</v>
      </c>
      <c r="F622" s="102">
        <v>24.885809499</v>
      </c>
      <c r="G622" s="103">
        <v>188</v>
      </c>
    </row>
    <row r="623" spans="1:7" x14ac:dyDescent="0.2">
      <c r="A623" s="53" t="s">
        <v>224</v>
      </c>
      <c r="B623" s="44" t="s">
        <v>120</v>
      </c>
      <c r="C623" s="9" t="s">
        <v>54</v>
      </c>
      <c r="D623" s="101">
        <v>26.282419045000001</v>
      </c>
      <c r="E623" s="102">
        <v>19.622674085</v>
      </c>
      <c r="F623" s="102">
        <v>32.942164005999999</v>
      </c>
      <c r="G623" s="103">
        <v>64</v>
      </c>
    </row>
    <row r="624" spans="1:7" x14ac:dyDescent="0.2">
      <c r="A624" s="53" t="s">
        <v>224</v>
      </c>
      <c r="B624" s="44" t="s">
        <v>77</v>
      </c>
      <c r="C624" s="9" t="s">
        <v>54</v>
      </c>
      <c r="D624" s="101">
        <v>25.6346922</v>
      </c>
      <c r="E624" s="102">
        <v>20.277959238000001</v>
      </c>
      <c r="F624" s="102">
        <v>30.991425161999999</v>
      </c>
      <c r="G624" s="103">
        <v>90</v>
      </c>
    </row>
    <row r="625" spans="1:7" x14ac:dyDescent="0.2">
      <c r="A625" s="53" t="s">
        <v>224</v>
      </c>
      <c r="B625" s="44" t="s">
        <v>84</v>
      </c>
      <c r="C625" s="9" t="s">
        <v>54</v>
      </c>
      <c r="D625" s="101">
        <v>20.267520256000001</v>
      </c>
      <c r="E625" s="102">
        <v>17.184468191000001</v>
      </c>
      <c r="F625" s="102">
        <v>23.350572321000001</v>
      </c>
      <c r="G625" s="103">
        <v>174</v>
      </c>
    </row>
    <row r="626" spans="1:7" x14ac:dyDescent="0.2">
      <c r="A626" s="53" t="s">
        <v>224</v>
      </c>
      <c r="B626" s="44" t="s">
        <v>121</v>
      </c>
      <c r="C626" s="9" t="s">
        <v>54</v>
      </c>
      <c r="D626" s="101">
        <v>20.443885877</v>
      </c>
      <c r="E626" s="102">
        <v>17.027226086999999</v>
      </c>
      <c r="F626" s="102">
        <v>23.860545667</v>
      </c>
      <c r="G626" s="103">
        <v>142</v>
      </c>
    </row>
    <row r="627" spans="1:7" x14ac:dyDescent="0.2">
      <c r="A627" s="53" t="s">
        <v>224</v>
      </c>
      <c r="B627" s="44" t="s">
        <v>122</v>
      </c>
      <c r="C627" s="9" t="s">
        <v>54</v>
      </c>
      <c r="D627" s="101">
        <v>22.388656090000001</v>
      </c>
      <c r="E627" s="102">
        <v>19.772175384000001</v>
      </c>
      <c r="F627" s="102">
        <v>25.005136794999999</v>
      </c>
      <c r="G627" s="103">
        <v>296</v>
      </c>
    </row>
    <row r="628" spans="1:7" x14ac:dyDescent="0.2">
      <c r="A628" s="53" t="s">
        <v>224</v>
      </c>
      <c r="B628" s="44" t="s">
        <v>123</v>
      </c>
      <c r="C628" s="9" t="s">
        <v>54</v>
      </c>
      <c r="D628" s="101">
        <v>28.652950951000001</v>
      </c>
      <c r="E628" s="102">
        <v>26.572542165000002</v>
      </c>
      <c r="F628" s="102">
        <v>30.733359738000001</v>
      </c>
      <c r="G628" s="103">
        <v>763</v>
      </c>
    </row>
    <row r="629" spans="1:7" x14ac:dyDescent="0.2">
      <c r="A629" s="53" t="s">
        <v>224</v>
      </c>
      <c r="B629" s="44" t="s">
        <v>86</v>
      </c>
      <c r="C629" s="9" t="s">
        <v>54</v>
      </c>
      <c r="D629" s="101">
        <v>31.353294488</v>
      </c>
      <c r="E629" s="102">
        <v>27.183531262999999</v>
      </c>
      <c r="F629" s="102">
        <v>35.523057712000004</v>
      </c>
      <c r="G629" s="103">
        <v>230</v>
      </c>
    </row>
    <row r="630" spans="1:7" x14ac:dyDescent="0.2">
      <c r="A630" s="53" t="s">
        <v>224</v>
      </c>
      <c r="B630" s="44" t="s">
        <v>124</v>
      </c>
      <c r="C630" s="9" t="s">
        <v>54</v>
      </c>
      <c r="D630" s="101">
        <v>21.742716143999999</v>
      </c>
      <c r="E630" s="102">
        <v>19.252769786000002</v>
      </c>
      <c r="F630" s="102">
        <v>24.232662501</v>
      </c>
      <c r="G630" s="103">
        <v>329</v>
      </c>
    </row>
    <row r="631" spans="1:7" x14ac:dyDescent="0.2">
      <c r="A631" s="53" t="s">
        <v>224</v>
      </c>
      <c r="B631" s="44" t="s">
        <v>125</v>
      </c>
      <c r="C631" s="9" t="s">
        <v>54</v>
      </c>
      <c r="D631" s="101">
        <v>19.061321113999998</v>
      </c>
      <c r="E631" s="102">
        <v>17.044218502</v>
      </c>
      <c r="F631" s="102">
        <v>21.078423726</v>
      </c>
      <c r="G631" s="103">
        <v>371</v>
      </c>
    </row>
    <row r="632" spans="1:7" x14ac:dyDescent="0.2">
      <c r="A632" s="53" t="s">
        <v>224</v>
      </c>
      <c r="B632" s="44" t="s">
        <v>126</v>
      </c>
      <c r="C632" s="9" t="s">
        <v>54</v>
      </c>
      <c r="D632" s="101">
        <v>28.347941488</v>
      </c>
      <c r="E632" s="102">
        <v>13.323878686</v>
      </c>
      <c r="F632" s="102">
        <v>43.372004291000003</v>
      </c>
      <c r="G632" s="103">
        <v>14</v>
      </c>
    </row>
    <row r="633" spans="1:7" x14ac:dyDescent="0.2">
      <c r="A633" s="53" t="s">
        <v>224</v>
      </c>
      <c r="B633" s="44" t="s">
        <v>127</v>
      </c>
      <c r="C633" s="9" t="s">
        <v>54</v>
      </c>
      <c r="D633" s="101">
        <v>33.340120110999997</v>
      </c>
      <c r="E633" s="102">
        <v>18.288452329999998</v>
      </c>
      <c r="F633" s="102">
        <v>48.391787893</v>
      </c>
      <c r="G633" s="103">
        <v>19</v>
      </c>
    </row>
    <row r="634" spans="1:7" x14ac:dyDescent="0.2">
      <c r="A634" s="53" t="s">
        <v>224</v>
      </c>
      <c r="B634" s="44" t="s">
        <v>128</v>
      </c>
      <c r="C634" s="9" t="s">
        <v>54</v>
      </c>
      <c r="D634" s="101">
        <v>25.988937287999999</v>
      </c>
      <c r="E634" s="102">
        <v>22.719235338000001</v>
      </c>
      <c r="F634" s="102">
        <v>29.258639238000001</v>
      </c>
      <c r="G634" s="103">
        <v>245</v>
      </c>
    </row>
    <row r="635" spans="1:7" x14ac:dyDescent="0.2">
      <c r="A635" s="53" t="s">
        <v>224</v>
      </c>
      <c r="B635" s="44" t="s">
        <v>129</v>
      </c>
      <c r="C635" s="9" t="s">
        <v>54</v>
      </c>
      <c r="D635" s="101">
        <v>34.798913382999999</v>
      </c>
      <c r="E635" s="102">
        <v>20.407799947000001</v>
      </c>
      <c r="F635" s="102">
        <v>49.19002682</v>
      </c>
      <c r="G635" s="103">
        <v>23</v>
      </c>
    </row>
    <row r="636" spans="1:7" x14ac:dyDescent="0.2">
      <c r="A636" s="53" t="s">
        <v>132</v>
      </c>
      <c r="B636" s="44" t="s">
        <v>56</v>
      </c>
      <c r="C636" s="9" t="s">
        <v>54</v>
      </c>
      <c r="D636" s="101">
        <v>24.076263248</v>
      </c>
      <c r="E636" s="102">
        <v>23.200533982</v>
      </c>
      <c r="F636" s="102">
        <v>24.951992514000001</v>
      </c>
      <c r="G636" s="103">
        <v>3000</v>
      </c>
    </row>
    <row r="637" spans="1:7" x14ac:dyDescent="0.2">
      <c r="A637" s="53" t="s">
        <v>132</v>
      </c>
      <c r="B637" s="44" t="s">
        <v>119</v>
      </c>
      <c r="C637" s="9" t="s">
        <v>54</v>
      </c>
      <c r="D637" s="101">
        <v>21.896282687999999</v>
      </c>
      <c r="E637" s="102">
        <v>18.745752317000001</v>
      </c>
      <c r="F637" s="102">
        <v>25.046813058000001</v>
      </c>
      <c r="G637" s="103">
        <v>188</v>
      </c>
    </row>
    <row r="638" spans="1:7" x14ac:dyDescent="0.2">
      <c r="A638" s="53" t="s">
        <v>132</v>
      </c>
      <c r="B638" s="44" t="s">
        <v>120</v>
      </c>
      <c r="C638" s="9" t="s">
        <v>54</v>
      </c>
      <c r="D638" s="101">
        <v>25.368930751000001</v>
      </c>
      <c r="E638" s="102">
        <v>19.048407162</v>
      </c>
      <c r="F638" s="102">
        <v>31.689454341000001</v>
      </c>
      <c r="G638" s="103">
        <v>64</v>
      </c>
    </row>
    <row r="639" spans="1:7" x14ac:dyDescent="0.2">
      <c r="A639" s="53" t="s">
        <v>132</v>
      </c>
      <c r="B639" s="44" t="s">
        <v>77</v>
      </c>
      <c r="C639" s="9" t="s">
        <v>54</v>
      </c>
      <c r="D639" s="101">
        <v>25.535004493999999</v>
      </c>
      <c r="E639" s="102">
        <v>20.226285661999999</v>
      </c>
      <c r="F639" s="102">
        <v>30.843723325999999</v>
      </c>
      <c r="G639" s="103">
        <v>91</v>
      </c>
    </row>
    <row r="640" spans="1:7" x14ac:dyDescent="0.2">
      <c r="A640" s="53" t="s">
        <v>132</v>
      </c>
      <c r="B640" s="44" t="s">
        <v>84</v>
      </c>
      <c r="C640" s="9" t="s">
        <v>54</v>
      </c>
      <c r="D640" s="101">
        <v>21.05840663</v>
      </c>
      <c r="E640" s="102">
        <v>17.992919357000002</v>
      </c>
      <c r="F640" s="102">
        <v>24.123893901999999</v>
      </c>
      <c r="G640" s="103">
        <v>184</v>
      </c>
    </row>
    <row r="641" spans="1:7" x14ac:dyDescent="0.2">
      <c r="A641" s="53" t="s">
        <v>132</v>
      </c>
      <c r="B641" s="44" t="s">
        <v>121</v>
      </c>
      <c r="C641" s="9" t="s">
        <v>54</v>
      </c>
      <c r="D641" s="101">
        <v>19.371515512999999</v>
      </c>
      <c r="E641" s="102">
        <v>16.084383986999999</v>
      </c>
      <c r="F641" s="102">
        <v>22.658647039000002</v>
      </c>
      <c r="G641" s="103">
        <v>137</v>
      </c>
    </row>
    <row r="642" spans="1:7" x14ac:dyDescent="0.2">
      <c r="A642" s="53" t="s">
        <v>132</v>
      </c>
      <c r="B642" s="44" t="s">
        <v>122</v>
      </c>
      <c r="C642" s="9" t="s">
        <v>54</v>
      </c>
      <c r="D642" s="101">
        <v>22.162740840000001</v>
      </c>
      <c r="E642" s="102">
        <v>19.573840599</v>
      </c>
      <c r="F642" s="102">
        <v>24.751641081999999</v>
      </c>
      <c r="G642" s="103">
        <v>296</v>
      </c>
    </row>
    <row r="643" spans="1:7" x14ac:dyDescent="0.2">
      <c r="A643" s="53" t="s">
        <v>132</v>
      </c>
      <c r="B643" s="44" t="s">
        <v>123</v>
      </c>
      <c r="C643" s="9" t="s">
        <v>54</v>
      </c>
      <c r="D643" s="101">
        <v>29.270360454999999</v>
      </c>
      <c r="E643" s="102">
        <v>27.178537551000002</v>
      </c>
      <c r="F643" s="102">
        <v>31.362183357999999</v>
      </c>
      <c r="G643" s="103">
        <v>784</v>
      </c>
    </row>
    <row r="644" spans="1:7" x14ac:dyDescent="0.2">
      <c r="A644" s="53" t="s">
        <v>132</v>
      </c>
      <c r="B644" s="44" t="s">
        <v>86</v>
      </c>
      <c r="C644" s="9" t="s">
        <v>54</v>
      </c>
      <c r="D644" s="101">
        <v>30.502880830999999</v>
      </c>
      <c r="E644" s="102">
        <v>26.397123392000001</v>
      </c>
      <c r="F644" s="102">
        <v>34.60863827</v>
      </c>
      <c r="G644" s="103">
        <v>224</v>
      </c>
    </row>
    <row r="645" spans="1:7" x14ac:dyDescent="0.2">
      <c r="A645" s="53" t="s">
        <v>132</v>
      </c>
      <c r="B645" s="44" t="s">
        <v>124</v>
      </c>
      <c r="C645" s="9" t="s">
        <v>54</v>
      </c>
      <c r="D645" s="101">
        <v>21.742536004000002</v>
      </c>
      <c r="E645" s="102">
        <v>19.391399556</v>
      </c>
      <c r="F645" s="102">
        <v>24.093672451</v>
      </c>
      <c r="G645" s="103">
        <v>339</v>
      </c>
    </row>
    <row r="646" spans="1:7" x14ac:dyDescent="0.2">
      <c r="A646" s="53" t="s">
        <v>132</v>
      </c>
      <c r="B646" s="44" t="s">
        <v>125</v>
      </c>
      <c r="C646" s="9" t="s">
        <v>54</v>
      </c>
      <c r="D646" s="101">
        <v>20.595283213999998</v>
      </c>
      <c r="E646" s="102">
        <v>18.504265843999999</v>
      </c>
      <c r="F646" s="102">
        <v>22.686300583000001</v>
      </c>
      <c r="G646" s="103">
        <v>402</v>
      </c>
    </row>
    <row r="647" spans="1:7" x14ac:dyDescent="0.2">
      <c r="A647" s="53" t="s">
        <v>132</v>
      </c>
      <c r="B647" s="44" t="s">
        <v>126</v>
      </c>
      <c r="C647" s="9" t="s">
        <v>54</v>
      </c>
      <c r="D647" s="101">
        <v>24.474208813000001</v>
      </c>
      <c r="E647" s="102">
        <v>10.401235713</v>
      </c>
      <c r="F647" s="102">
        <v>38.547181911999999</v>
      </c>
      <c r="G647" s="103">
        <v>12</v>
      </c>
    </row>
    <row r="648" spans="1:7" x14ac:dyDescent="0.2">
      <c r="A648" s="53" t="s">
        <v>132</v>
      </c>
      <c r="B648" s="44" t="s">
        <v>127</v>
      </c>
      <c r="C648" s="9" t="s">
        <v>54</v>
      </c>
      <c r="D648" s="101">
        <v>31.546293341999998</v>
      </c>
      <c r="E648" s="102">
        <v>16.927360460999999</v>
      </c>
      <c r="F648" s="102">
        <v>46.165226224000001</v>
      </c>
      <c r="G648" s="103">
        <v>18</v>
      </c>
    </row>
    <row r="649" spans="1:7" x14ac:dyDescent="0.2">
      <c r="A649" s="53" t="s">
        <v>132</v>
      </c>
      <c r="B649" s="44" t="s">
        <v>128</v>
      </c>
      <c r="C649" s="9" t="s">
        <v>54</v>
      </c>
      <c r="D649" s="101">
        <v>25.142747074999999</v>
      </c>
      <c r="E649" s="102">
        <v>21.926420789000002</v>
      </c>
      <c r="F649" s="102">
        <v>28.359073361</v>
      </c>
      <c r="G649" s="103">
        <v>237</v>
      </c>
    </row>
    <row r="650" spans="1:7" x14ac:dyDescent="0.2">
      <c r="A650" s="53" t="s">
        <v>132</v>
      </c>
      <c r="B650" s="44" t="s">
        <v>129</v>
      </c>
      <c r="C650" s="9" t="s">
        <v>54</v>
      </c>
      <c r="D650" s="101">
        <v>35.811608548999999</v>
      </c>
      <c r="E650" s="102">
        <v>21.309933042000001</v>
      </c>
      <c r="F650" s="102">
        <v>50.313284056999997</v>
      </c>
      <c r="G650" s="103">
        <v>24</v>
      </c>
    </row>
    <row r="651" spans="1:7" x14ac:dyDescent="0.2">
      <c r="A651" s="53" t="s">
        <v>133</v>
      </c>
      <c r="B651" s="44" t="s">
        <v>56</v>
      </c>
      <c r="C651" s="9" t="s">
        <v>54</v>
      </c>
      <c r="D651" s="101">
        <v>23.377803522000001</v>
      </c>
      <c r="E651" s="102">
        <v>22.518933749999999</v>
      </c>
      <c r="F651" s="102">
        <v>24.236673292999999</v>
      </c>
      <c r="G651" s="103">
        <v>2940</v>
      </c>
    </row>
    <row r="652" spans="1:7" x14ac:dyDescent="0.2">
      <c r="A652" s="53" t="s">
        <v>133</v>
      </c>
      <c r="B652" s="44" t="s">
        <v>119</v>
      </c>
      <c r="C652" s="9" t="s">
        <v>54</v>
      </c>
      <c r="D652" s="101">
        <v>21.69619226</v>
      </c>
      <c r="E652" s="102">
        <v>18.561811105</v>
      </c>
      <c r="F652" s="102">
        <v>24.830573415</v>
      </c>
      <c r="G652" s="103">
        <v>187</v>
      </c>
    </row>
    <row r="653" spans="1:7" x14ac:dyDescent="0.2">
      <c r="A653" s="53" t="s">
        <v>133</v>
      </c>
      <c r="B653" s="44" t="s">
        <v>120</v>
      </c>
      <c r="C653" s="9" t="s">
        <v>54</v>
      </c>
      <c r="D653" s="101">
        <v>24.515771526000002</v>
      </c>
      <c r="E653" s="102">
        <v>18.361995780000001</v>
      </c>
      <c r="F653" s="102">
        <v>30.669547270999999</v>
      </c>
      <c r="G653" s="103">
        <v>63</v>
      </c>
    </row>
    <row r="654" spans="1:7" x14ac:dyDescent="0.2">
      <c r="A654" s="53" t="s">
        <v>133</v>
      </c>
      <c r="B654" s="44" t="s">
        <v>77</v>
      </c>
      <c r="C654" s="9" t="s">
        <v>54</v>
      </c>
      <c r="D654" s="101">
        <v>26.826331500999999</v>
      </c>
      <c r="E654" s="102">
        <v>21.260124059999999</v>
      </c>
      <c r="F654" s="102">
        <v>32.392538942000002</v>
      </c>
      <c r="G654" s="103">
        <v>94</v>
      </c>
    </row>
    <row r="655" spans="1:7" x14ac:dyDescent="0.2">
      <c r="A655" s="53" t="s">
        <v>133</v>
      </c>
      <c r="B655" s="44" t="s">
        <v>84</v>
      </c>
      <c r="C655" s="9" t="s">
        <v>54</v>
      </c>
      <c r="D655" s="101">
        <v>21.409618727000002</v>
      </c>
      <c r="E655" s="102">
        <v>18.320052788999998</v>
      </c>
      <c r="F655" s="102">
        <v>24.499184665000001</v>
      </c>
      <c r="G655" s="103">
        <v>187</v>
      </c>
    </row>
    <row r="656" spans="1:7" x14ac:dyDescent="0.2">
      <c r="A656" s="53" t="s">
        <v>133</v>
      </c>
      <c r="B656" s="44" t="s">
        <v>121</v>
      </c>
      <c r="C656" s="9" t="s">
        <v>54</v>
      </c>
      <c r="D656" s="101">
        <v>17.520463831000001</v>
      </c>
      <c r="E656" s="102">
        <v>14.433430137</v>
      </c>
      <c r="F656" s="102">
        <v>20.607497524999999</v>
      </c>
      <c r="G656" s="103">
        <v>126</v>
      </c>
    </row>
    <row r="657" spans="1:7" x14ac:dyDescent="0.2">
      <c r="A657" s="53" t="s">
        <v>133</v>
      </c>
      <c r="B657" s="44" t="s">
        <v>122</v>
      </c>
      <c r="C657" s="9" t="s">
        <v>54</v>
      </c>
      <c r="D657" s="101">
        <v>20.851493632</v>
      </c>
      <c r="E657" s="102">
        <v>18.349742354</v>
      </c>
      <c r="F657" s="102">
        <v>23.353244910000001</v>
      </c>
      <c r="G657" s="103">
        <v>281</v>
      </c>
    </row>
    <row r="658" spans="1:7" x14ac:dyDescent="0.2">
      <c r="A658" s="53" t="s">
        <v>133</v>
      </c>
      <c r="B658" s="44" t="s">
        <v>123</v>
      </c>
      <c r="C658" s="9" t="s">
        <v>54</v>
      </c>
      <c r="D658" s="101">
        <v>28.579809647000001</v>
      </c>
      <c r="E658" s="102">
        <v>26.529834772000001</v>
      </c>
      <c r="F658" s="102">
        <v>30.629784522000001</v>
      </c>
      <c r="G658" s="103">
        <v>776</v>
      </c>
    </row>
    <row r="659" spans="1:7" x14ac:dyDescent="0.2">
      <c r="A659" s="53" t="s">
        <v>133</v>
      </c>
      <c r="B659" s="44" t="s">
        <v>86</v>
      </c>
      <c r="C659" s="9" t="s">
        <v>54</v>
      </c>
      <c r="D659" s="101">
        <v>25.905827528</v>
      </c>
      <c r="E659" s="102">
        <v>22.139245243000001</v>
      </c>
      <c r="F659" s="102">
        <v>29.672409812000001</v>
      </c>
      <c r="G659" s="103">
        <v>193</v>
      </c>
    </row>
    <row r="660" spans="1:7" x14ac:dyDescent="0.2">
      <c r="A660" s="53" t="s">
        <v>133</v>
      </c>
      <c r="B660" s="44" t="s">
        <v>124</v>
      </c>
      <c r="C660" s="9" t="s">
        <v>54</v>
      </c>
      <c r="D660" s="101">
        <v>22.065530974000001</v>
      </c>
      <c r="E660" s="102">
        <v>19.718758973</v>
      </c>
      <c r="F660" s="102">
        <v>24.412302974999999</v>
      </c>
      <c r="G660" s="103">
        <v>348</v>
      </c>
    </row>
    <row r="661" spans="1:7" x14ac:dyDescent="0.2">
      <c r="A661" s="53" t="s">
        <v>133</v>
      </c>
      <c r="B661" s="44" t="s">
        <v>125</v>
      </c>
      <c r="C661" s="9" t="s">
        <v>54</v>
      </c>
      <c r="D661" s="101">
        <v>20.217968985999999</v>
      </c>
      <c r="E661" s="102">
        <v>18.166760757999999</v>
      </c>
      <c r="F661" s="102">
        <v>22.269177214999999</v>
      </c>
      <c r="G661" s="103">
        <v>401</v>
      </c>
    </row>
    <row r="662" spans="1:7" x14ac:dyDescent="0.2">
      <c r="A662" s="53" t="s">
        <v>133</v>
      </c>
      <c r="B662" s="44" t="s">
        <v>126</v>
      </c>
      <c r="C662" s="9" t="s">
        <v>54</v>
      </c>
      <c r="D662" s="101">
        <v>23.322255797</v>
      </c>
      <c r="E662" s="102">
        <v>9.9112930680000009</v>
      </c>
      <c r="F662" s="102">
        <v>36.733218524999998</v>
      </c>
      <c r="G662" s="103">
        <v>12</v>
      </c>
    </row>
    <row r="663" spans="1:7" x14ac:dyDescent="0.2">
      <c r="A663" s="53" t="s">
        <v>133</v>
      </c>
      <c r="B663" s="44" t="s">
        <v>127</v>
      </c>
      <c r="C663" s="9" t="s">
        <v>54</v>
      </c>
      <c r="D663" s="101">
        <v>30.773570809999999</v>
      </c>
      <c r="E663" s="102">
        <v>16.527094104</v>
      </c>
      <c r="F663" s="102">
        <v>45.020047515999998</v>
      </c>
      <c r="G663" s="103">
        <v>18</v>
      </c>
    </row>
    <row r="664" spans="1:7" x14ac:dyDescent="0.2">
      <c r="A664" s="53" t="s">
        <v>133</v>
      </c>
      <c r="B664" s="44" t="s">
        <v>128</v>
      </c>
      <c r="C664" s="9" t="s">
        <v>54</v>
      </c>
      <c r="D664" s="101">
        <v>24.389047910999999</v>
      </c>
      <c r="E664" s="102">
        <v>21.227386288000002</v>
      </c>
      <c r="F664" s="102">
        <v>27.550709533999999</v>
      </c>
      <c r="G664" s="103">
        <v>231</v>
      </c>
    </row>
    <row r="665" spans="1:7" x14ac:dyDescent="0.2">
      <c r="A665" s="53" t="s">
        <v>133</v>
      </c>
      <c r="B665" s="44" t="s">
        <v>129</v>
      </c>
      <c r="C665" s="9" t="s">
        <v>54</v>
      </c>
      <c r="D665" s="101">
        <v>34.089656161999997</v>
      </c>
      <c r="E665" s="102">
        <v>19.990421860000001</v>
      </c>
      <c r="F665" s="102">
        <v>48.188890465</v>
      </c>
      <c r="G665" s="103">
        <v>23</v>
      </c>
    </row>
    <row r="666" spans="1:7" x14ac:dyDescent="0.2">
      <c r="A666" s="53" t="s">
        <v>134</v>
      </c>
      <c r="B666" s="44" t="s">
        <v>56</v>
      </c>
      <c r="C666" s="9" t="s">
        <v>54</v>
      </c>
      <c r="D666" s="101">
        <v>23.462368962999999</v>
      </c>
      <c r="E666" s="102">
        <v>22.605907401</v>
      </c>
      <c r="F666" s="102">
        <v>24.318830524999999</v>
      </c>
      <c r="G666" s="103">
        <v>2972</v>
      </c>
    </row>
    <row r="667" spans="1:7" x14ac:dyDescent="0.2">
      <c r="A667" s="53" t="s">
        <v>134</v>
      </c>
      <c r="B667" s="44" t="s">
        <v>119</v>
      </c>
      <c r="C667" s="9" t="s">
        <v>54</v>
      </c>
      <c r="D667" s="101">
        <v>21.644605529</v>
      </c>
      <c r="E667" s="102">
        <v>18.505741612000001</v>
      </c>
      <c r="F667" s="102">
        <v>24.783469445000001</v>
      </c>
      <c r="G667" s="103">
        <v>186</v>
      </c>
    </row>
    <row r="668" spans="1:7" x14ac:dyDescent="0.2">
      <c r="A668" s="53" t="s">
        <v>134</v>
      </c>
      <c r="B668" s="44" t="s">
        <v>120</v>
      </c>
      <c r="C668" s="9" t="s">
        <v>54</v>
      </c>
      <c r="D668" s="101">
        <v>28.371412564</v>
      </c>
      <c r="E668" s="102">
        <v>21.660909471</v>
      </c>
      <c r="F668" s="102">
        <v>35.081915657000003</v>
      </c>
      <c r="G668" s="103">
        <v>73</v>
      </c>
    </row>
    <row r="669" spans="1:7" x14ac:dyDescent="0.2">
      <c r="A669" s="53" t="s">
        <v>134</v>
      </c>
      <c r="B669" s="44" t="s">
        <v>77</v>
      </c>
      <c r="C669" s="9" t="s">
        <v>54</v>
      </c>
      <c r="D669" s="101">
        <v>26.895700562999998</v>
      </c>
      <c r="E669" s="102">
        <v>21.276900941000001</v>
      </c>
      <c r="F669" s="102">
        <v>32.514500185999999</v>
      </c>
      <c r="G669" s="103">
        <v>93</v>
      </c>
    </row>
    <row r="670" spans="1:7" x14ac:dyDescent="0.2">
      <c r="A670" s="53" t="s">
        <v>134</v>
      </c>
      <c r="B670" s="44" t="s">
        <v>84</v>
      </c>
      <c r="C670" s="9" t="s">
        <v>54</v>
      </c>
      <c r="D670" s="101">
        <v>22.854364629999999</v>
      </c>
      <c r="E670" s="102">
        <v>19.647083560999999</v>
      </c>
      <c r="F670" s="102">
        <v>26.061645699</v>
      </c>
      <c r="G670" s="103">
        <v>198</v>
      </c>
    </row>
    <row r="671" spans="1:7" x14ac:dyDescent="0.2">
      <c r="A671" s="53" t="s">
        <v>134</v>
      </c>
      <c r="B671" s="44" t="s">
        <v>121</v>
      </c>
      <c r="C671" s="9" t="s">
        <v>54</v>
      </c>
      <c r="D671" s="101">
        <v>18.431024789999999</v>
      </c>
      <c r="E671" s="102">
        <v>15.284217441999999</v>
      </c>
      <c r="F671" s="102">
        <v>21.577832139000002</v>
      </c>
      <c r="G671" s="103">
        <v>134</v>
      </c>
    </row>
    <row r="672" spans="1:7" x14ac:dyDescent="0.2">
      <c r="A672" s="53" t="s">
        <v>134</v>
      </c>
      <c r="B672" s="44" t="s">
        <v>122</v>
      </c>
      <c r="C672" s="9" t="s">
        <v>54</v>
      </c>
      <c r="D672" s="101">
        <v>21.041442451000002</v>
      </c>
      <c r="E672" s="102">
        <v>18.554055168000001</v>
      </c>
      <c r="F672" s="102">
        <v>23.528829733999999</v>
      </c>
      <c r="G672" s="103">
        <v>288</v>
      </c>
    </row>
    <row r="673" spans="1:7" x14ac:dyDescent="0.2">
      <c r="A673" s="53" t="s">
        <v>134</v>
      </c>
      <c r="B673" s="44" t="s">
        <v>123</v>
      </c>
      <c r="C673" s="9" t="s">
        <v>54</v>
      </c>
      <c r="D673" s="101">
        <v>28.2023875</v>
      </c>
      <c r="E673" s="102">
        <v>26.177173632999999</v>
      </c>
      <c r="F673" s="102">
        <v>30.227601367999998</v>
      </c>
      <c r="G673" s="103">
        <v>772</v>
      </c>
    </row>
    <row r="674" spans="1:7" x14ac:dyDescent="0.2">
      <c r="A674" s="53" t="s">
        <v>134</v>
      </c>
      <c r="B674" s="44" t="s">
        <v>86</v>
      </c>
      <c r="C674" s="9" t="s">
        <v>54</v>
      </c>
      <c r="D674" s="101">
        <v>26.379263768000001</v>
      </c>
      <c r="E674" s="102">
        <v>22.599504862</v>
      </c>
      <c r="F674" s="102">
        <v>30.159022674999999</v>
      </c>
      <c r="G674" s="103">
        <v>198</v>
      </c>
    </row>
    <row r="675" spans="1:7" x14ac:dyDescent="0.2">
      <c r="A675" s="53" t="s">
        <v>134</v>
      </c>
      <c r="B675" s="44" t="s">
        <v>124</v>
      </c>
      <c r="C675" s="9" t="s">
        <v>54</v>
      </c>
      <c r="D675" s="101">
        <v>21.903620952000001</v>
      </c>
      <c r="E675" s="102">
        <v>19.577234766</v>
      </c>
      <c r="F675" s="102">
        <v>24.230007137000001</v>
      </c>
      <c r="G675" s="103">
        <v>348</v>
      </c>
    </row>
    <row r="676" spans="1:7" x14ac:dyDescent="0.2">
      <c r="A676" s="53" t="s">
        <v>134</v>
      </c>
      <c r="B676" s="44" t="s">
        <v>125</v>
      </c>
      <c r="C676" s="9" t="s">
        <v>54</v>
      </c>
      <c r="D676" s="101">
        <v>20.279346272000002</v>
      </c>
      <c r="E676" s="102">
        <v>18.254642800999999</v>
      </c>
      <c r="F676" s="102">
        <v>22.304049743</v>
      </c>
      <c r="G676" s="103">
        <v>406</v>
      </c>
    </row>
    <row r="677" spans="1:7" x14ac:dyDescent="0.2">
      <c r="A677" s="53" t="s">
        <v>134</v>
      </c>
      <c r="B677" s="44" t="s">
        <v>126</v>
      </c>
      <c r="C677" s="9" t="s">
        <v>54</v>
      </c>
      <c r="D677" s="101">
        <v>21.792049986999999</v>
      </c>
      <c r="E677" s="102">
        <v>8.7059452597</v>
      </c>
      <c r="F677" s="102">
        <v>34.878154715000001</v>
      </c>
      <c r="G677" s="103">
        <v>11</v>
      </c>
    </row>
    <row r="678" spans="1:7" x14ac:dyDescent="0.2">
      <c r="A678" s="53" t="s">
        <v>134</v>
      </c>
      <c r="B678" s="44" t="s">
        <v>127</v>
      </c>
      <c r="C678" s="9" t="s">
        <v>54</v>
      </c>
      <c r="D678" s="101">
        <v>31.682073196000001</v>
      </c>
      <c r="E678" s="102">
        <v>17.399736553</v>
      </c>
      <c r="F678" s="102">
        <v>45.964409838000002</v>
      </c>
      <c r="G678" s="103">
        <v>19</v>
      </c>
    </row>
    <row r="679" spans="1:7" x14ac:dyDescent="0.2">
      <c r="A679" s="53" t="s">
        <v>134</v>
      </c>
      <c r="B679" s="44" t="s">
        <v>128</v>
      </c>
      <c r="C679" s="9" t="s">
        <v>54</v>
      </c>
      <c r="D679" s="101">
        <v>23.813643744</v>
      </c>
      <c r="E679" s="102">
        <v>20.702921460999999</v>
      </c>
      <c r="F679" s="102">
        <v>26.924366026000001</v>
      </c>
      <c r="G679" s="103">
        <v>228</v>
      </c>
    </row>
    <row r="680" spans="1:7" x14ac:dyDescent="0.2">
      <c r="A680" s="53" t="s">
        <v>134</v>
      </c>
      <c r="B680" s="44" t="s">
        <v>129</v>
      </c>
      <c r="C680" s="9" t="s">
        <v>54</v>
      </c>
      <c r="D680" s="101">
        <v>25.694915180999999</v>
      </c>
      <c r="E680" s="102">
        <v>13.680314212000001</v>
      </c>
      <c r="F680" s="102">
        <v>37.709516151000003</v>
      </c>
      <c r="G680" s="103">
        <v>18</v>
      </c>
    </row>
    <row r="681" spans="1:7" x14ac:dyDescent="0.2">
      <c r="A681" s="53" t="s">
        <v>225</v>
      </c>
      <c r="B681" s="44" t="s">
        <v>56</v>
      </c>
      <c r="C681" s="9" t="s">
        <v>54</v>
      </c>
      <c r="D681" s="101">
        <v>23.655205607999999</v>
      </c>
      <c r="E681" s="102">
        <v>22.799699205</v>
      </c>
      <c r="F681" s="102">
        <v>24.510712010999999</v>
      </c>
      <c r="G681" s="103">
        <v>3019</v>
      </c>
    </row>
    <row r="682" spans="1:7" x14ac:dyDescent="0.2">
      <c r="A682" s="53" t="s">
        <v>225</v>
      </c>
      <c r="B682" s="44" t="s">
        <v>119</v>
      </c>
      <c r="C682" s="9" t="s">
        <v>54</v>
      </c>
      <c r="D682" s="101">
        <v>21.007085336999999</v>
      </c>
      <c r="E682" s="102">
        <v>17.928132484999999</v>
      </c>
      <c r="F682" s="102">
        <v>24.08603819</v>
      </c>
      <c r="G682" s="103">
        <v>182</v>
      </c>
    </row>
    <row r="683" spans="1:7" x14ac:dyDescent="0.2">
      <c r="A683" s="53" t="s">
        <v>225</v>
      </c>
      <c r="B683" s="44" t="s">
        <v>120</v>
      </c>
      <c r="C683" s="9" t="s">
        <v>54</v>
      </c>
      <c r="D683" s="101">
        <v>27.179740458000001</v>
      </c>
      <c r="E683" s="102">
        <v>20.626001487</v>
      </c>
      <c r="F683" s="102">
        <v>33.733479430000003</v>
      </c>
      <c r="G683" s="103">
        <v>70</v>
      </c>
    </row>
    <row r="684" spans="1:7" x14ac:dyDescent="0.2">
      <c r="A684" s="53" t="s">
        <v>225</v>
      </c>
      <c r="B684" s="44" t="s">
        <v>77</v>
      </c>
      <c r="C684" s="9" t="s">
        <v>54</v>
      </c>
      <c r="D684" s="101">
        <v>26.906399211</v>
      </c>
      <c r="E684" s="102">
        <v>21.262910983000001</v>
      </c>
      <c r="F684" s="102">
        <v>32.549887437999999</v>
      </c>
      <c r="G684" s="103">
        <v>92</v>
      </c>
    </row>
    <row r="685" spans="1:7" x14ac:dyDescent="0.2">
      <c r="A685" s="53" t="s">
        <v>225</v>
      </c>
      <c r="B685" s="44" t="s">
        <v>84</v>
      </c>
      <c r="C685" s="9" t="s">
        <v>54</v>
      </c>
      <c r="D685" s="101">
        <v>22.906725629</v>
      </c>
      <c r="E685" s="102">
        <v>19.685658693000001</v>
      </c>
      <c r="F685" s="102">
        <v>26.127792564</v>
      </c>
      <c r="G685" s="103">
        <v>197</v>
      </c>
    </row>
    <row r="686" spans="1:7" x14ac:dyDescent="0.2">
      <c r="A686" s="53" t="s">
        <v>225</v>
      </c>
      <c r="B686" s="44" t="s">
        <v>121</v>
      </c>
      <c r="C686" s="9" t="s">
        <v>54</v>
      </c>
      <c r="D686" s="101">
        <v>18.156984050999998</v>
      </c>
      <c r="E686" s="102">
        <v>15.054100206999999</v>
      </c>
      <c r="F686" s="102">
        <v>21.259867893999999</v>
      </c>
      <c r="G686" s="103">
        <v>133</v>
      </c>
    </row>
    <row r="687" spans="1:7" x14ac:dyDescent="0.2">
      <c r="A687" s="53" t="s">
        <v>225</v>
      </c>
      <c r="B687" s="44" t="s">
        <v>122</v>
      </c>
      <c r="C687" s="9" t="s">
        <v>54</v>
      </c>
      <c r="D687" s="101">
        <v>20.933053449999999</v>
      </c>
      <c r="E687" s="102">
        <v>18.442249429</v>
      </c>
      <c r="F687" s="102">
        <v>23.423857472000002</v>
      </c>
      <c r="G687" s="103">
        <v>288</v>
      </c>
    </row>
    <row r="688" spans="1:7" x14ac:dyDescent="0.2">
      <c r="A688" s="53" t="s">
        <v>225</v>
      </c>
      <c r="B688" s="44" t="s">
        <v>123</v>
      </c>
      <c r="C688" s="9" t="s">
        <v>54</v>
      </c>
      <c r="D688" s="101">
        <v>27.739467311999999</v>
      </c>
      <c r="E688" s="102">
        <v>25.741287297</v>
      </c>
      <c r="F688" s="102">
        <v>29.737647327000001</v>
      </c>
      <c r="G688" s="103">
        <v>766</v>
      </c>
    </row>
    <row r="689" spans="1:7" x14ac:dyDescent="0.2">
      <c r="A689" s="53" t="s">
        <v>225</v>
      </c>
      <c r="B689" s="44" t="s">
        <v>86</v>
      </c>
      <c r="C689" s="9" t="s">
        <v>54</v>
      </c>
      <c r="D689" s="101">
        <v>25.915508905999999</v>
      </c>
      <c r="E689" s="102">
        <v>22.290592157999999</v>
      </c>
      <c r="F689" s="102">
        <v>29.540425655</v>
      </c>
      <c r="G689" s="103">
        <v>200</v>
      </c>
    </row>
    <row r="690" spans="1:7" x14ac:dyDescent="0.2">
      <c r="A690" s="53" t="s">
        <v>225</v>
      </c>
      <c r="B690" s="44" t="s">
        <v>124</v>
      </c>
      <c r="C690" s="9" t="s">
        <v>54</v>
      </c>
      <c r="D690" s="101">
        <v>22.662991728000002</v>
      </c>
      <c r="E690" s="102">
        <v>20.313442733999999</v>
      </c>
      <c r="F690" s="102">
        <v>25.012540721000001</v>
      </c>
      <c r="G690" s="103">
        <v>363</v>
      </c>
    </row>
    <row r="691" spans="1:7" x14ac:dyDescent="0.2">
      <c r="A691" s="53" t="s">
        <v>225</v>
      </c>
      <c r="B691" s="44" t="s">
        <v>125</v>
      </c>
      <c r="C691" s="9" t="s">
        <v>54</v>
      </c>
      <c r="D691" s="101">
        <v>23.290670030000001</v>
      </c>
      <c r="E691" s="102">
        <v>21.12356415</v>
      </c>
      <c r="F691" s="102">
        <v>25.457775909999999</v>
      </c>
      <c r="G691" s="103">
        <v>471</v>
      </c>
    </row>
    <row r="692" spans="1:7" x14ac:dyDescent="0.2">
      <c r="A692" s="53" t="s">
        <v>225</v>
      </c>
      <c r="B692" s="44" t="s">
        <v>126</v>
      </c>
      <c r="C692" s="9" t="s">
        <v>54</v>
      </c>
      <c r="D692" s="101">
        <v>18.910038148000002</v>
      </c>
      <c r="E692" s="102">
        <v>7.0817916188999996</v>
      </c>
      <c r="F692" s="102">
        <v>30.738284677999999</v>
      </c>
      <c r="G692" s="103">
        <v>10</v>
      </c>
    </row>
    <row r="693" spans="1:7" x14ac:dyDescent="0.2">
      <c r="A693" s="53" t="s">
        <v>225</v>
      </c>
      <c r="B693" s="44" t="s">
        <v>127</v>
      </c>
      <c r="C693" s="9" t="s">
        <v>54</v>
      </c>
      <c r="D693" s="101">
        <v>40.008049473</v>
      </c>
      <c r="E693" s="102">
        <v>23.524280767</v>
      </c>
      <c r="F693" s="102">
        <v>56.491818178999999</v>
      </c>
      <c r="G693" s="103">
        <v>23</v>
      </c>
    </row>
    <row r="694" spans="1:7" x14ac:dyDescent="0.2">
      <c r="A694" s="53" t="s">
        <v>225</v>
      </c>
      <c r="B694" s="44" t="s">
        <v>128</v>
      </c>
      <c r="C694" s="9" t="s">
        <v>54</v>
      </c>
      <c r="D694" s="101">
        <v>21.236790587000002</v>
      </c>
      <c r="E694" s="102">
        <v>18.308472077000001</v>
      </c>
      <c r="F694" s="102">
        <v>24.165109096999998</v>
      </c>
      <c r="G694" s="103">
        <v>205</v>
      </c>
    </row>
    <row r="695" spans="1:7" x14ac:dyDescent="0.2">
      <c r="A695" s="53" t="s">
        <v>225</v>
      </c>
      <c r="B695" s="44" t="s">
        <v>129</v>
      </c>
      <c r="C695" s="9" t="s">
        <v>54</v>
      </c>
      <c r="D695" s="101">
        <v>27.065042581</v>
      </c>
      <c r="E695" s="102">
        <v>14.719023517</v>
      </c>
      <c r="F695" s="102">
        <v>39.411061644999997</v>
      </c>
      <c r="G695" s="103">
        <v>19</v>
      </c>
    </row>
    <row r="696" spans="1:7" x14ac:dyDescent="0.2">
      <c r="A696" s="53" t="s">
        <v>226</v>
      </c>
      <c r="B696" s="44" t="s">
        <v>56</v>
      </c>
      <c r="C696" s="9" t="s">
        <v>54</v>
      </c>
      <c r="D696" s="101">
        <v>23.433591638999999</v>
      </c>
      <c r="E696" s="102">
        <v>22.586879460999999</v>
      </c>
      <c r="F696" s="102">
        <v>24.280303818</v>
      </c>
      <c r="G696" s="103">
        <v>3007</v>
      </c>
    </row>
    <row r="697" spans="1:7" x14ac:dyDescent="0.2">
      <c r="A697" s="53" t="s">
        <v>226</v>
      </c>
      <c r="B697" s="44" t="s">
        <v>119</v>
      </c>
      <c r="C697" s="9" t="s">
        <v>54</v>
      </c>
      <c r="D697" s="101">
        <v>19.638736773000002</v>
      </c>
      <c r="E697" s="102">
        <v>16.677943776999999</v>
      </c>
      <c r="F697" s="102">
        <v>22.599529769</v>
      </c>
      <c r="G697" s="103">
        <v>172</v>
      </c>
    </row>
    <row r="698" spans="1:7" x14ac:dyDescent="0.2">
      <c r="A698" s="53" t="s">
        <v>226</v>
      </c>
      <c r="B698" s="44" t="s">
        <v>120</v>
      </c>
      <c r="C698" s="9" t="s">
        <v>54</v>
      </c>
      <c r="D698" s="101">
        <v>28.291334030000002</v>
      </c>
      <c r="E698" s="102">
        <v>21.666798429</v>
      </c>
      <c r="F698" s="102">
        <v>34.915869630000003</v>
      </c>
      <c r="G698" s="103">
        <v>74</v>
      </c>
    </row>
    <row r="699" spans="1:7" x14ac:dyDescent="0.2">
      <c r="A699" s="53" t="s">
        <v>226</v>
      </c>
      <c r="B699" s="44" t="s">
        <v>77</v>
      </c>
      <c r="C699" s="9" t="s">
        <v>54</v>
      </c>
      <c r="D699" s="101">
        <v>25.772405346999999</v>
      </c>
      <c r="E699" s="102">
        <v>20.21729968</v>
      </c>
      <c r="F699" s="102">
        <v>31.327511012999999</v>
      </c>
      <c r="G699" s="103">
        <v>87</v>
      </c>
    </row>
    <row r="700" spans="1:7" x14ac:dyDescent="0.2">
      <c r="A700" s="53" t="s">
        <v>226</v>
      </c>
      <c r="B700" s="44" t="s">
        <v>84</v>
      </c>
      <c r="C700" s="9" t="s">
        <v>54</v>
      </c>
      <c r="D700" s="101">
        <v>24.218650335</v>
      </c>
      <c r="E700" s="102">
        <v>20.906469950000002</v>
      </c>
      <c r="F700" s="102">
        <v>27.530830720000001</v>
      </c>
      <c r="G700" s="103">
        <v>208</v>
      </c>
    </row>
    <row r="701" spans="1:7" x14ac:dyDescent="0.2">
      <c r="A701" s="53" t="s">
        <v>226</v>
      </c>
      <c r="B701" s="44" t="s">
        <v>121</v>
      </c>
      <c r="C701" s="9" t="s">
        <v>54</v>
      </c>
      <c r="D701" s="101">
        <v>19.447529996</v>
      </c>
      <c r="E701" s="102">
        <v>16.234418529999999</v>
      </c>
      <c r="F701" s="102">
        <v>22.660641462000001</v>
      </c>
      <c r="G701" s="103">
        <v>142</v>
      </c>
    </row>
    <row r="702" spans="1:7" x14ac:dyDescent="0.2">
      <c r="A702" s="53" t="s">
        <v>226</v>
      </c>
      <c r="B702" s="44" t="s">
        <v>122</v>
      </c>
      <c r="C702" s="9" t="s">
        <v>54</v>
      </c>
      <c r="D702" s="101">
        <v>20.826652720999999</v>
      </c>
      <c r="E702" s="102">
        <v>18.39714347</v>
      </c>
      <c r="F702" s="102">
        <v>23.256161972000001</v>
      </c>
      <c r="G702" s="103">
        <v>293</v>
      </c>
    </row>
    <row r="703" spans="1:7" x14ac:dyDescent="0.2">
      <c r="A703" s="53" t="s">
        <v>226</v>
      </c>
      <c r="B703" s="44" t="s">
        <v>123</v>
      </c>
      <c r="C703" s="9" t="s">
        <v>54</v>
      </c>
      <c r="D703" s="101">
        <v>25.687392857999999</v>
      </c>
      <c r="E703" s="102">
        <v>23.774942736</v>
      </c>
      <c r="F703" s="102">
        <v>27.599842979999998</v>
      </c>
      <c r="G703" s="103">
        <v>711</v>
      </c>
    </row>
    <row r="704" spans="1:7" x14ac:dyDescent="0.2">
      <c r="A704" s="53" t="s">
        <v>226</v>
      </c>
      <c r="B704" s="44" t="s">
        <v>86</v>
      </c>
      <c r="C704" s="9" t="s">
        <v>54</v>
      </c>
      <c r="D704" s="101">
        <v>26.136826243000002</v>
      </c>
      <c r="E704" s="102">
        <v>22.498662919000001</v>
      </c>
      <c r="F704" s="102">
        <v>29.774989565999999</v>
      </c>
      <c r="G704" s="103">
        <v>202</v>
      </c>
    </row>
    <row r="705" spans="1:7" x14ac:dyDescent="0.2">
      <c r="A705" s="53" t="s">
        <v>226</v>
      </c>
      <c r="B705" s="44" t="s">
        <v>124</v>
      </c>
      <c r="C705" s="9" t="s">
        <v>54</v>
      </c>
      <c r="D705" s="101">
        <v>22.836359659999999</v>
      </c>
      <c r="E705" s="102">
        <v>20.476891014</v>
      </c>
      <c r="F705" s="102">
        <v>25.195828304999999</v>
      </c>
      <c r="G705" s="103">
        <v>366</v>
      </c>
    </row>
    <row r="706" spans="1:7" x14ac:dyDescent="0.2">
      <c r="A706" s="53" t="s">
        <v>226</v>
      </c>
      <c r="B706" s="44" t="s">
        <v>125</v>
      </c>
      <c r="C706" s="9" t="s">
        <v>54</v>
      </c>
      <c r="D706" s="101">
        <v>25.211207422000001</v>
      </c>
      <c r="E706" s="102">
        <v>22.972700286999999</v>
      </c>
      <c r="F706" s="102">
        <v>27.449714558</v>
      </c>
      <c r="G706" s="103">
        <v>514</v>
      </c>
    </row>
    <row r="707" spans="1:7" x14ac:dyDescent="0.2">
      <c r="A707" s="53" t="s">
        <v>226</v>
      </c>
      <c r="B707" s="44" t="s">
        <v>126</v>
      </c>
      <c r="C707" s="9" t="s">
        <v>54</v>
      </c>
      <c r="D707" s="101">
        <v>19.549815903999999</v>
      </c>
      <c r="E707" s="102">
        <v>7.315196297</v>
      </c>
      <c r="F707" s="102">
        <v>31.784435512000002</v>
      </c>
      <c r="G707" s="103">
        <v>10</v>
      </c>
    </row>
    <row r="708" spans="1:7" x14ac:dyDescent="0.2">
      <c r="A708" s="53" t="s">
        <v>226</v>
      </c>
      <c r="B708" s="44" t="s">
        <v>127</v>
      </c>
      <c r="C708" s="9" t="s">
        <v>54</v>
      </c>
      <c r="D708" s="101">
        <v>41.311109246999997</v>
      </c>
      <c r="E708" s="102">
        <v>24.667739582999999</v>
      </c>
      <c r="F708" s="102">
        <v>57.954478911000002</v>
      </c>
      <c r="G708" s="103">
        <v>24</v>
      </c>
    </row>
    <row r="709" spans="1:7" x14ac:dyDescent="0.2">
      <c r="A709" s="53" t="s">
        <v>226</v>
      </c>
      <c r="B709" s="44" t="s">
        <v>128</v>
      </c>
      <c r="C709" s="9" t="s">
        <v>54</v>
      </c>
      <c r="D709" s="101">
        <v>19.397969044</v>
      </c>
      <c r="E709" s="102">
        <v>16.611880796000001</v>
      </c>
      <c r="F709" s="102">
        <v>22.184057291999999</v>
      </c>
      <c r="G709" s="103">
        <v>189</v>
      </c>
    </row>
    <row r="710" spans="1:7" x14ac:dyDescent="0.2">
      <c r="A710" s="53" t="s">
        <v>226</v>
      </c>
      <c r="B710" s="44" t="s">
        <v>129</v>
      </c>
      <c r="C710" s="9" t="s">
        <v>54</v>
      </c>
      <c r="D710" s="101">
        <v>21.129099401000001</v>
      </c>
      <c r="E710" s="102">
        <v>10.283099059</v>
      </c>
      <c r="F710" s="102">
        <v>31.975099743000001</v>
      </c>
      <c r="G710" s="103">
        <v>15</v>
      </c>
    </row>
    <row r="711" spans="1:7" x14ac:dyDescent="0.2">
      <c r="A711" s="53" t="s">
        <v>227</v>
      </c>
      <c r="B711" s="44" t="s">
        <v>56</v>
      </c>
      <c r="C711" s="9" t="s">
        <v>54</v>
      </c>
      <c r="D711" s="101">
        <v>23.191821974</v>
      </c>
      <c r="E711" s="102">
        <v>22.351578963000001</v>
      </c>
      <c r="F711" s="102">
        <v>24.032064985000002</v>
      </c>
      <c r="G711" s="103">
        <v>2988</v>
      </c>
    </row>
    <row r="712" spans="1:7" x14ac:dyDescent="0.2">
      <c r="A712" s="53" t="s">
        <v>227</v>
      </c>
      <c r="B712" s="44" t="s">
        <v>119</v>
      </c>
      <c r="C712" s="9" t="s">
        <v>54</v>
      </c>
      <c r="D712" s="101">
        <v>19.393812024999999</v>
      </c>
      <c r="E712" s="102">
        <v>16.452757534</v>
      </c>
      <c r="F712" s="102">
        <v>22.334866516000002</v>
      </c>
      <c r="G712" s="103">
        <v>170</v>
      </c>
    </row>
    <row r="713" spans="1:7" x14ac:dyDescent="0.2">
      <c r="A713" s="53" t="s">
        <v>227</v>
      </c>
      <c r="B713" s="44" t="s">
        <v>120</v>
      </c>
      <c r="C713" s="9" t="s">
        <v>54</v>
      </c>
      <c r="D713" s="101">
        <v>26.571863359999998</v>
      </c>
      <c r="E713" s="102">
        <v>20.125744817000001</v>
      </c>
      <c r="F713" s="102">
        <v>33.017981902999999</v>
      </c>
      <c r="G713" s="103">
        <v>69</v>
      </c>
    </row>
    <row r="714" spans="1:7" x14ac:dyDescent="0.2">
      <c r="A714" s="53" t="s">
        <v>227</v>
      </c>
      <c r="B714" s="44" t="s">
        <v>77</v>
      </c>
      <c r="C714" s="9" t="s">
        <v>54</v>
      </c>
      <c r="D714" s="101">
        <v>25.358936581999998</v>
      </c>
      <c r="E714" s="102">
        <v>19.77230797</v>
      </c>
      <c r="F714" s="102">
        <v>30.945565193</v>
      </c>
      <c r="G714" s="103">
        <v>83</v>
      </c>
    </row>
    <row r="715" spans="1:7" x14ac:dyDescent="0.2">
      <c r="A715" s="53" t="s">
        <v>227</v>
      </c>
      <c r="B715" s="44" t="s">
        <v>84</v>
      </c>
      <c r="C715" s="9" t="s">
        <v>54</v>
      </c>
      <c r="D715" s="101">
        <v>27.054121008999999</v>
      </c>
      <c r="E715" s="102">
        <v>23.533914072999998</v>
      </c>
      <c r="F715" s="102">
        <v>30.574327944</v>
      </c>
      <c r="G715" s="103">
        <v>232</v>
      </c>
    </row>
    <row r="716" spans="1:7" x14ac:dyDescent="0.2">
      <c r="A716" s="53" t="s">
        <v>227</v>
      </c>
      <c r="B716" s="44" t="s">
        <v>121</v>
      </c>
      <c r="C716" s="9" t="s">
        <v>54</v>
      </c>
      <c r="D716" s="101">
        <v>20.657487516</v>
      </c>
      <c r="E716" s="102">
        <v>17.318227034</v>
      </c>
      <c r="F716" s="102">
        <v>23.996747998</v>
      </c>
      <c r="G716" s="103">
        <v>149</v>
      </c>
    </row>
    <row r="717" spans="1:7" x14ac:dyDescent="0.2">
      <c r="A717" s="53" t="s">
        <v>227</v>
      </c>
      <c r="B717" s="44" t="s">
        <v>122</v>
      </c>
      <c r="C717" s="9" t="s">
        <v>54</v>
      </c>
      <c r="D717" s="101">
        <v>20.130415000999999</v>
      </c>
      <c r="E717" s="102">
        <v>17.754258814</v>
      </c>
      <c r="F717" s="102">
        <v>22.506571186999999</v>
      </c>
      <c r="G717" s="103">
        <v>285</v>
      </c>
    </row>
    <row r="718" spans="1:7" x14ac:dyDescent="0.2">
      <c r="A718" s="53" t="s">
        <v>227</v>
      </c>
      <c r="B718" s="44" t="s">
        <v>123</v>
      </c>
      <c r="C718" s="9" t="s">
        <v>54</v>
      </c>
      <c r="D718" s="101">
        <v>24.268253695999999</v>
      </c>
      <c r="E718" s="102">
        <v>22.410128754999999</v>
      </c>
      <c r="F718" s="102">
        <v>26.126378635999998</v>
      </c>
      <c r="G718" s="103">
        <v>673</v>
      </c>
    </row>
    <row r="719" spans="1:7" x14ac:dyDescent="0.2">
      <c r="A719" s="53" t="s">
        <v>227</v>
      </c>
      <c r="B719" s="44" t="s">
        <v>86</v>
      </c>
      <c r="C719" s="9" t="s">
        <v>54</v>
      </c>
      <c r="D719" s="101">
        <v>25.675985644000001</v>
      </c>
      <c r="E719" s="102">
        <v>22.055939733999999</v>
      </c>
      <c r="F719" s="102">
        <v>29.296031554999999</v>
      </c>
      <c r="G719" s="103">
        <v>197</v>
      </c>
    </row>
    <row r="720" spans="1:7" x14ac:dyDescent="0.2">
      <c r="A720" s="53" t="s">
        <v>227</v>
      </c>
      <c r="B720" s="44" t="s">
        <v>124</v>
      </c>
      <c r="C720" s="9" t="s">
        <v>54</v>
      </c>
      <c r="D720" s="101">
        <v>22.243174252999999</v>
      </c>
      <c r="E720" s="102">
        <v>19.922307472</v>
      </c>
      <c r="F720" s="102">
        <v>24.564041034999999</v>
      </c>
      <c r="G720" s="103">
        <v>358</v>
      </c>
    </row>
    <row r="721" spans="1:7" x14ac:dyDescent="0.2">
      <c r="A721" s="53" t="s">
        <v>227</v>
      </c>
      <c r="B721" s="44" t="s">
        <v>125</v>
      </c>
      <c r="C721" s="9" t="s">
        <v>54</v>
      </c>
      <c r="D721" s="101">
        <v>25.780806166000001</v>
      </c>
      <c r="E721" s="102">
        <v>23.529749265</v>
      </c>
      <c r="F721" s="102">
        <v>28.031863068</v>
      </c>
      <c r="G721" s="103">
        <v>529</v>
      </c>
    </row>
    <row r="722" spans="1:7" x14ac:dyDescent="0.2">
      <c r="A722" s="53" t="s">
        <v>227</v>
      </c>
      <c r="B722" s="44" t="s">
        <v>126</v>
      </c>
      <c r="C722" s="9" t="s">
        <v>54</v>
      </c>
      <c r="D722" s="101">
        <v>19.072327813000001</v>
      </c>
      <c r="E722" s="102">
        <v>7.1498008405000002</v>
      </c>
      <c r="F722" s="102">
        <v>30.994854786000001</v>
      </c>
      <c r="G722" s="103">
        <v>10</v>
      </c>
    </row>
    <row r="723" spans="1:7" x14ac:dyDescent="0.2">
      <c r="A723" s="53" t="s">
        <v>227</v>
      </c>
      <c r="B723" s="44" t="s">
        <v>127</v>
      </c>
      <c r="C723" s="9" t="s">
        <v>54</v>
      </c>
      <c r="D723" s="101">
        <v>39.628052631999999</v>
      </c>
      <c r="E723" s="102">
        <v>23.333819768000001</v>
      </c>
      <c r="F723" s="102">
        <v>55.922285496000001</v>
      </c>
      <c r="G723" s="103">
        <v>23</v>
      </c>
    </row>
    <row r="724" spans="1:7" x14ac:dyDescent="0.2">
      <c r="A724" s="53" t="s">
        <v>227</v>
      </c>
      <c r="B724" s="44" t="s">
        <v>128</v>
      </c>
      <c r="C724" s="9" t="s">
        <v>54</v>
      </c>
      <c r="D724" s="101">
        <v>20.087755531999999</v>
      </c>
      <c r="E724" s="102">
        <v>17.267321391999999</v>
      </c>
      <c r="F724" s="102">
        <v>22.908189671999999</v>
      </c>
      <c r="G724" s="103">
        <v>198</v>
      </c>
    </row>
    <row r="725" spans="1:7" x14ac:dyDescent="0.2">
      <c r="A725" s="53" t="s">
        <v>227</v>
      </c>
      <c r="B725" s="44" t="s">
        <v>129</v>
      </c>
      <c r="C725" s="9" t="s">
        <v>54</v>
      </c>
      <c r="D725" s="101">
        <v>17.413522067999999</v>
      </c>
      <c r="E725" s="102">
        <v>7.3717189080000001</v>
      </c>
      <c r="F725" s="102">
        <v>27.455325229</v>
      </c>
      <c r="G725" s="103">
        <v>12</v>
      </c>
    </row>
    <row r="726" spans="1:7" x14ac:dyDescent="0.2">
      <c r="A726" s="53" t="s">
        <v>135</v>
      </c>
      <c r="B726" s="44" t="s">
        <v>56</v>
      </c>
      <c r="C726" s="9" t="s">
        <v>54</v>
      </c>
      <c r="D726" s="101">
        <v>22.793391666000002</v>
      </c>
      <c r="E726" s="102">
        <v>21.960277902000001</v>
      </c>
      <c r="F726" s="102">
        <v>23.626505429000002</v>
      </c>
      <c r="G726" s="103">
        <v>2936</v>
      </c>
    </row>
    <row r="727" spans="1:7" x14ac:dyDescent="0.2">
      <c r="A727" s="53" t="s">
        <v>135</v>
      </c>
      <c r="B727" s="44" t="s">
        <v>119</v>
      </c>
      <c r="C727" s="9" t="s">
        <v>54</v>
      </c>
      <c r="D727" s="101">
        <v>18.409920255999999</v>
      </c>
      <c r="E727" s="102">
        <v>15.541437515</v>
      </c>
      <c r="F727" s="102">
        <v>21.278402998000001</v>
      </c>
      <c r="G727" s="103">
        <v>161</v>
      </c>
    </row>
    <row r="728" spans="1:7" x14ac:dyDescent="0.2">
      <c r="A728" s="53" t="s">
        <v>135</v>
      </c>
      <c r="B728" s="44" t="s">
        <v>120</v>
      </c>
      <c r="C728" s="9" t="s">
        <v>54</v>
      </c>
      <c r="D728" s="101">
        <v>25.538865606000002</v>
      </c>
      <c r="E728" s="102">
        <v>19.241188793999999</v>
      </c>
      <c r="F728" s="102">
        <v>31.836542417</v>
      </c>
      <c r="G728" s="103">
        <v>67</v>
      </c>
    </row>
    <row r="729" spans="1:7" x14ac:dyDescent="0.2">
      <c r="A729" s="53" t="s">
        <v>135</v>
      </c>
      <c r="B729" s="44" t="s">
        <v>77</v>
      </c>
      <c r="C729" s="9" t="s">
        <v>54</v>
      </c>
      <c r="D729" s="101">
        <v>22.882331052000001</v>
      </c>
      <c r="E729" s="102">
        <v>17.607145869</v>
      </c>
      <c r="F729" s="102">
        <v>28.157516233999999</v>
      </c>
      <c r="G729" s="103">
        <v>75</v>
      </c>
    </row>
    <row r="730" spans="1:7" x14ac:dyDescent="0.2">
      <c r="A730" s="53" t="s">
        <v>135</v>
      </c>
      <c r="B730" s="44" t="s">
        <v>84</v>
      </c>
      <c r="C730" s="9" t="s">
        <v>54</v>
      </c>
      <c r="D730" s="101">
        <v>26.928887139</v>
      </c>
      <c r="E730" s="102">
        <v>23.399915682</v>
      </c>
      <c r="F730" s="102">
        <v>30.457858596000001</v>
      </c>
      <c r="G730" s="103">
        <v>230</v>
      </c>
    </row>
    <row r="731" spans="1:7" x14ac:dyDescent="0.2">
      <c r="A731" s="53" t="s">
        <v>135</v>
      </c>
      <c r="B731" s="44" t="s">
        <v>121</v>
      </c>
      <c r="C731" s="9" t="s">
        <v>54</v>
      </c>
      <c r="D731" s="101">
        <v>22.237931089</v>
      </c>
      <c r="E731" s="102">
        <v>18.743162542</v>
      </c>
      <c r="F731" s="102">
        <v>25.732699636</v>
      </c>
      <c r="G731" s="103">
        <v>158</v>
      </c>
    </row>
    <row r="732" spans="1:7" x14ac:dyDescent="0.2">
      <c r="A732" s="53" t="s">
        <v>135</v>
      </c>
      <c r="B732" s="44" t="s">
        <v>122</v>
      </c>
      <c r="C732" s="9" t="s">
        <v>54</v>
      </c>
      <c r="D732" s="101">
        <v>19.385682698</v>
      </c>
      <c r="E732" s="102">
        <v>17.065012504999999</v>
      </c>
      <c r="F732" s="102">
        <v>21.706352891000002</v>
      </c>
      <c r="G732" s="103">
        <v>276</v>
      </c>
    </row>
    <row r="733" spans="1:7" x14ac:dyDescent="0.2">
      <c r="A733" s="53" t="s">
        <v>135</v>
      </c>
      <c r="B733" s="44" t="s">
        <v>123</v>
      </c>
      <c r="C733" s="9" t="s">
        <v>54</v>
      </c>
      <c r="D733" s="101">
        <v>23.531114017</v>
      </c>
      <c r="E733" s="102">
        <v>21.695705019999998</v>
      </c>
      <c r="F733" s="102">
        <v>25.366523013999998</v>
      </c>
      <c r="G733" s="103">
        <v>649</v>
      </c>
    </row>
    <row r="734" spans="1:7" x14ac:dyDescent="0.2">
      <c r="A734" s="53" t="s">
        <v>135</v>
      </c>
      <c r="B734" s="44" t="s">
        <v>86</v>
      </c>
      <c r="C734" s="9" t="s">
        <v>54</v>
      </c>
      <c r="D734" s="101">
        <v>24.992826674</v>
      </c>
      <c r="E734" s="102">
        <v>21.422179696000001</v>
      </c>
      <c r="F734" s="102">
        <v>28.563473650999999</v>
      </c>
      <c r="G734" s="103">
        <v>192</v>
      </c>
    </row>
    <row r="735" spans="1:7" x14ac:dyDescent="0.2">
      <c r="A735" s="53" t="s">
        <v>135</v>
      </c>
      <c r="B735" s="44" t="s">
        <v>124</v>
      </c>
      <c r="C735" s="9" t="s">
        <v>54</v>
      </c>
      <c r="D735" s="101">
        <v>21.642335953</v>
      </c>
      <c r="E735" s="102">
        <v>19.348640570000001</v>
      </c>
      <c r="F735" s="102">
        <v>23.936031335999999</v>
      </c>
      <c r="G735" s="103">
        <v>347</v>
      </c>
    </row>
    <row r="736" spans="1:7" x14ac:dyDescent="0.2">
      <c r="A736" s="53" t="s">
        <v>135</v>
      </c>
      <c r="B736" s="44" t="s">
        <v>125</v>
      </c>
      <c r="C736" s="9" t="s">
        <v>54</v>
      </c>
      <c r="D736" s="101">
        <v>26.334804612999999</v>
      </c>
      <c r="E736" s="102">
        <v>24.065118172999998</v>
      </c>
      <c r="F736" s="102">
        <v>28.604491054</v>
      </c>
      <c r="G736" s="103">
        <v>543</v>
      </c>
    </row>
    <row r="737" spans="1:7" x14ac:dyDescent="0.2">
      <c r="A737" s="53" t="s">
        <v>135</v>
      </c>
      <c r="B737" s="44" t="s">
        <v>126</v>
      </c>
      <c r="C737" s="9" t="s">
        <v>54</v>
      </c>
      <c r="D737" s="101">
        <v>23.752695667000001</v>
      </c>
      <c r="E737" s="102">
        <v>10.155732188</v>
      </c>
      <c r="F737" s="102">
        <v>37.349659144999997</v>
      </c>
      <c r="G737" s="103">
        <v>12</v>
      </c>
    </row>
    <row r="738" spans="1:7" x14ac:dyDescent="0.2">
      <c r="A738" s="53" t="s">
        <v>135</v>
      </c>
      <c r="B738" s="44" t="s">
        <v>127</v>
      </c>
      <c r="C738" s="9" t="s">
        <v>54</v>
      </c>
      <c r="D738" s="101">
        <v>34.738242606</v>
      </c>
      <c r="E738" s="102">
        <v>19.433796285</v>
      </c>
      <c r="F738" s="102">
        <v>50.042688925999997</v>
      </c>
      <c r="G738" s="103">
        <v>20</v>
      </c>
    </row>
    <row r="739" spans="1:7" x14ac:dyDescent="0.2">
      <c r="A739" s="53" t="s">
        <v>135</v>
      </c>
      <c r="B739" s="44" t="s">
        <v>128</v>
      </c>
      <c r="C739" s="9" t="s">
        <v>54</v>
      </c>
      <c r="D739" s="101">
        <v>19.646105995999999</v>
      </c>
      <c r="E739" s="102">
        <v>16.841213697000001</v>
      </c>
      <c r="F739" s="102">
        <v>22.450998294000001</v>
      </c>
      <c r="G739" s="103">
        <v>193</v>
      </c>
    </row>
    <row r="740" spans="1:7" x14ac:dyDescent="0.2">
      <c r="A740" s="53" t="s">
        <v>135</v>
      </c>
      <c r="B740" s="44" t="s">
        <v>129</v>
      </c>
      <c r="C740" s="9" t="s">
        <v>54</v>
      </c>
      <c r="D740" s="101">
        <v>19.847284759000001</v>
      </c>
      <c r="E740" s="102">
        <v>8.8230807618</v>
      </c>
      <c r="F740" s="102">
        <v>30.871488756000002</v>
      </c>
      <c r="G740" s="103">
        <v>13</v>
      </c>
    </row>
    <row r="741" spans="1:7" x14ac:dyDescent="0.2">
      <c r="A741" s="53" t="s">
        <v>136</v>
      </c>
      <c r="B741" s="44" t="s">
        <v>56</v>
      </c>
      <c r="C741" s="9" t="s">
        <v>54</v>
      </c>
      <c r="D741" s="101">
        <v>21.968464347000001</v>
      </c>
      <c r="E741" s="102">
        <v>21.150506712999999</v>
      </c>
      <c r="F741" s="102">
        <v>22.78642198</v>
      </c>
      <c r="G741" s="103">
        <v>2831</v>
      </c>
    </row>
    <row r="742" spans="1:7" x14ac:dyDescent="0.2">
      <c r="A742" s="53" t="s">
        <v>136</v>
      </c>
      <c r="B742" s="44" t="s">
        <v>119</v>
      </c>
      <c r="C742" s="9" t="s">
        <v>54</v>
      </c>
      <c r="D742" s="101">
        <v>18.83471054</v>
      </c>
      <c r="E742" s="102">
        <v>15.943518857999999</v>
      </c>
      <c r="F742" s="102">
        <v>21.725902221999998</v>
      </c>
      <c r="G742" s="103">
        <v>166</v>
      </c>
    </row>
    <row r="743" spans="1:7" x14ac:dyDescent="0.2">
      <c r="A743" s="53" t="s">
        <v>136</v>
      </c>
      <c r="B743" s="44" t="s">
        <v>120</v>
      </c>
      <c r="C743" s="9" t="s">
        <v>54</v>
      </c>
      <c r="D743" s="101">
        <v>21.620086289</v>
      </c>
      <c r="E743" s="102">
        <v>15.919501780999999</v>
      </c>
      <c r="F743" s="102">
        <v>27.320670796999998</v>
      </c>
      <c r="G743" s="103">
        <v>58</v>
      </c>
    </row>
    <row r="744" spans="1:7" x14ac:dyDescent="0.2">
      <c r="A744" s="53" t="s">
        <v>136</v>
      </c>
      <c r="B744" s="44" t="s">
        <v>77</v>
      </c>
      <c r="C744" s="9" t="s">
        <v>54</v>
      </c>
      <c r="D744" s="101">
        <v>20.860626790000001</v>
      </c>
      <c r="E744" s="102">
        <v>15.826565063</v>
      </c>
      <c r="F744" s="102">
        <v>25.894688516999999</v>
      </c>
      <c r="G744" s="103">
        <v>69</v>
      </c>
    </row>
    <row r="745" spans="1:7" x14ac:dyDescent="0.2">
      <c r="A745" s="53" t="s">
        <v>136</v>
      </c>
      <c r="B745" s="44" t="s">
        <v>84</v>
      </c>
      <c r="C745" s="9" t="s">
        <v>54</v>
      </c>
      <c r="D745" s="101">
        <v>24.511642168000002</v>
      </c>
      <c r="E745" s="102">
        <v>21.146094936000001</v>
      </c>
      <c r="F745" s="102">
        <v>27.877189398999999</v>
      </c>
      <c r="G745" s="103">
        <v>209</v>
      </c>
    </row>
    <row r="746" spans="1:7" x14ac:dyDescent="0.2">
      <c r="A746" s="53" t="s">
        <v>136</v>
      </c>
      <c r="B746" s="44" t="s">
        <v>121</v>
      </c>
      <c r="C746" s="9" t="s">
        <v>54</v>
      </c>
      <c r="D746" s="101">
        <v>23.087762492</v>
      </c>
      <c r="E746" s="102">
        <v>19.528275496999999</v>
      </c>
      <c r="F746" s="102">
        <v>26.647249488</v>
      </c>
      <c r="G746" s="103">
        <v>164</v>
      </c>
    </row>
    <row r="747" spans="1:7" x14ac:dyDescent="0.2">
      <c r="A747" s="53" t="s">
        <v>136</v>
      </c>
      <c r="B747" s="44" t="s">
        <v>122</v>
      </c>
      <c r="C747" s="9" t="s">
        <v>54</v>
      </c>
      <c r="D747" s="101">
        <v>19.066626512999999</v>
      </c>
      <c r="E747" s="102">
        <v>16.776493091999999</v>
      </c>
      <c r="F747" s="102">
        <v>21.356759933999999</v>
      </c>
      <c r="G747" s="103">
        <v>274</v>
      </c>
    </row>
    <row r="748" spans="1:7" x14ac:dyDescent="0.2">
      <c r="A748" s="53" t="s">
        <v>136</v>
      </c>
      <c r="B748" s="44" t="s">
        <v>123</v>
      </c>
      <c r="C748" s="9" t="s">
        <v>54</v>
      </c>
      <c r="D748" s="101">
        <v>21.904005444999999</v>
      </c>
      <c r="E748" s="102">
        <v>20.11785222</v>
      </c>
      <c r="F748" s="102">
        <v>23.690158669999999</v>
      </c>
      <c r="G748" s="103">
        <v>600</v>
      </c>
    </row>
    <row r="749" spans="1:7" x14ac:dyDescent="0.2">
      <c r="A749" s="53" t="s">
        <v>136</v>
      </c>
      <c r="B749" s="44" t="s">
        <v>86</v>
      </c>
      <c r="C749" s="9" t="s">
        <v>54</v>
      </c>
      <c r="D749" s="101">
        <v>24.980355937999999</v>
      </c>
      <c r="E749" s="102">
        <v>21.410779188999999</v>
      </c>
      <c r="F749" s="102">
        <v>28.549932686999998</v>
      </c>
      <c r="G749" s="103">
        <v>192</v>
      </c>
    </row>
    <row r="750" spans="1:7" x14ac:dyDescent="0.2">
      <c r="A750" s="53" t="s">
        <v>136</v>
      </c>
      <c r="B750" s="44" t="s">
        <v>124</v>
      </c>
      <c r="C750" s="9" t="s">
        <v>54</v>
      </c>
      <c r="D750" s="101">
        <v>20.991395619999999</v>
      </c>
      <c r="E750" s="102">
        <v>18.721646174</v>
      </c>
      <c r="F750" s="102">
        <v>23.261145065000001</v>
      </c>
      <c r="G750" s="103">
        <v>334</v>
      </c>
    </row>
    <row r="751" spans="1:7" x14ac:dyDescent="0.2">
      <c r="A751" s="53" t="s">
        <v>136</v>
      </c>
      <c r="B751" s="44" t="s">
        <v>125</v>
      </c>
      <c r="C751" s="9" t="s">
        <v>54</v>
      </c>
      <c r="D751" s="101">
        <v>25.372077253</v>
      </c>
      <c r="E751" s="102">
        <v>23.149471401</v>
      </c>
      <c r="F751" s="102">
        <v>27.594683104000001</v>
      </c>
      <c r="G751" s="103">
        <v>526</v>
      </c>
    </row>
    <row r="752" spans="1:7" x14ac:dyDescent="0.2">
      <c r="A752" s="53" t="s">
        <v>136</v>
      </c>
      <c r="B752" s="44" t="s">
        <v>126</v>
      </c>
      <c r="C752" s="9" t="s">
        <v>54</v>
      </c>
      <c r="D752" s="101">
        <v>21.95059848</v>
      </c>
      <c r="E752" s="102">
        <v>8.8185966102000002</v>
      </c>
      <c r="F752" s="102">
        <v>35.08260035</v>
      </c>
      <c r="G752" s="103">
        <v>11</v>
      </c>
    </row>
    <row r="753" spans="1:7" x14ac:dyDescent="0.2">
      <c r="A753" s="53" t="s">
        <v>136</v>
      </c>
      <c r="B753" s="44" t="s">
        <v>127</v>
      </c>
      <c r="C753" s="9" t="s">
        <v>54</v>
      </c>
      <c r="D753" s="101">
        <v>36.501350645999999</v>
      </c>
      <c r="E753" s="102">
        <v>20.818546893000001</v>
      </c>
      <c r="F753" s="102">
        <v>52.184154397999997</v>
      </c>
      <c r="G753" s="103">
        <v>21</v>
      </c>
    </row>
    <row r="754" spans="1:7" x14ac:dyDescent="0.2">
      <c r="A754" s="53" t="s">
        <v>136</v>
      </c>
      <c r="B754" s="44" t="s">
        <v>128</v>
      </c>
      <c r="C754" s="9" t="s">
        <v>54</v>
      </c>
      <c r="D754" s="101">
        <v>19.757998095000001</v>
      </c>
      <c r="E754" s="102">
        <v>16.9340321</v>
      </c>
      <c r="F754" s="102">
        <v>22.581964091</v>
      </c>
      <c r="G754" s="103">
        <v>193</v>
      </c>
    </row>
    <row r="755" spans="1:7" x14ac:dyDescent="0.2">
      <c r="A755" s="53" t="s">
        <v>136</v>
      </c>
      <c r="B755" s="44" t="s">
        <v>129</v>
      </c>
      <c r="C755" s="9" t="s">
        <v>54</v>
      </c>
      <c r="D755" s="101">
        <v>21.416610317</v>
      </c>
      <c r="E755" s="102">
        <v>9.9534142438999993</v>
      </c>
      <c r="F755" s="102">
        <v>32.879806391000002</v>
      </c>
      <c r="G755" s="103">
        <v>14</v>
      </c>
    </row>
    <row r="756" spans="1:7" x14ac:dyDescent="0.2">
      <c r="A756" s="53" t="s">
        <v>137</v>
      </c>
      <c r="B756" s="44" t="s">
        <v>56</v>
      </c>
      <c r="C756" s="9" t="s">
        <v>54</v>
      </c>
      <c r="D756" s="101">
        <v>20.943553937000001</v>
      </c>
      <c r="E756" s="102">
        <v>20.14689525</v>
      </c>
      <c r="F756" s="102">
        <v>21.740212624000002</v>
      </c>
      <c r="G756" s="103">
        <v>2709</v>
      </c>
    </row>
    <row r="757" spans="1:7" x14ac:dyDescent="0.2">
      <c r="A757" s="53" t="s">
        <v>137</v>
      </c>
      <c r="B757" s="44" t="s">
        <v>119</v>
      </c>
      <c r="C757" s="9" t="s">
        <v>54</v>
      </c>
      <c r="D757" s="101">
        <v>19.968287979999999</v>
      </c>
      <c r="E757" s="102">
        <v>16.989897652</v>
      </c>
      <c r="F757" s="102">
        <v>22.946678307999999</v>
      </c>
      <c r="G757" s="103">
        <v>176</v>
      </c>
    </row>
    <row r="758" spans="1:7" x14ac:dyDescent="0.2">
      <c r="A758" s="53" t="s">
        <v>137</v>
      </c>
      <c r="B758" s="44" t="s">
        <v>120</v>
      </c>
      <c r="C758" s="9" t="s">
        <v>54</v>
      </c>
      <c r="D758" s="101">
        <v>19.360142913000001</v>
      </c>
      <c r="E758" s="102">
        <v>13.901251007000001</v>
      </c>
      <c r="F758" s="102">
        <v>24.819034818999999</v>
      </c>
      <c r="G758" s="103">
        <v>51</v>
      </c>
    </row>
    <row r="759" spans="1:7" x14ac:dyDescent="0.2">
      <c r="A759" s="53" t="s">
        <v>137</v>
      </c>
      <c r="B759" s="44" t="s">
        <v>77</v>
      </c>
      <c r="C759" s="9" t="s">
        <v>54</v>
      </c>
      <c r="D759" s="101">
        <v>19.595408399</v>
      </c>
      <c r="E759" s="102">
        <v>14.699160144</v>
      </c>
      <c r="F759" s="102">
        <v>24.491656654</v>
      </c>
      <c r="G759" s="103">
        <v>65</v>
      </c>
    </row>
    <row r="760" spans="1:7" x14ac:dyDescent="0.2">
      <c r="A760" s="53" t="s">
        <v>137</v>
      </c>
      <c r="B760" s="44" t="s">
        <v>84</v>
      </c>
      <c r="C760" s="9" t="s">
        <v>54</v>
      </c>
      <c r="D760" s="101">
        <v>22.919181154</v>
      </c>
      <c r="E760" s="102">
        <v>19.653993697000001</v>
      </c>
      <c r="F760" s="102">
        <v>26.184368611</v>
      </c>
      <c r="G760" s="103">
        <v>195</v>
      </c>
    </row>
    <row r="761" spans="1:7" x14ac:dyDescent="0.2">
      <c r="A761" s="53" t="s">
        <v>137</v>
      </c>
      <c r="B761" s="44" t="s">
        <v>121</v>
      </c>
      <c r="C761" s="9" t="s">
        <v>54</v>
      </c>
      <c r="D761" s="101">
        <v>24.392628019</v>
      </c>
      <c r="E761" s="102">
        <v>20.717766309999998</v>
      </c>
      <c r="F761" s="102">
        <v>28.067489728000002</v>
      </c>
      <c r="G761" s="103">
        <v>174</v>
      </c>
    </row>
    <row r="762" spans="1:7" x14ac:dyDescent="0.2">
      <c r="A762" s="53" t="s">
        <v>137</v>
      </c>
      <c r="B762" s="44" t="s">
        <v>122</v>
      </c>
      <c r="C762" s="9" t="s">
        <v>54</v>
      </c>
      <c r="D762" s="101">
        <v>19.445312057999999</v>
      </c>
      <c r="E762" s="102">
        <v>17.142622283000001</v>
      </c>
      <c r="F762" s="102">
        <v>21.748001834</v>
      </c>
      <c r="G762" s="103">
        <v>281</v>
      </c>
    </row>
    <row r="763" spans="1:7" x14ac:dyDescent="0.2">
      <c r="A763" s="53" t="s">
        <v>137</v>
      </c>
      <c r="B763" s="44" t="s">
        <v>123</v>
      </c>
      <c r="C763" s="9" t="s">
        <v>54</v>
      </c>
      <c r="D763" s="101">
        <v>20.095125145000001</v>
      </c>
      <c r="E763" s="102">
        <v>18.387828451000001</v>
      </c>
      <c r="F763" s="102">
        <v>21.802421839000001</v>
      </c>
      <c r="G763" s="103">
        <v>552</v>
      </c>
    </row>
    <row r="764" spans="1:7" x14ac:dyDescent="0.2">
      <c r="A764" s="53" t="s">
        <v>137</v>
      </c>
      <c r="B764" s="44" t="s">
        <v>86</v>
      </c>
      <c r="C764" s="9" t="s">
        <v>54</v>
      </c>
      <c r="D764" s="101">
        <v>22.535713039000001</v>
      </c>
      <c r="E764" s="102">
        <v>19.142522115999999</v>
      </c>
      <c r="F764" s="102">
        <v>25.928903963</v>
      </c>
      <c r="G764" s="103">
        <v>173</v>
      </c>
    </row>
    <row r="765" spans="1:7" x14ac:dyDescent="0.2">
      <c r="A765" s="53" t="s">
        <v>137</v>
      </c>
      <c r="B765" s="44" t="s">
        <v>124</v>
      </c>
      <c r="C765" s="9" t="s">
        <v>54</v>
      </c>
      <c r="D765" s="101">
        <v>19.954972481999999</v>
      </c>
      <c r="E765" s="102">
        <v>17.745841685999999</v>
      </c>
      <c r="F765" s="102">
        <v>22.164103277999999</v>
      </c>
      <c r="G765" s="103">
        <v>318</v>
      </c>
    </row>
    <row r="766" spans="1:7" x14ac:dyDescent="0.2">
      <c r="A766" s="53" t="s">
        <v>137</v>
      </c>
      <c r="B766" s="44" t="s">
        <v>125</v>
      </c>
      <c r="C766" s="9" t="s">
        <v>54</v>
      </c>
      <c r="D766" s="101">
        <v>23.013848524</v>
      </c>
      <c r="E766" s="102">
        <v>20.908795068</v>
      </c>
      <c r="F766" s="102">
        <v>25.118901981</v>
      </c>
      <c r="G766" s="103">
        <v>479</v>
      </c>
    </row>
    <row r="767" spans="1:7" x14ac:dyDescent="0.2">
      <c r="A767" s="53" t="s">
        <v>137</v>
      </c>
      <c r="B767" s="44" t="s">
        <v>126</v>
      </c>
      <c r="C767" s="9" t="s">
        <v>54</v>
      </c>
      <c r="D767" s="101">
        <v>21.752536066000001</v>
      </c>
      <c r="E767" s="102">
        <v>8.7189747290999993</v>
      </c>
      <c r="F767" s="102">
        <v>34.786097402000003</v>
      </c>
      <c r="G767" s="103">
        <v>11</v>
      </c>
    </row>
    <row r="768" spans="1:7" x14ac:dyDescent="0.2">
      <c r="A768" s="53" t="s">
        <v>137</v>
      </c>
      <c r="B768" s="44" t="s">
        <v>127</v>
      </c>
      <c r="C768" s="9" t="s">
        <v>54</v>
      </c>
      <c r="D768" s="101">
        <v>23.460441989</v>
      </c>
      <c r="E768" s="102">
        <v>11.140113015000001</v>
      </c>
      <c r="F768" s="102">
        <v>35.780770963000002</v>
      </c>
      <c r="G768" s="103">
        <v>14</v>
      </c>
    </row>
    <row r="769" spans="1:7" x14ac:dyDescent="0.2">
      <c r="A769" s="53" t="s">
        <v>137</v>
      </c>
      <c r="B769" s="44" t="s">
        <v>128</v>
      </c>
      <c r="C769" s="9" t="s">
        <v>54</v>
      </c>
      <c r="D769" s="101">
        <v>21.323973681999998</v>
      </c>
      <c r="E769" s="102">
        <v>18.391359918999999</v>
      </c>
      <c r="F769" s="102">
        <v>24.256587444000001</v>
      </c>
      <c r="G769" s="103">
        <v>208</v>
      </c>
    </row>
    <row r="770" spans="1:7" x14ac:dyDescent="0.2">
      <c r="A770" s="53" t="s">
        <v>137</v>
      </c>
      <c r="B770" s="44" t="s">
        <v>129</v>
      </c>
      <c r="C770" s="9" t="s">
        <v>54</v>
      </c>
      <c r="D770" s="101">
        <v>18.784818821999998</v>
      </c>
      <c r="E770" s="102">
        <v>7.9332172975999997</v>
      </c>
      <c r="F770" s="102">
        <v>29.636420346000001</v>
      </c>
      <c r="G770" s="103">
        <v>12</v>
      </c>
    </row>
    <row r="771" spans="1:7" x14ac:dyDescent="0.2">
      <c r="A771" s="53" t="s">
        <v>138</v>
      </c>
      <c r="B771" s="44" t="s">
        <v>56</v>
      </c>
      <c r="C771" s="9" t="s">
        <v>54</v>
      </c>
      <c r="D771" s="101">
        <v>20.204331265</v>
      </c>
      <c r="E771" s="102">
        <v>19.423132243000001</v>
      </c>
      <c r="F771" s="102">
        <v>20.985530285999999</v>
      </c>
      <c r="G771" s="103">
        <v>2623</v>
      </c>
    </row>
    <row r="772" spans="1:7" x14ac:dyDescent="0.2">
      <c r="A772" s="53" t="s">
        <v>138</v>
      </c>
      <c r="B772" s="44" t="s">
        <v>119</v>
      </c>
      <c r="C772" s="9" t="s">
        <v>54</v>
      </c>
      <c r="D772" s="101">
        <v>19.895771304</v>
      </c>
      <c r="E772" s="102">
        <v>16.892490335000002</v>
      </c>
      <c r="F772" s="102">
        <v>22.899052272999999</v>
      </c>
      <c r="G772" s="103">
        <v>173</v>
      </c>
    </row>
    <row r="773" spans="1:7" x14ac:dyDescent="0.2">
      <c r="A773" s="53" t="s">
        <v>138</v>
      </c>
      <c r="B773" s="44" t="s">
        <v>120</v>
      </c>
      <c r="C773" s="9" t="s">
        <v>54</v>
      </c>
      <c r="D773" s="101">
        <v>15.878922135</v>
      </c>
      <c r="E773" s="102">
        <v>10.879653368</v>
      </c>
      <c r="F773" s="102">
        <v>20.878190903</v>
      </c>
      <c r="G773" s="103">
        <v>41</v>
      </c>
    </row>
    <row r="774" spans="1:7" x14ac:dyDescent="0.2">
      <c r="A774" s="53" t="s">
        <v>138</v>
      </c>
      <c r="B774" s="44" t="s">
        <v>77</v>
      </c>
      <c r="C774" s="9" t="s">
        <v>54</v>
      </c>
      <c r="D774" s="101">
        <v>17.105351413000001</v>
      </c>
      <c r="E774" s="102">
        <v>12.568002009000001</v>
      </c>
      <c r="F774" s="102">
        <v>21.642700817000001</v>
      </c>
      <c r="G774" s="103">
        <v>58</v>
      </c>
    </row>
    <row r="775" spans="1:7" x14ac:dyDescent="0.2">
      <c r="A775" s="53" t="s">
        <v>138</v>
      </c>
      <c r="B775" s="44" t="s">
        <v>84</v>
      </c>
      <c r="C775" s="9" t="s">
        <v>54</v>
      </c>
      <c r="D775" s="101">
        <v>22.655823708</v>
      </c>
      <c r="E775" s="102">
        <v>19.417363441999999</v>
      </c>
      <c r="F775" s="102">
        <v>25.894283975</v>
      </c>
      <c r="G775" s="103">
        <v>194</v>
      </c>
    </row>
    <row r="776" spans="1:7" x14ac:dyDescent="0.2">
      <c r="A776" s="53" t="s">
        <v>138</v>
      </c>
      <c r="B776" s="44" t="s">
        <v>121</v>
      </c>
      <c r="C776" s="9" t="s">
        <v>54</v>
      </c>
      <c r="D776" s="101">
        <v>23.352452278000001</v>
      </c>
      <c r="E776" s="102">
        <v>19.786788767000001</v>
      </c>
      <c r="F776" s="102">
        <v>26.918115789000002</v>
      </c>
      <c r="G776" s="103">
        <v>169</v>
      </c>
    </row>
    <row r="777" spans="1:7" x14ac:dyDescent="0.2">
      <c r="A777" s="53" t="s">
        <v>138</v>
      </c>
      <c r="B777" s="44" t="s">
        <v>122</v>
      </c>
      <c r="C777" s="9" t="s">
        <v>54</v>
      </c>
      <c r="D777" s="101">
        <v>19.027936988</v>
      </c>
      <c r="E777" s="102">
        <v>16.749730415999998</v>
      </c>
      <c r="F777" s="102">
        <v>21.306143559999999</v>
      </c>
      <c r="G777" s="103">
        <v>276</v>
      </c>
    </row>
    <row r="778" spans="1:7" x14ac:dyDescent="0.2">
      <c r="A778" s="53" t="s">
        <v>138</v>
      </c>
      <c r="B778" s="44" t="s">
        <v>123</v>
      </c>
      <c r="C778" s="9" t="s">
        <v>54</v>
      </c>
      <c r="D778" s="101">
        <v>19.487665124999999</v>
      </c>
      <c r="E778" s="102">
        <v>17.815429040000001</v>
      </c>
      <c r="F778" s="102">
        <v>21.159901211000001</v>
      </c>
      <c r="G778" s="103">
        <v>540</v>
      </c>
    </row>
    <row r="779" spans="1:7" x14ac:dyDescent="0.2">
      <c r="A779" s="53" t="s">
        <v>138</v>
      </c>
      <c r="B779" s="44" t="s">
        <v>86</v>
      </c>
      <c r="C779" s="9" t="s">
        <v>54</v>
      </c>
      <c r="D779" s="101">
        <v>23.218096500000001</v>
      </c>
      <c r="E779" s="102">
        <v>19.744020414000001</v>
      </c>
      <c r="F779" s="102">
        <v>26.692172587000002</v>
      </c>
      <c r="G779" s="103">
        <v>176</v>
      </c>
    </row>
    <row r="780" spans="1:7" x14ac:dyDescent="0.2">
      <c r="A780" s="53" t="s">
        <v>138</v>
      </c>
      <c r="B780" s="44" t="s">
        <v>124</v>
      </c>
      <c r="C780" s="9" t="s">
        <v>54</v>
      </c>
      <c r="D780" s="101">
        <v>18.774784789000002</v>
      </c>
      <c r="E780" s="102">
        <v>16.643116624000001</v>
      </c>
      <c r="F780" s="102">
        <v>20.906452954999999</v>
      </c>
      <c r="G780" s="103">
        <v>301</v>
      </c>
    </row>
    <row r="781" spans="1:7" x14ac:dyDescent="0.2">
      <c r="A781" s="53" t="s">
        <v>138</v>
      </c>
      <c r="B781" s="44" t="s">
        <v>125</v>
      </c>
      <c r="C781" s="9" t="s">
        <v>54</v>
      </c>
      <c r="D781" s="101">
        <v>20.683047824999999</v>
      </c>
      <c r="E781" s="102">
        <v>18.701070025</v>
      </c>
      <c r="F781" s="102">
        <v>22.665025624999998</v>
      </c>
      <c r="G781" s="103">
        <v>434</v>
      </c>
    </row>
    <row r="782" spans="1:7" x14ac:dyDescent="0.2">
      <c r="A782" s="53" t="s">
        <v>138</v>
      </c>
      <c r="B782" s="44" t="s">
        <v>126</v>
      </c>
      <c r="C782" s="9" t="s">
        <v>54</v>
      </c>
      <c r="D782" s="101">
        <v>26.779030116000001</v>
      </c>
      <c r="E782" s="102">
        <v>12.612736409</v>
      </c>
      <c r="F782" s="102">
        <v>40.945323823000003</v>
      </c>
      <c r="G782" s="103">
        <v>14</v>
      </c>
    </row>
    <row r="783" spans="1:7" x14ac:dyDescent="0.2">
      <c r="A783" s="53" t="s">
        <v>138</v>
      </c>
      <c r="B783" s="44" t="s">
        <v>127</v>
      </c>
      <c r="C783" s="9" t="s">
        <v>54</v>
      </c>
      <c r="D783" s="101">
        <v>13.49413354</v>
      </c>
      <c r="E783" s="102">
        <v>4.1000111800000001</v>
      </c>
      <c r="F783" s="102">
        <v>22.888255901000001</v>
      </c>
      <c r="G783" s="103">
        <v>8</v>
      </c>
    </row>
    <row r="784" spans="1:7" x14ac:dyDescent="0.2">
      <c r="A784" s="53" t="s">
        <v>138</v>
      </c>
      <c r="B784" s="44" t="s">
        <v>128</v>
      </c>
      <c r="C784" s="9" t="s">
        <v>54</v>
      </c>
      <c r="D784" s="101">
        <v>22.781240435000001</v>
      </c>
      <c r="E784" s="102">
        <v>19.755305653000001</v>
      </c>
      <c r="F784" s="102">
        <v>25.807175218000001</v>
      </c>
      <c r="G784" s="103">
        <v>223</v>
      </c>
    </row>
    <row r="785" spans="1:7" x14ac:dyDescent="0.2">
      <c r="A785" s="53" t="s">
        <v>138</v>
      </c>
      <c r="B785" s="44" t="s">
        <v>129</v>
      </c>
      <c r="C785" s="9" t="s">
        <v>54</v>
      </c>
      <c r="D785" s="101">
        <v>25.281401442</v>
      </c>
      <c r="E785" s="102">
        <v>12.640978722</v>
      </c>
      <c r="F785" s="102">
        <v>37.921824162</v>
      </c>
      <c r="G785" s="103">
        <v>16</v>
      </c>
    </row>
    <row r="786" spans="1:7" x14ac:dyDescent="0.2">
      <c r="A786" s="53" t="s">
        <v>139</v>
      </c>
      <c r="B786" s="44" t="s">
        <v>56</v>
      </c>
      <c r="C786" s="9" t="s">
        <v>54</v>
      </c>
      <c r="D786" s="101">
        <v>19.858957187000001</v>
      </c>
      <c r="E786" s="102">
        <v>19.087523038</v>
      </c>
      <c r="F786" s="102">
        <v>20.630391335999999</v>
      </c>
      <c r="G786" s="103">
        <v>2593</v>
      </c>
    </row>
    <row r="787" spans="1:7" x14ac:dyDescent="0.2">
      <c r="A787" s="53" t="s">
        <v>139</v>
      </c>
      <c r="B787" s="44" t="s">
        <v>119</v>
      </c>
      <c r="C787" s="9" t="s">
        <v>54</v>
      </c>
      <c r="D787" s="101">
        <v>22.369656956</v>
      </c>
      <c r="E787" s="102">
        <v>19.174479598000001</v>
      </c>
      <c r="F787" s="102">
        <v>25.564834312999999</v>
      </c>
      <c r="G787" s="103">
        <v>193</v>
      </c>
    </row>
    <row r="788" spans="1:7" x14ac:dyDescent="0.2">
      <c r="A788" s="53" t="s">
        <v>139</v>
      </c>
      <c r="B788" s="44" t="s">
        <v>120</v>
      </c>
      <c r="C788" s="9" t="s">
        <v>54</v>
      </c>
      <c r="D788" s="101">
        <v>15.88400277</v>
      </c>
      <c r="E788" s="102">
        <v>10.892404214000001</v>
      </c>
      <c r="F788" s="102">
        <v>20.875601326999998</v>
      </c>
      <c r="G788" s="103">
        <v>41</v>
      </c>
    </row>
    <row r="789" spans="1:7" x14ac:dyDescent="0.2">
      <c r="A789" s="53" t="s">
        <v>139</v>
      </c>
      <c r="B789" s="44" t="s">
        <v>77</v>
      </c>
      <c r="C789" s="9" t="s">
        <v>54</v>
      </c>
      <c r="D789" s="101">
        <v>17.080626119000001</v>
      </c>
      <c r="E789" s="102">
        <v>12.620884696999999</v>
      </c>
      <c r="F789" s="102">
        <v>21.540367541999998</v>
      </c>
      <c r="G789" s="103">
        <v>60</v>
      </c>
    </row>
    <row r="790" spans="1:7" x14ac:dyDescent="0.2">
      <c r="A790" s="53" t="s">
        <v>139</v>
      </c>
      <c r="B790" s="44" t="s">
        <v>84</v>
      </c>
      <c r="C790" s="9" t="s">
        <v>54</v>
      </c>
      <c r="D790" s="101">
        <v>20.142287622000001</v>
      </c>
      <c r="E790" s="102">
        <v>17.101690879</v>
      </c>
      <c r="F790" s="102">
        <v>23.182884365</v>
      </c>
      <c r="G790" s="103">
        <v>173</v>
      </c>
    </row>
    <row r="791" spans="1:7" x14ac:dyDescent="0.2">
      <c r="A791" s="53" t="s">
        <v>139</v>
      </c>
      <c r="B791" s="44" t="s">
        <v>121</v>
      </c>
      <c r="C791" s="9" t="s">
        <v>54</v>
      </c>
      <c r="D791" s="101">
        <v>22.196937596000001</v>
      </c>
      <c r="E791" s="102">
        <v>18.740685299999999</v>
      </c>
      <c r="F791" s="102">
        <v>25.653189892</v>
      </c>
      <c r="G791" s="103">
        <v>162</v>
      </c>
    </row>
    <row r="792" spans="1:7" x14ac:dyDescent="0.2">
      <c r="A792" s="53" t="s">
        <v>139</v>
      </c>
      <c r="B792" s="44" t="s">
        <v>122</v>
      </c>
      <c r="C792" s="9" t="s">
        <v>54</v>
      </c>
      <c r="D792" s="101">
        <v>19.41962084</v>
      </c>
      <c r="E792" s="102">
        <v>17.135364773999999</v>
      </c>
      <c r="F792" s="102">
        <v>21.703876906000001</v>
      </c>
      <c r="G792" s="103">
        <v>285</v>
      </c>
    </row>
    <row r="793" spans="1:7" x14ac:dyDescent="0.2">
      <c r="A793" s="53" t="s">
        <v>139</v>
      </c>
      <c r="B793" s="44" t="s">
        <v>123</v>
      </c>
      <c r="C793" s="9" t="s">
        <v>54</v>
      </c>
      <c r="D793" s="101">
        <v>18.486183403999998</v>
      </c>
      <c r="E793" s="102">
        <v>16.861268416000001</v>
      </c>
      <c r="F793" s="102">
        <v>20.111098391999999</v>
      </c>
      <c r="G793" s="103">
        <v>515</v>
      </c>
    </row>
    <row r="794" spans="1:7" x14ac:dyDescent="0.2">
      <c r="A794" s="53" t="s">
        <v>139</v>
      </c>
      <c r="B794" s="44" t="s">
        <v>86</v>
      </c>
      <c r="C794" s="9" t="s">
        <v>54</v>
      </c>
      <c r="D794" s="101">
        <v>24.857449431999999</v>
      </c>
      <c r="E794" s="102">
        <v>21.279458597000001</v>
      </c>
      <c r="F794" s="102">
        <v>28.435440268000001</v>
      </c>
      <c r="G794" s="103">
        <v>190</v>
      </c>
    </row>
    <row r="795" spans="1:7" x14ac:dyDescent="0.2">
      <c r="A795" s="53" t="s">
        <v>139</v>
      </c>
      <c r="B795" s="44" t="s">
        <v>124</v>
      </c>
      <c r="C795" s="9" t="s">
        <v>54</v>
      </c>
      <c r="D795" s="101">
        <v>19.435924946</v>
      </c>
      <c r="E795" s="102">
        <v>17.262825336999999</v>
      </c>
      <c r="F795" s="102">
        <v>21.609024556000001</v>
      </c>
      <c r="G795" s="103">
        <v>310</v>
      </c>
    </row>
    <row r="796" spans="1:7" x14ac:dyDescent="0.2">
      <c r="A796" s="53" t="s">
        <v>139</v>
      </c>
      <c r="B796" s="44" t="s">
        <v>125</v>
      </c>
      <c r="C796" s="9" t="s">
        <v>54</v>
      </c>
      <c r="D796" s="101">
        <v>18.792936057999999</v>
      </c>
      <c r="E796" s="102">
        <v>16.919523122000001</v>
      </c>
      <c r="F796" s="102">
        <v>20.666348994</v>
      </c>
      <c r="G796" s="103">
        <v>400</v>
      </c>
    </row>
    <row r="797" spans="1:7" x14ac:dyDescent="0.2">
      <c r="A797" s="53" t="s">
        <v>139</v>
      </c>
      <c r="B797" s="44" t="s">
        <v>126</v>
      </c>
      <c r="C797" s="9" t="s">
        <v>54</v>
      </c>
      <c r="D797" s="101">
        <v>32.759794053</v>
      </c>
      <c r="E797" s="102">
        <v>16.963404532999999</v>
      </c>
      <c r="F797" s="102">
        <v>48.556183572999998</v>
      </c>
      <c r="G797" s="103">
        <v>17</v>
      </c>
    </row>
    <row r="798" spans="1:7" x14ac:dyDescent="0.2">
      <c r="A798" s="53" t="s">
        <v>139</v>
      </c>
      <c r="B798" s="44" t="s">
        <v>127</v>
      </c>
      <c r="C798" s="9" t="s">
        <v>54</v>
      </c>
      <c r="D798" s="101">
        <v>8.4216774014000002</v>
      </c>
      <c r="E798" s="102">
        <v>1.0032018947000001</v>
      </c>
      <c r="F798" s="102">
        <v>15.840152908</v>
      </c>
      <c r="G798" s="103">
        <v>5</v>
      </c>
    </row>
    <row r="799" spans="1:7" x14ac:dyDescent="0.2">
      <c r="A799" s="53" t="s">
        <v>139</v>
      </c>
      <c r="B799" s="44" t="s">
        <v>128</v>
      </c>
      <c r="C799" s="9" t="s">
        <v>54</v>
      </c>
      <c r="D799" s="101">
        <v>23.067414098</v>
      </c>
      <c r="E799" s="102">
        <v>20.010725529999998</v>
      </c>
      <c r="F799" s="102">
        <v>26.124102664999999</v>
      </c>
      <c r="G799" s="103">
        <v>224</v>
      </c>
    </row>
    <row r="800" spans="1:7" x14ac:dyDescent="0.2">
      <c r="A800" s="53" t="s">
        <v>139</v>
      </c>
      <c r="B800" s="44" t="s">
        <v>129</v>
      </c>
      <c r="C800" s="9" t="s">
        <v>54</v>
      </c>
      <c r="D800" s="101">
        <v>29.571392999</v>
      </c>
      <c r="E800" s="102">
        <v>15.67031399</v>
      </c>
      <c r="F800" s="102">
        <v>43.472472009000001</v>
      </c>
      <c r="G800" s="103">
        <v>18</v>
      </c>
    </row>
    <row r="801" spans="1:7" x14ac:dyDescent="0.2">
      <c r="A801" s="53" t="s">
        <v>140</v>
      </c>
      <c r="B801" s="44" t="s">
        <v>56</v>
      </c>
      <c r="C801" s="9" t="s">
        <v>54</v>
      </c>
      <c r="D801" s="101">
        <v>20.665179269999999</v>
      </c>
      <c r="E801" s="102">
        <v>19.881387114999999</v>
      </c>
      <c r="F801" s="102">
        <v>21.448971424</v>
      </c>
      <c r="G801" s="103">
        <v>2716</v>
      </c>
    </row>
    <row r="802" spans="1:7" x14ac:dyDescent="0.2">
      <c r="A802" s="53" t="s">
        <v>140</v>
      </c>
      <c r="B802" s="44" t="s">
        <v>119</v>
      </c>
      <c r="C802" s="9" t="s">
        <v>54</v>
      </c>
      <c r="D802" s="101">
        <v>25.042964905000002</v>
      </c>
      <c r="E802" s="102">
        <v>21.660932322000001</v>
      </c>
      <c r="F802" s="102">
        <v>28.424997488999999</v>
      </c>
      <c r="G802" s="103">
        <v>216</v>
      </c>
    </row>
    <row r="803" spans="1:7" x14ac:dyDescent="0.2">
      <c r="A803" s="53" t="s">
        <v>140</v>
      </c>
      <c r="B803" s="44" t="s">
        <v>120</v>
      </c>
      <c r="C803" s="9" t="s">
        <v>54</v>
      </c>
      <c r="D803" s="101">
        <v>16.226132660000001</v>
      </c>
      <c r="E803" s="102">
        <v>11.139532000999999</v>
      </c>
      <c r="F803" s="102">
        <v>21.312733317999999</v>
      </c>
      <c r="G803" s="103">
        <v>41</v>
      </c>
    </row>
    <row r="804" spans="1:7" x14ac:dyDescent="0.2">
      <c r="A804" s="53" t="s">
        <v>140</v>
      </c>
      <c r="B804" s="44" t="s">
        <v>77</v>
      </c>
      <c r="C804" s="9" t="s">
        <v>54</v>
      </c>
      <c r="D804" s="101">
        <v>16.412035281000001</v>
      </c>
      <c r="E804" s="102">
        <v>12.021307291999999</v>
      </c>
      <c r="F804" s="102">
        <v>20.802763269</v>
      </c>
      <c r="G804" s="103">
        <v>57</v>
      </c>
    </row>
    <row r="805" spans="1:7" x14ac:dyDescent="0.2">
      <c r="A805" s="53" t="s">
        <v>140</v>
      </c>
      <c r="B805" s="44" t="s">
        <v>84</v>
      </c>
      <c r="C805" s="9" t="s">
        <v>54</v>
      </c>
      <c r="D805" s="101">
        <v>19.1525718</v>
      </c>
      <c r="E805" s="102">
        <v>16.210011098999999</v>
      </c>
      <c r="F805" s="102">
        <v>22.095132501999998</v>
      </c>
      <c r="G805" s="103">
        <v>166</v>
      </c>
    </row>
    <row r="806" spans="1:7" x14ac:dyDescent="0.2">
      <c r="A806" s="53" t="s">
        <v>140</v>
      </c>
      <c r="B806" s="44" t="s">
        <v>121</v>
      </c>
      <c r="C806" s="9" t="s">
        <v>54</v>
      </c>
      <c r="D806" s="101">
        <v>22.328546745000001</v>
      </c>
      <c r="E806" s="102">
        <v>18.878003614000001</v>
      </c>
      <c r="F806" s="102">
        <v>25.779089877000001</v>
      </c>
      <c r="G806" s="103">
        <v>164</v>
      </c>
    </row>
    <row r="807" spans="1:7" x14ac:dyDescent="0.2">
      <c r="A807" s="53" t="s">
        <v>140</v>
      </c>
      <c r="B807" s="44" t="s">
        <v>122</v>
      </c>
      <c r="C807" s="9" t="s">
        <v>54</v>
      </c>
      <c r="D807" s="101">
        <v>20.172458923000001</v>
      </c>
      <c r="E807" s="102">
        <v>17.831884367000001</v>
      </c>
      <c r="F807" s="102">
        <v>22.513033479000001</v>
      </c>
      <c r="G807" s="103">
        <v>295</v>
      </c>
    </row>
    <row r="808" spans="1:7" x14ac:dyDescent="0.2">
      <c r="A808" s="53" t="s">
        <v>140</v>
      </c>
      <c r="B808" s="44" t="s">
        <v>123</v>
      </c>
      <c r="C808" s="9" t="s">
        <v>54</v>
      </c>
      <c r="D808" s="101">
        <v>18.744374752999999</v>
      </c>
      <c r="E808" s="102">
        <v>17.113173968000002</v>
      </c>
      <c r="F808" s="102">
        <v>20.375575537</v>
      </c>
      <c r="G808" s="103">
        <v>526</v>
      </c>
    </row>
    <row r="809" spans="1:7" x14ac:dyDescent="0.2">
      <c r="A809" s="53" t="s">
        <v>140</v>
      </c>
      <c r="B809" s="44" t="s">
        <v>86</v>
      </c>
      <c r="C809" s="9" t="s">
        <v>54</v>
      </c>
      <c r="D809" s="101">
        <v>29.006728923000001</v>
      </c>
      <c r="E809" s="102">
        <v>25.144826544000001</v>
      </c>
      <c r="F809" s="102">
        <v>32.868631301000001</v>
      </c>
      <c r="G809" s="103">
        <v>222</v>
      </c>
    </row>
    <row r="810" spans="1:7" x14ac:dyDescent="0.2">
      <c r="A810" s="53" t="s">
        <v>140</v>
      </c>
      <c r="B810" s="44" t="s">
        <v>124</v>
      </c>
      <c r="C810" s="9" t="s">
        <v>54</v>
      </c>
      <c r="D810" s="101">
        <v>21.584084519000001</v>
      </c>
      <c r="E810" s="102">
        <v>19.298378645</v>
      </c>
      <c r="F810" s="102">
        <v>23.869790392999999</v>
      </c>
      <c r="G810" s="103">
        <v>345</v>
      </c>
    </row>
    <row r="811" spans="1:7" x14ac:dyDescent="0.2">
      <c r="A811" s="53" t="s">
        <v>140</v>
      </c>
      <c r="B811" s="44" t="s">
        <v>125</v>
      </c>
      <c r="C811" s="9" t="s">
        <v>54</v>
      </c>
      <c r="D811" s="101">
        <v>18.495969385999999</v>
      </c>
      <c r="E811" s="102">
        <v>16.647772114999999</v>
      </c>
      <c r="F811" s="102">
        <v>20.344166657999999</v>
      </c>
      <c r="G811" s="103">
        <v>398</v>
      </c>
    </row>
    <row r="812" spans="1:7" x14ac:dyDescent="0.2">
      <c r="A812" s="53" t="s">
        <v>140</v>
      </c>
      <c r="B812" s="44" t="s">
        <v>126</v>
      </c>
      <c r="C812" s="9" t="s">
        <v>54</v>
      </c>
      <c r="D812" s="101">
        <v>29.999614514000001</v>
      </c>
      <c r="E812" s="102">
        <v>15.079958572000001</v>
      </c>
      <c r="F812" s="102">
        <v>44.919270456</v>
      </c>
      <c r="G812" s="103">
        <v>16</v>
      </c>
    </row>
    <row r="813" spans="1:7" x14ac:dyDescent="0.2">
      <c r="A813" s="53" t="s">
        <v>140</v>
      </c>
      <c r="B813" s="44" t="s">
        <v>127</v>
      </c>
      <c r="C813" s="9" t="s">
        <v>54</v>
      </c>
      <c r="D813" s="101">
        <v>8.6802134946000002</v>
      </c>
      <c r="E813" s="102">
        <v>1.0347108472</v>
      </c>
      <c r="F813" s="102">
        <v>16.325716142000001</v>
      </c>
      <c r="G813" s="103">
        <v>5</v>
      </c>
    </row>
    <row r="814" spans="1:7" x14ac:dyDescent="0.2">
      <c r="A814" s="53" t="s">
        <v>140</v>
      </c>
      <c r="B814" s="44" t="s">
        <v>128</v>
      </c>
      <c r="C814" s="9" t="s">
        <v>54</v>
      </c>
      <c r="D814" s="101">
        <v>25.19506028</v>
      </c>
      <c r="E814" s="102">
        <v>22.018840459</v>
      </c>
      <c r="F814" s="102">
        <v>28.3712801</v>
      </c>
      <c r="G814" s="103">
        <v>247</v>
      </c>
    </row>
    <row r="815" spans="1:7" x14ac:dyDescent="0.2">
      <c r="A815" s="53" t="s">
        <v>140</v>
      </c>
      <c r="B815" s="44" t="s">
        <v>129</v>
      </c>
      <c r="C815" s="9" t="s">
        <v>54</v>
      </c>
      <c r="D815" s="101">
        <v>29.746044736999998</v>
      </c>
      <c r="E815" s="102">
        <v>15.775344777999999</v>
      </c>
      <c r="F815" s="102">
        <v>43.716744697000003</v>
      </c>
      <c r="G815" s="103">
        <v>18</v>
      </c>
    </row>
    <row r="816" spans="1:7" x14ac:dyDescent="0.2">
      <c r="A816" s="53" t="s">
        <v>141</v>
      </c>
      <c r="B816" s="44" t="s">
        <v>56</v>
      </c>
      <c r="C816" s="9" t="s">
        <v>54</v>
      </c>
      <c r="D816" s="101">
        <v>21.311184877999999</v>
      </c>
      <c r="E816" s="102">
        <v>20.517898067000001</v>
      </c>
      <c r="F816" s="102">
        <v>22.104471689</v>
      </c>
      <c r="G816" s="103">
        <v>2815</v>
      </c>
    </row>
    <row r="817" spans="1:7" x14ac:dyDescent="0.2">
      <c r="A817" s="53" t="s">
        <v>141</v>
      </c>
      <c r="B817" s="44" t="s">
        <v>119</v>
      </c>
      <c r="C817" s="9" t="s">
        <v>54</v>
      </c>
      <c r="D817" s="101">
        <v>24.812458271000001</v>
      </c>
      <c r="E817" s="102">
        <v>21.420031436999999</v>
      </c>
      <c r="F817" s="102">
        <v>28.204885103999999</v>
      </c>
      <c r="G817" s="103">
        <v>211</v>
      </c>
    </row>
    <row r="818" spans="1:7" x14ac:dyDescent="0.2">
      <c r="A818" s="53" t="s">
        <v>141</v>
      </c>
      <c r="B818" s="44" t="s">
        <v>120</v>
      </c>
      <c r="C818" s="9" t="s">
        <v>54</v>
      </c>
      <c r="D818" s="101">
        <v>17.671124488</v>
      </c>
      <c r="E818" s="102">
        <v>12.363462139999999</v>
      </c>
      <c r="F818" s="102">
        <v>22.978786836000001</v>
      </c>
      <c r="G818" s="103">
        <v>45</v>
      </c>
    </row>
    <row r="819" spans="1:7" x14ac:dyDescent="0.2">
      <c r="A819" s="53" t="s">
        <v>141</v>
      </c>
      <c r="B819" s="44" t="s">
        <v>77</v>
      </c>
      <c r="C819" s="9" t="s">
        <v>54</v>
      </c>
      <c r="D819" s="101">
        <v>17.703546831000001</v>
      </c>
      <c r="E819" s="102">
        <v>13.059197896000001</v>
      </c>
      <c r="F819" s="102">
        <v>22.347895767000001</v>
      </c>
      <c r="G819" s="103">
        <v>59</v>
      </c>
    </row>
    <row r="820" spans="1:7" x14ac:dyDescent="0.2">
      <c r="A820" s="53" t="s">
        <v>141</v>
      </c>
      <c r="B820" s="44" t="s">
        <v>84</v>
      </c>
      <c r="C820" s="9" t="s">
        <v>54</v>
      </c>
      <c r="D820" s="101">
        <v>21.932831453999999</v>
      </c>
      <c r="E820" s="102">
        <v>18.781207565999999</v>
      </c>
      <c r="F820" s="102">
        <v>25.084455341000002</v>
      </c>
      <c r="G820" s="103">
        <v>190</v>
      </c>
    </row>
    <row r="821" spans="1:7" x14ac:dyDescent="0.2">
      <c r="A821" s="53" t="s">
        <v>141</v>
      </c>
      <c r="B821" s="44" t="s">
        <v>121</v>
      </c>
      <c r="C821" s="9" t="s">
        <v>54</v>
      </c>
      <c r="D821" s="101">
        <v>21.851166430999999</v>
      </c>
      <c r="E821" s="102">
        <v>18.432414877999999</v>
      </c>
      <c r="F821" s="102">
        <v>25.269917982999999</v>
      </c>
      <c r="G821" s="103">
        <v>160</v>
      </c>
    </row>
    <row r="822" spans="1:7" x14ac:dyDescent="0.2">
      <c r="A822" s="53" t="s">
        <v>141</v>
      </c>
      <c r="B822" s="44" t="s">
        <v>122</v>
      </c>
      <c r="C822" s="9" t="s">
        <v>54</v>
      </c>
      <c r="D822" s="101">
        <v>19.959690074000001</v>
      </c>
      <c r="E822" s="102">
        <v>17.636930080999999</v>
      </c>
      <c r="F822" s="102">
        <v>22.282450066999999</v>
      </c>
      <c r="G822" s="103">
        <v>292</v>
      </c>
    </row>
    <row r="823" spans="1:7" x14ac:dyDescent="0.2">
      <c r="A823" s="53" t="s">
        <v>141</v>
      </c>
      <c r="B823" s="44" t="s">
        <v>123</v>
      </c>
      <c r="C823" s="9" t="s">
        <v>54</v>
      </c>
      <c r="D823" s="101">
        <v>19.863399157</v>
      </c>
      <c r="E823" s="102">
        <v>18.203139111999999</v>
      </c>
      <c r="F823" s="102">
        <v>21.523659203000001</v>
      </c>
      <c r="G823" s="103">
        <v>567</v>
      </c>
    </row>
    <row r="824" spans="1:7" x14ac:dyDescent="0.2">
      <c r="A824" s="53" t="s">
        <v>141</v>
      </c>
      <c r="B824" s="44" t="s">
        <v>86</v>
      </c>
      <c r="C824" s="9" t="s">
        <v>54</v>
      </c>
      <c r="D824" s="101">
        <v>29.241580274</v>
      </c>
      <c r="E824" s="102">
        <v>25.373013252</v>
      </c>
      <c r="F824" s="102">
        <v>33.110147296000001</v>
      </c>
      <c r="G824" s="103">
        <v>225</v>
      </c>
    </row>
    <row r="825" spans="1:7" x14ac:dyDescent="0.2">
      <c r="A825" s="53" t="s">
        <v>141</v>
      </c>
      <c r="B825" s="44" t="s">
        <v>124</v>
      </c>
      <c r="C825" s="9" t="s">
        <v>54</v>
      </c>
      <c r="D825" s="101">
        <v>23.170326446000001</v>
      </c>
      <c r="E825" s="102">
        <v>20.804536817999999</v>
      </c>
      <c r="F825" s="102">
        <v>25.536116073999999</v>
      </c>
      <c r="G825" s="103">
        <v>371</v>
      </c>
    </row>
    <row r="826" spans="1:7" x14ac:dyDescent="0.2">
      <c r="A826" s="53" t="s">
        <v>141</v>
      </c>
      <c r="B826" s="44" t="s">
        <v>125</v>
      </c>
      <c r="C826" s="9" t="s">
        <v>54</v>
      </c>
      <c r="D826" s="101">
        <v>17.87033263</v>
      </c>
      <c r="E826" s="102">
        <v>16.065117155999999</v>
      </c>
      <c r="F826" s="102">
        <v>19.675548104000001</v>
      </c>
      <c r="G826" s="103">
        <v>389</v>
      </c>
    </row>
    <row r="827" spans="1:7" x14ac:dyDescent="0.2">
      <c r="A827" s="53" t="s">
        <v>141</v>
      </c>
      <c r="B827" s="44" t="s">
        <v>126</v>
      </c>
      <c r="C827" s="9" t="s">
        <v>54</v>
      </c>
      <c r="D827" s="101">
        <v>32.040035539000002</v>
      </c>
      <c r="E827" s="102">
        <v>16.549841002000001</v>
      </c>
      <c r="F827" s="102">
        <v>47.530230076000002</v>
      </c>
      <c r="G827" s="103">
        <v>17</v>
      </c>
    </row>
    <row r="828" spans="1:7" x14ac:dyDescent="0.2">
      <c r="A828" s="53" t="s">
        <v>141</v>
      </c>
      <c r="B828" s="44" t="s">
        <v>127</v>
      </c>
      <c r="C828" s="9" t="s">
        <v>54</v>
      </c>
      <c r="D828" s="101">
        <v>7.2170313698999999</v>
      </c>
      <c r="E828" s="102">
        <v>3.4955632799999997E-2</v>
      </c>
      <c r="F828" s="102">
        <v>14.399107107000001</v>
      </c>
      <c r="G828" s="103">
        <v>4</v>
      </c>
    </row>
    <row r="829" spans="1:7" x14ac:dyDescent="0.2">
      <c r="A829" s="53" t="s">
        <v>141</v>
      </c>
      <c r="B829" s="44" t="s">
        <v>128</v>
      </c>
      <c r="C829" s="9" t="s">
        <v>54</v>
      </c>
      <c r="D829" s="101">
        <v>27.076526882</v>
      </c>
      <c r="E829" s="102">
        <v>23.796575254</v>
      </c>
      <c r="F829" s="102">
        <v>30.356478510999999</v>
      </c>
      <c r="G829" s="103">
        <v>267</v>
      </c>
    </row>
    <row r="830" spans="1:7" x14ac:dyDescent="0.2">
      <c r="A830" s="53" t="s">
        <v>141</v>
      </c>
      <c r="B830" s="44" t="s">
        <v>129</v>
      </c>
      <c r="C830" s="9" t="s">
        <v>54</v>
      </c>
      <c r="D830" s="101">
        <v>29.982386434999999</v>
      </c>
      <c r="E830" s="102">
        <v>15.867731354</v>
      </c>
      <c r="F830" s="102">
        <v>44.097041515000001</v>
      </c>
      <c r="G830" s="103">
        <v>18</v>
      </c>
    </row>
    <row r="831" spans="1:7" x14ac:dyDescent="0.2">
      <c r="A831" s="53" t="s">
        <v>142</v>
      </c>
      <c r="B831" s="44" t="s">
        <v>56</v>
      </c>
      <c r="C831" s="9" t="s">
        <v>54</v>
      </c>
      <c r="D831" s="101">
        <v>21.609463192</v>
      </c>
      <c r="E831" s="102">
        <v>20.812381262999999</v>
      </c>
      <c r="F831" s="102">
        <v>22.406545121000001</v>
      </c>
      <c r="G831" s="103">
        <v>2863</v>
      </c>
    </row>
    <row r="832" spans="1:7" x14ac:dyDescent="0.2">
      <c r="A832" s="53" t="s">
        <v>142</v>
      </c>
      <c r="B832" s="44" t="s">
        <v>119</v>
      </c>
      <c r="C832" s="9" t="s">
        <v>54</v>
      </c>
      <c r="D832" s="101">
        <v>25.442676326000001</v>
      </c>
      <c r="E832" s="102">
        <v>22.003149493999999</v>
      </c>
      <c r="F832" s="102">
        <v>28.882203157999999</v>
      </c>
      <c r="G832" s="103">
        <v>216</v>
      </c>
    </row>
    <row r="833" spans="1:7" x14ac:dyDescent="0.2">
      <c r="A833" s="53" t="s">
        <v>142</v>
      </c>
      <c r="B833" s="44" t="s">
        <v>120</v>
      </c>
      <c r="C833" s="9" t="s">
        <v>54</v>
      </c>
      <c r="D833" s="101">
        <v>19.848422994</v>
      </c>
      <c r="E833" s="102">
        <v>14.293368221</v>
      </c>
      <c r="F833" s="102">
        <v>25.403477766999998</v>
      </c>
      <c r="G833" s="103">
        <v>52</v>
      </c>
    </row>
    <row r="834" spans="1:7" x14ac:dyDescent="0.2">
      <c r="A834" s="53" t="s">
        <v>142</v>
      </c>
      <c r="B834" s="44" t="s">
        <v>77</v>
      </c>
      <c r="C834" s="9" t="s">
        <v>54</v>
      </c>
      <c r="D834" s="101">
        <v>18.939801013</v>
      </c>
      <c r="E834" s="102">
        <v>14.169964301</v>
      </c>
      <c r="F834" s="102">
        <v>23.709637724</v>
      </c>
      <c r="G834" s="103">
        <v>64</v>
      </c>
    </row>
    <row r="835" spans="1:7" x14ac:dyDescent="0.2">
      <c r="A835" s="53" t="s">
        <v>142</v>
      </c>
      <c r="B835" s="44" t="s">
        <v>84</v>
      </c>
      <c r="C835" s="9" t="s">
        <v>54</v>
      </c>
      <c r="D835" s="101">
        <v>21.452707725</v>
      </c>
      <c r="E835" s="102">
        <v>18.350971789999999</v>
      </c>
      <c r="F835" s="102">
        <v>24.55444366</v>
      </c>
      <c r="G835" s="103">
        <v>187</v>
      </c>
    </row>
    <row r="836" spans="1:7" x14ac:dyDescent="0.2">
      <c r="A836" s="53" t="s">
        <v>142</v>
      </c>
      <c r="B836" s="44" t="s">
        <v>121</v>
      </c>
      <c r="C836" s="9" t="s">
        <v>54</v>
      </c>
      <c r="D836" s="101">
        <v>20.727082323000001</v>
      </c>
      <c r="E836" s="102">
        <v>17.413765059999999</v>
      </c>
      <c r="F836" s="102">
        <v>24.040399585999999</v>
      </c>
      <c r="G836" s="103">
        <v>152</v>
      </c>
    </row>
    <row r="837" spans="1:7" x14ac:dyDescent="0.2">
      <c r="A837" s="53" t="s">
        <v>142</v>
      </c>
      <c r="B837" s="44" t="s">
        <v>122</v>
      </c>
      <c r="C837" s="9" t="s">
        <v>54</v>
      </c>
      <c r="D837" s="101">
        <v>19.540617765</v>
      </c>
      <c r="E837" s="102">
        <v>17.251104466000001</v>
      </c>
      <c r="F837" s="102">
        <v>21.830131065</v>
      </c>
      <c r="G837" s="103">
        <v>286</v>
      </c>
    </row>
    <row r="838" spans="1:7" x14ac:dyDescent="0.2">
      <c r="A838" s="53" t="s">
        <v>142</v>
      </c>
      <c r="B838" s="44" t="s">
        <v>123</v>
      </c>
      <c r="C838" s="9" t="s">
        <v>54</v>
      </c>
      <c r="D838" s="101">
        <v>21.025029088</v>
      </c>
      <c r="E838" s="102">
        <v>19.307610083</v>
      </c>
      <c r="F838" s="102">
        <v>22.742448092</v>
      </c>
      <c r="G838" s="103">
        <v>598</v>
      </c>
    </row>
    <row r="839" spans="1:7" x14ac:dyDescent="0.2">
      <c r="A839" s="53" t="s">
        <v>142</v>
      </c>
      <c r="B839" s="44" t="s">
        <v>86</v>
      </c>
      <c r="C839" s="9" t="s">
        <v>54</v>
      </c>
      <c r="D839" s="101">
        <v>30.444427344000001</v>
      </c>
      <c r="E839" s="102">
        <v>26.502658551</v>
      </c>
      <c r="F839" s="102">
        <v>34.386196138000003</v>
      </c>
      <c r="G839" s="103">
        <v>235</v>
      </c>
    </row>
    <row r="840" spans="1:7" x14ac:dyDescent="0.2">
      <c r="A840" s="53" t="s">
        <v>142</v>
      </c>
      <c r="B840" s="44" t="s">
        <v>124</v>
      </c>
      <c r="C840" s="9" t="s">
        <v>54</v>
      </c>
      <c r="D840" s="101">
        <v>22.747044447</v>
      </c>
      <c r="E840" s="102">
        <v>20.402144927999998</v>
      </c>
      <c r="F840" s="102">
        <v>25.091943966999999</v>
      </c>
      <c r="G840" s="103">
        <v>364</v>
      </c>
    </row>
    <row r="841" spans="1:7" x14ac:dyDescent="0.2">
      <c r="A841" s="53" t="s">
        <v>142</v>
      </c>
      <c r="B841" s="44" t="s">
        <v>125</v>
      </c>
      <c r="C841" s="9" t="s">
        <v>54</v>
      </c>
      <c r="D841" s="101">
        <v>17.993539197</v>
      </c>
      <c r="E841" s="102">
        <v>16.184776693</v>
      </c>
      <c r="F841" s="102">
        <v>19.802301700000001</v>
      </c>
      <c r="G841" s="103">
        <v>393</v>
      </c>
    </row>
    <row r="842" spans="1:7" x14ac:dyDescent="0.2">
      <c r="A842" s="53" t="s">
        <v>142</v>
      </c>
      <c r="B842" s="44" t="s">
        <v>126</v>
      </c>
      <c r="C842" s="9" t="s">
        <v>54</v>
      </c>
      <c r="D842" s="101">
        <v>33.684126542999998</v>
      </c>
      <c r="E842" s="102">
        <v>17.424760581000001</v>
      </c>
      <c r="F842" s="102">
        <v>49.943492505000002</v>
      </c>
      <c r="G842" s="103">
        <v>17</v>
      </c>
    </row>
    <row r="843" spans="1:7" x14ac:dyDescent="0.2">
      <c r="A843" s="53" t="s">
        <v>142</v>
      </c>
      <c r="B843" s="44" t="s">
        <v>127</v>
      </c>
      <c r="C843" s="9" t="s">
        <v>54</v>
      </c>
      <c r="D843" s="101">
        <v>10.348637315</v>
      </c>
      <c r="E843" s="102">
        <v>1.9868803917</v>
      </c>
      <c r="F843" s="102">
        <v>18.710394237999999</v>
      </c>
      <c r="G843" s="103">
        <v>6</v>
      </c>
    </row>
    <row r="844" spans="1:7" x14ac:dyDescent="0.2">
      <c r="A844" s="53" t="s">
        <v>142</v>
      </c>
      <c r="B844" s="44" t="s">
        <v>128</v>
      </c>
      <c r="C844" s="9" t="s">
        <v>54</v>
      </c>
      <c r="D844" s="101">
        <v>27.320336293</v>
      </c>
      <c r="E844" s="102">
        <v>24.036565559</v>
      </c>
      <c r="F844" s="102">
        <v>30.604107027000001</v>
      </c>
      <c r="G844" s="103">
        <v>271</v>
      </c>
    </row>
    <row r="845" spans="1:7" x14ac:dyDescent="0.2">
      <c r="A845" s="53" t="s">
        <v>142</v>
      </c>
      <c r="B845" s="44" t="s">
        <v>129</v>
      </c>
      <c r="C845" s="9" t="s">
        <v>54</v>
      </c>
      <c r="D845" s="101">
        <v>36.212568142000002</v>
      </c>
      <c r="E845" s="102">
        <v>20.725133968000002</v>
      </c>
      <c r="F845" s="102">
        <v>51.700002314999999</v>
      </c>
      <c r="G845" s="103">
        <v>22</v>
      </c>
    </row>
    <row r="846" spans="1:7" x14ac:dyDescent="0.2">
      <c r="A846" s="53" t="s">
        <v>289</v>
      </c>
      <c r="B846" s="44" t="s">
        <v>56</v>
      </c>
      <c r="C846" s="9" t="s">
        <v>54</v>
      </c>
      <c r="D846" s="101">
        <v>21.823937879999999</v>
      </c>
      <c r="E846" s="102">
        <v>21.024226451000001</v>
      </c>
      <c r="F846" s="102">
        <v>22.623649309000001</v>
      </c>
      <c r="G846" s="103">
        <v>2897</v>
      </c>
    </row>
    <row r="847" spans="1:7" x14ac:dyDescent="0.2">
      <c r="A847" s="53" t="s">
        <v>289</v>
      </c>
      <c r="B847" s="44" t="s">
        <v>119</v>
      </c>
      <c r="C847" s="9" t="s">
        <v>54</v>
      </c>
      <c r="D847" s="101">
        <v>26.232473572</v>
      </c>
      <c r="E847" s="102">
        <v>22.724497840000002</v>
      </c>
      <c r="F847" s="102">
        <v>29.740449304999999</v>
      </c>
      <c r="G847" s="103">
        <v>221</v>
      </c>
    </row>
    <row r="848" spans="1:7" x14ac:dyDescent="0.2">
      <c r="A848" s="53" t="s">
        <v>289</v>
      </c>
      <c r="B848" s="44" t="s">
        <v>120</v>
      </c>
      <c r="C848" s="9" t="s">
        <v>54</v>
      </c>
      <c r="D848" s="101">
        <v>21.511607721000001</v>
      </c>
      <c r="E848" s="102">
        <v>15.698170957</v>
      </c>
      <c r="F848" s="102">
        <v>27.325044484999999</v>
      </c>
      <c r="G848" s="103">
        <v>56</v>
      </c>
    </row>
    <row r="849" spans="1:7" x14ac:dyDescent="0.2">
      <c r="A849" s="53" t="s">
        <v>289</v>
      </c>
      <c r="B849" s="44" t="s">
        <v>77</v>
      </c>
      <c r="C849" s="9" t="s">
        <v>54</v>
      </c>
      <c r="D849" s="101">
        <v>20.694508300999999</v>
      </c>
      <c r="E849" s="102">
        <v>15.697384689</v>
      </c>
      <c r="F849" s="102">
        <v>25.691631911999998</v>
      </c>
      <c r="G849" s="103">
        <v>70</v>
      </c>
    </row>
    <row r="850" spans="1:7" x14ac:dyDescent="0.2">
      <c r="A850" s="53" t="s">
        <v>289</v>
      </c>
      <c r="B850" s="44" t="s">
        <v>84</v>
      </c>
      <c r="C850" s="9" t="s">
        <v>54</v>
      </c>
      <c r="D850" s="101">
        <v>20.810230414999999</v>
      </c>
      <c r="E850" s="102">
        <v>17.739614682999999</v>
      </c>
      <c r="F850" s="102">
        <v>23.880846147</v>
      </c>
      <c r="G850" s="103">
        <v>180</v>
      </c>
    </row>
    <row r="851" spans="1:7" x14ac:dyDescent="0.2">
      <c r="A851" s="53" t="s">
        <v>289</v>
      </c>
      <c r="B851" s="44" t="s">
        <v>121</v>
      </c>
      <c r="C851" s="9" t="s">
        <v>54</v>
      </c>
      <c r="D851" s="101">
        <v>21.196464187</v>
      </c>
      <c r="E851" s="102">
        <v>17.83059008</v>
      </c>
      <c r="F851" s="102">
        <v>24.562338295</v>
      </c>
      <c r="G851" s="103">
        <v>154</v>
      </c>
    </row>
    <row r="852" spans="1:7" x14ac:dyDescent="0.2">
      <c r="A852" s="53" t="s">
        <v>289</v>
      </c>
      <c r="B852" s="44" t="s">
        <v>122</v>
      </c>
      <c r="C852" s="9" t="s">
        <v>54</v>
      </c>
      <c r="D852" s="101">
        <v>19.852361536</v>
      </c>
      <c r="E852" s="102">
        <v>17.554128254999998</v>
      </c>
      <c r="F852" s="102">
        <v>22.150594816000002</v>
      </c>
      <c r="G852" s="103">
        <v>291</v>
      </c>
    </row>
    <row r="853" spans="1:7" x14ac:dyDescent="0.2">
      <c r="A853" s="53" t="s">
        <v>289</v>
      </c>
      <c r="B853" s="44" t="s">
        <v>123</v>
      </c>
      <c r="C853" s="9" t="s">
        <v>54</v>
      </c>
      <c r="D853" s="101">
        <v>20.924087128</v>
      </c>
      <c r="E853" s="102">
        <v>19.217387170999999</v>
      </c>
      <c r="F853" s="102">
        <v>22.630787085000001</v>
      </c>
      <c r="G853" s="103">
        <v>599</v>
      </c>
    </row>
    <row r="854" spans="1:7" x14ac:dyDescent="0.2">
      <c r="A854" s="53" t="s">
        <v>289</v>
      </c>
      <c r="B854" s="44" t="s">
        <v>86</v>
      </c>
      <c r="C854" s="9" t="s">
        <v>54</v>
      </c>
      <c r="D854" s="101">
        <v>28.605462513999999</v>
      </c>
      <c r="E854" s="102">
        <v>24.805468939000001</v>
      </c>
      <c r="F854" s="102">
        <v>32.405456088999998</v>
      </c>
      <c r="G854" s="103">
        <v>223</v>
      </c>
    </row>
    <row r="855" spans="1:7" x14ac:dyDescent="0.2">
      <c r="A855" s="53" t="s">
        <v>289</v>
      </c>
      <c r="B855" s="44" t="s">
        <v>124</v>
      </c>
      <c r="C855" s="9" t="s">
        <v>54</v>
      </c>
      <c r="D855" s="101">
        <v>23.857137638000001</v>
      </c>
      <c r="E855" s="102">
        <v>21.452290879</v>
      </c>
      <c r="F855" s="102">
        <v>26.261984396999999</v>
      </c>
      <c r="G855" s="103">
        <v>381</v>
      </c>
    </row>
    <row r="856" spans="1:7" x14ac:dyDescent="0.2">
      <c r="A856" s="53" t="s">
        <v>289</v>
      </c>
      <c r="B856" s="44" t="s">
        <v>125</v>
      </c>
      <c r="C856" s="9" t="s">
        <v>54</v>
      </c>
      <c r="D856" s="101">
        <v>18.602097229000002</v>
      </c>
      <c r="E856" s="102">
        <v>16.766042069000001</v>
      </c>
      <c r="F856" s="102">
        <v>20.438152387999999</v>
      </c>
      <c r="G856" s="103">
        <v>406</v>
      </c>
    </row>
    <row r="857" spans="1:7" x14ac:dyDescent="0.2">
      <c r="A857" s="53" t="s">
        <v>289</v>
      </c>
      <c r="B857" s="44" t="s">
        <v>126</v>
      </c>
      <c r="C857" s="9" t="s">
        <v>54</v>
      </c>
      <c r="D857" s="101">
        <v>36.048690762</v>
      </c>
      <c r="E857" s="102">
        <v>19.135756336</v>
      </c>
      <c r="F857" s="102">
        <v>52.961625189000003</v>
      </c>
      <c r="G857" s="103">
        <v>18</v>
      </c>
    </row>
    <row r="858" spans="1:7" x14ac:dyDescent="0.2">
      <c r="A858" s="53" t="s">
        <v>289</v>
      </c>
      <c r="B858" s="44" t="s">
        <v>127</v>
      </c>
      <c r="C858" s="9" t="s">
        <v>54</v>
      </c>
      <c r="D858" s="101">
        <v>13.487388934</v>
      </c>
      <c r="E858" s="102">
        <v>4.0714871041</v>
      </c>
      <c r="F858" s="102">
        <v>22.903290763000001</v>
      </c>
      <c r="G858" s="103">
        <v>8</v>
      </c>
    </row>
    <row r="859" spans="1:7" x14ac:dyDescent="0.2">
      <c r="A859" s="53" t="s">
        <v>289</v>
      </c>
      <c r="B859" s="44" t="s">
        <v>128</v>
      </c>
      <c r="C859" s="9" t="s">
        <v>54</v>
      </c>
      <c r="D859" s="101">
        <v>27.461314776999998</v>
      </c>
      <c r="E859" s="102">
        <v>24.172255366000002</v>
      </c>
      <c r="F859" s="102">
        <v>30.750374187999999</v>
      </c>
      <c r="G859" s="103">
        <v>273</v>
      </c>
    </row>
    <row r="860" spans="1:7" x14ac:dyDescent="0.2">
      <c r="A860" s="53" t="s">
        <v>289</v>
      </c>
      <c r="B860" s="44" t="s">
        <v>129</v>
      </c>
      <c r="C860" s="9" t="s">
        <v>54</v>
      </c>
      <c r="D860" s="101">
        <v>28.755026409999999</v>
      </c>
      <c r="E860" s="102">
        <v>14.696801507</v>
      </c>
      <c r="F860" s="102">
        <v>42.813251313000002</v>
      </c>
      <c r="G860" s="103">
        <v>17</v>
      </c>
    </row>
  </sheetData>
  <hyperlinks>
    <hyperlink ref="A4" location="Table_of_contents!A1" display="Back to table of contents" xr:uid="{00000000-0004-0000-09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152"/>
  <sheetViews>
    <sheetView zoomScaleNormal="100" workbookViewId="0"/>
  </sheetViews>
  <sheetFormatPr defaultColWidth="8.77734375" defaultRowHeight="15" x14ac:dyDescent="0.2"/>
  <cols>
    <col min="1" max="2" width="7.77734375" style="9" customWidth="1"/>
    <col min="3" max="35" width="19.44140625" style="83" customWidth="1"/>
    <col min="36" max="16384" width="8.77734375" style="9"/>
  </cols>
  <sheetData>
    <row r="1" spans="1:35" ht="20.25" x14ac:dyDescent="0.3">
      <c r="A1" s="8" t="s">
        <v>310</v>
      </c>
    </row>
    <row r="2" spans="1:35" x14ac:dyDescent="0.2">
      <c r="A2" t="s">
        <v>169</v>
      </c>
    </row>
    <row r="3" spans="1:35" x14ac:dyDescent="0.2">
      <c r="A3" s="9" t="s">
        <v>0</v>
      </c>
    </row>
    <row r="4" spans="1:35" x14ac:dyDescent="0.2">
      <c r="A4" s="6" t="s">
        <v>28</v>
      </c>
    </row>
    <row r="5" spans="1:35" s="20" customFormat="1" ht="36" x14ac:dyDescent="0.25">
      <c r="A5" s="77" t="s">
        <v>15</v>
      </c>
      <c r="B5" s="76" t="s">
        <v>29</v>
      </c>
      <c r="C5" s="84" t="s">
        <v>56</v>
      </c>
      <c r="D5" s="84" t="s">
        <v>71</v>
      </c>
      <c r="E5" s="84" t="s">
        <v>72</v>
      </c>
      <c r="F5" s="84" t="s">
        <v>73</v>
      </c>
      <c r="G5" s="84" t="s">
        <v>74</v>
      </c>
      <c r="H5" s="84" t="s">
        <v>75</v>
      </c>
      <c r="I5" s="84" t="s">
        <v>76</v>
      </c>
      <c r="J5" s="84" t="s">
        <v>77</v>
      </c>
      <c r="K5" s="84" t="s">
        <v>78</v>
      </c>
      <c r="L5" s="84" t="s">
        <v>79</v>
      </c>
      <c r="M5" s="84" t="s">
        <v>80</v>
      </c>
      <c r="N5" s="85" t="s">
        <v>81</v>
      </c>
      <c r="O5" s="85" t="s">
        <v>82</v>
      </c>
      <c r="P5" s="85" t="s">
        <v>83</v>
      </c>
      <c r="Q5" s="85" t="s">
        <v>84</v>
      </c>
      <c r="R5" s="85" t="s">
        <v>85</v>
      </c>
      <c r="S5" s="85" t="s">
        <v>86</v>
      </c>
      <c r="T5" s="85" t="s">
        <v>87</v>
      </c>
      <c r="U5" s="85" t="s">
        <v>88</v>
      </c>
      <c r="V5" s="85" t="s">
        <v>89</v>
      </c>
      <c r="W5" s="85" t="s">
        <v>90</v>
      </c>
      <c r="X5" s="85" t="s">
        <v>91</v>
      </c>
      <c r="Y5" s="85" t="s">
        <v>92</v>
      </c>
      <c r="Z5" s="85" t="s">
        <v>93</v>
      </c>
      <c r="AA5" s="85" t="s">
        <v>94</v>
      </c>
      <c r="AB5" s="85" t="s">
        <v>95</v>
      </c>
      <c r="AC5" s="85" t="s">
        <v>96</v>
      </c>
      <c r="AD5" s="85" t="s">
        <v>97</v>
      </c>
      <c r="AE5" s="85" t="s">
        <v>98</v>
      </c>
      <c r="AF5" s="85" t="s">
        <v>99</v>
      </c>
      <c r="AG5" s="85" t="s">
        <v>100</v>
      </c>
      <c r="AH5" s="85" t="s">
        <v>101</v>
      </c>
      <c r="AI5" s="85" t="s">
        <v>102</v>
      </c>
    </row>
    <row r="6" spans="1:35" customFormat="1" ht="15" customHeight="1" x14ac:dyDescent="0.2">
      <c r="A6" s="79">
        <v>1974</v>
      </c>
      <c r="B6" s="78" t="s">
        <v>51</v>
      </c>
      <c r="C6" s="86">
        <v>642</v>
      </c>
      <c r="D6" s="86">
        <v>28</v>
      </c>
      <c r="E6" s="86">
        <v>22</v>
      </c>
      <c r="F6" s="86">
        <v>13</v>
      </c>
      <c r="G6" s="86">
        <v>14</v>
      </c>
      <c r="H6" s="86">
        <v>58</v>
      </c>
      <c r="I6" s="86">
        <v>3</v>
      </c>
      <c r="J6" s="86">
        <v>26</v>
      </c>
      <c r="K6" s="86">
        <v>20</v>
      </c>
      <c r="L6" s="86">
        <v>19</v>
      </c>
      <c r="M6" s="86">
        <v>7</v>
      </c>
      <c r="N6" s="86">
        <v>14</v>
      </c>
      <c r="O6" s="86">
        <v>6</v>
      </c>
      <c r="P6" s="86">
        <v>17</v>
      </c>
      <c r="Q6" s="86">
        <v>36</v>
      </c>
      <c r="R6" s="87">
        <v>116</v>
      </c>
      <c r="S6" s="87">
        <v>24</v>
      </c>
      <c r="T6" s="87">
        <v>8</v>
      </c>
      <c r="U6" s="87">
        <v>10</v>
      </c>
      <c r="V6" s="87">
        <v>19</v>
      </c>
      <c r="W6" s="87">
        <v>3</v>
      </c>
      <c r="X6" s="87">
        <v>15</v>
      </c>
      <c r="Y6" s="87">
        <v>30</v>
      </c>
      <c r="Z6" s="87">
        <v>6</v>
      </c>
      <c r="AA6" s="87">
        <v>11</v>
      </c>
      <c r="AB6" s="87">
        <v>17</v>
      </c>
      <c r="AC6" s="87">
        <v>12</v>
      </c>
      <c r="AD6" s="87">
        <v>2</v>
      </c>
      <c r="AE6" s="87">
        <v>14</v>
      </c>
      <c r="AF6" s="87">
        <v>24</v>
      </c>
      <c r="AG6" s="87">
        <v>9</v>
      </c>
      <c r="AH6" s="87">
        <v>9</v>
      </c>
      <c r="AI6" s="87">
        <v>11</v>
      </c>
    </row>
    <row r="7" spans="1:35" customFormat="1" ht="15" customHeight="1" x14ac:dyDescent="0.2">
      <c r="A7" s="79">
        <v>1975</v>
      </c>
      <c r="B7" s="78" t="s">
        <v>51</v>
      </c>
      <c r="C7" s="86">
        <v>688</v>
      </c>
      <c r="D7" s="86">
        <v>30</v>
      </c>
      <c r="E7" s="86">
        <v>28</v>
      </c>
      <c r="F7" s="86">
        <v>9</v>
      </c>
      <c r="G7" s="86">
        <v>8</v>
      </c>
      <c r="H7" s="86">
        <v>69</v>
      </c>
      <c r="I7" s="86">
        <v>8</v>
      </c>
      <c r="J7" s="86">
        <v>8</v>
      </c>
      <c r="K7" s="86">
        <v>29</v>
      </c>
      <c r="L7" s="86">
        <v>16</v>
      </c>
      <c r="M7" s="86">
        <v>8</v>
      </c>
      <c r="N7" s="86">
        <v>12</v>
      </c>
      <c r="O7" s="86">
        <v>5</v>
      </c>
      <c r="P7" s="86">
        <v>6</v>
      </c>
      <c r="Q7" s="86">
        <v>36</v>
      </c>
      <c r="R7" s="87">
        <v>128</v>
      </c>
      <c r="S7" s="87">
        <v>35</v>
      </c>
      <c r="T7" s="87">
        <v>11</v>
      </c>
      <c r="U7" s="87">
        <v>6</v>
      </c>
      <c r="V7" s="87">
        <v>19</v>
      </c>
      <c r="W7" s="87">
        <v>6</v>
      </c>
      <c r="X7" s="87">
        <v>19</v>
      </c>
      <c r="Y7" s="87">
        <v>36</v>
      </c>
      <c r="Z7" s="87">
        <v>6</v>
      </c>
      <c r="AA7" s="87">
        <v>17</v>
      </c>
      <c r="AB7" s="87">
        <v>18</v>
      </c>
      <c r="AC7" s="87">
        <v>9</v>
      </c>
      <c r="AD7" s="87">
        <v>5</v>
      </c>
      <c r="AE7" s="87">
        <v>17</v>
      </c>
      <c r="AF7" s="87">
        <v>36</v>
      </c>
      <c r="AG7" s="87">
        <v>5</v>
      </c>
      <c r="AH7" s="87">
        <v>13</v>
      </c>
      <c r="AI7" s="87">
        <v>12</v>
      </c>
    </row>
    <row r="8" spans="1:35" customFormat="1" ht="15" customHeight="1" x14ac:dyDescent="0.2">
      <c r="A8" s="79">
        <v>1976</v>
      </c>
      <c r="B8" s="78" t="s">
        <v>51</v>
      </c>
      <c r="C8" s="86">
        <v>657</v>
      </c>
      <c r="D8" s="86">
        <v>30</v>
      </c>
      <c r="E8" s="86">
        <v>20</v>
      </c>
      <c r="F8" s="86">
        <v>7</v>
      </c>
      <c r="G8" s="86">
        <v>12</v>
      </c>
      <c r="H8" s="86">
        <v>72</v>
      </c>
      <c r="I8" s="86">
        <v>7</v>
      </c>
      <c r="J8" s="86">
        <v>14</v>
      </c>
      <c r="K8" s="86">
        <v>18</v>
      </c>
      <c r="L8" s="86">
        <v>17</v>
      </c>
      <c r="M8" s="86">
        <v>4</v>
      </c>
      <c r="N8" s="86">
        <v>8</v>
      </c>
      <c r="O8" s="86">
        <v>11</v>
      </c>
      <c r="P8" s="86">
        <v>15</v>
      </c>
      <c r="Q8" s="86">
        <v>29</v>
      </c>
      <c r="R8" s="87">
        <v>133</v>
      </c>
      <c r="S8" s="87">
        <v>34</v>
      </c>
      <c r="T8" s="87">
        <v>16</v>
      </c>
      <c r="U8" s="87">
        <v>9</v>
      </c>
      <c r="V8" s="87">
        <v>12</v>
      </c>
      <c r="W8" s="87">
        <v>4</v>
      </c>
      <c r="X8" s="87">
        <v>17</v>
      </c>
      <c r="Y8" s="87">
        <v>33</v>
      </c>
      <c r="Z8" s="87">
        <v>3</v>
      </c>
      <c r="AA8" s="87">
        <v>13</v>
      </c>
      <c r="AB8" s="87">
        <v>13</v>
      </c>
      <c r="AC8" s="87">
        <v>11</v>
      </c>
      <c r="AD8" s="87">
        <v>1</v>
      </c>
      <c r="AE8" s="87">
        <v>14</v>
      </c>
      <c r="AF8" s="87">
        <v>29</v>
      </c>
      <c r="AG8" s="87">
        <v>10</v>
      </c>
      <c r="AH8" s="87">
        <v>11</v>
      </c>
      <c r="AI8" s="87">
        <v>12</v>
      </c>
    </row>
    <row r="9" spans="1:35" customFormat="1" ht="15" customHeight="1" x14ac:dyDescent="0.2">
      <c r="A9" s="79">
        <v>1977</v>
      </c>
      <c r="B9" s="78" t="s">
        <v>51</v>
      </c>
      <c r="C9" s="86">
        <v>659</v>
      </c>
      <c r="D9" s="86">
        <v>32</v>
      </c>
      <c r="E9" s="86">
        <v>18</v>
      </c>
      <c r="F9" s="86">
        <v>15</v>
      </c>
      <c r="G9" s="86">
        <v>17</v>
      </c>
      <c r="H9" s="86">
        <v>61</v>
      </c>
      <c r="I9" s="86">
        <v>7</v>
      </c>
      <c r="J9" s="86">
        <v>15</v>
      </c>
      <c r="K9" s="86">
        <v>20</v>
      </c>
      <c r="L9" s="86">
        <v>11</v>
      </c>
      <c r="M9" s="86">
        <v>10</v>
      </c>
      <c r="N9" s="86">
        <v>12</v>
      </c>
      <c r="O9" s="86">
        <v>10</v>
      </c>
      <c r="P9" s="86">
        <v>14</v>
      </c>
      <c r="Q9" s="86">
        <v>33</v>
      </c>
      <c r="R9" s="87">
        <v>143</v>
      </c>
      <c r="S9" s="87">
        <v>21</v>
      </c>
      <c r="T9" s="87">
        <v>9</v>
      </c>
      <c r="U9" s="87">
        <v>5</v>
      </c>
      <c r="V9" s="87">
        <v>9</v>
      </c>
      <c r="W9" s="87">
        <v>3</v>
      </c>
      <c r="X9" s="87">
        <v>20</v>
      </c>
      <c r="Y9" s="87">
        <v>25</v>
      </c>
      <c r="Z9" s="87">
        <v>4</v>
      </c>
      <c r="AA9" s="87">
        <v>12</v>
      </c>
      <c r="AB9" s="87">
        <v>19</v>
      </c>
      <c r="AC9" s="87">
        <v>12</v>
      </c>
      <c r="AD9" s="87">
        <v>4</v>
      </c>
      <c r="AE9" s="87">
        <v>10</v>
      </c>
      <c r="AF9" s="87">
        <v>33</v>
      </c>
      <c r="AG9" s="87">
        <v>12</v>
      </c>
      <c r="AH9" s="87">
        <v>11</v>
      </c>
      <c r="AI9" s="87">
        <v>15</v>
      </c>
    </row>
    <row r="10" spans="1:35" customFormat="1" ht="15" customHeight="1" x14ac:dyDescent="0.2">
      <c r="A10" s="79">
        <v>1978</v>
      </c>
      <c r="B10" s="78" t="s">
        <v>51</v>
      </c>
      <c r="C10" s="86">
        <v>723</v>
      </c>
      <c r="D10" s="86">
        <v>22</v>
      </c>
      <c r="E10" s="86">
        <v>17</v>
      </c>
      <c r="F10" s="86">
        <v>9</v>
      </c>
      <c r="G10" s="86">
        <v>7</v>
      </c>
      <c r="H10" s="86">
        <v>87</v>
      </c>
      <c r="I10" s="86">
        <v>5</v>
      </c>
      <c r="J10" s="86">
        <v>16</v>
      </c>
      <c r="K10" s="86">
        <v>14</v>
      </c>
      <c r="L10" s="86">
        <v>23</v>
      </c>
      <c r="M10" s="86">
        <v>10</v>
      </c>
      <c r="N10" s="86">
        <v>8</v>
      </c>
      <c r="O10" s="86">
        <v>8</v>
      </c>
      <c r="P10" s="86">
        <v>21</v>
      </c>
      <c r="Q10" s="86">
        <v>38</v>
      </c>
      <c r="R10" s="87">
        <v>164</v>
      </c>
      <c r="S10" s="87">
        <v>37</v>
      </c>
      <c r="T10" s="87">
        <v>11</v>
      </c>
      <c r="U10" s="87">
        <v>12</v>
      </c>
      <c r="V10" s="87">
        <v>15</v>
      </c>
      <c r="W10" s="87">
        <v>4</v>
      </c>
      <c r="X10" s="87">
        <v>17</v>
      </c>
      <c r="Y10" s="87">
        <v>33</v>
      </c>
      <c r="Z10" s="87">
        <v>7</v>
      </c>
      <c r="AA10" s="87">
        <v>16</v>
      </c>
      <c r="AB10" s="87">
        <v>19</v>
      </c>
      <c r="AC10" s="87">
        <v>4</v>
      </c>
      <c r="AD10" s="87">
        <v>4</v>
      </c>
      <c r="AE10" s="87">
        <v>10</v>
      </c>
      <c r="AF10" s="87">
        <v>36</v>
      </c>
      <c r="AG10" s="87">
        <v>12</v>
      </c>
      <c r="AH10" s="87">
        <v>10</v>
      </c>
      <c r="AI10" s="87">
        <v>6</v>
      </c>
    </row>
    <row r="11" spans="1:35" x14ac:dyDescent="0.2">
      <c r="A11" s="79">
        <v>1979</v>
      </c>
      <c r="B11" s="78" t="s">
        <v>51</v>
      </c>
      <c r="C11" s="88">
        <v>764</v>
      </c>
      <c r="D11" s="88">
        <v>38</v>
      </c>
      <c r="E11" s="89">
        <v>28</v>
      </c>
      <c r="F11" s="89">
        <v>12</v>
      </c>
      <c r="G11" s="89">
        <v>9</v>
      </c>
      <c r="H11" s="89">
        <v>66</v>
      </c>
      <c r="I11" s="89">
        <v>6</v>
      </c>
      <c r="J11" s="89">
        <v>18</v>
      </c>
      <c r="K11" s="89">
        <v>21</v>
      </c>
      <c r="L11" s="89">
        <v>17</v>
      </c>
      <c r="M11" s="89">
        <v>8</v>
      </c>
      <c r="N11" s="89">
        <v>10</v>
      </c>
      <c r="O11" s="89">
        <v>5</v>
      </c>
      <c r="P11" s="89">
        <v>22</v>
      </c>
      <c r="Q11" s="89">
        <v>46</v>
      </c>
      <c r="R11" s="89">
        <v>172</v>
      </c>
      <c r="S11" s="89">
        <v>34</v>
      </c>
      <c r="T11" s="89">
        <v>16</v>
      </c>
      <c r="U11" s="89">
        <v>7</v>
      </c>
      <c r="V11" s="89">
        <v>16</v>
      </c>
      <c r="W11" s="89">
        <v>2</v>
      </c>
      <c r="X11" s="89">
        <v>19</v>
      </c>
      <c r="Y11" s="89">
        <v>36</v>
      </c>
      <c r="Z11" s="89">
        <v>2</v>
      </c>
      <c r="AA11" s="89">
        <v>22</v>
      </c>
      <c r="AB11" s="89">
        <v>24</v>
      </c>
      <c r="AC11" s="89">
        <v>12</v>
      </c>
      <c r="AD11" s="89">
        <v>2</v>
      </c>
      <c r="AE11" s="89">
        <v>15</v>
      </c>
      <c r="AF11" s="89">
        <v>26</v>
      </c>
      <c r="AG11" s="89">
        <v>6</v>
      </c>
      <c r="AH11" s="89">
        <v>16</v>
      </c>
      <c r="AI11" s="89">
        <v>14</v>
      </c>
    </row>
    <row r="12" spans="1:35" x14ac:dyDescent="0.2">
      <c r="A12" s="79">
        <v>1980</v>
      </c>
      <c r="B12" s="78" t="s">
        <v>51</v>
      </c>
      <c r="C12" s="88">
        <v>777</v>
      </c>
      <c r="D12" s="88">
        <v>21</v>
      </c>
      <c r="E12" s="89">
        <v>22</v>
      </c>
      <c r="F12" s="89">
        <v>16</v>
      </c>
      <c r="G12" s="89">
        <v>10</v>
      </c>
      <c r="H12" s="89">
        <v>63</v>
      </c>
      <c r="I12" s="89">
        <v>7</v>
      </c>
      <c r="J12" s="89">
        <v>15</v>
      </c>
      <c r="K12" s="89">
        <v>28</v>
      </c>
      <c r="L12" s="89">
        <v>19</v>
      </c>
      <c r="M12" s="89">
        <v>11</v>
      </c>
      <c r="N12" s="89">
        <v>10</v>
      </c>
      <c r="O12" s="89">
        <v>10</v>
      </c>
      <c r="P12" s="89">
        <v>19</v>
      </c>
      <c r="Q12" s="89">
        <v>42</v>
      </c>
      <c r="R12" s="89">
        <v>169</v>
      </c>
      <c r="S12" s="89">
        <v>43</v>
      </c>
      <c r="T12" s="89">
        <v>8</v>
      </c>
      <c r="U12" s="89">
        <v>8</v>
      </c>
      <c r="V12" s="89">
        <v>14</v>
      </c>
      <c r="W12" s="89">
        <v>2</v>
      </c>
      <c r="X12" s="89">
        <v>14</v>
      </c>
      <c r="Y12" s="89">
        <v>48</v>
      </c>
      <c r="Z12" s="89">
        <v>4</v>
      </c>
      <c r="AA12" s="89">
        <v>20</v>
      </c>
      <c r="AB12" s="89">
        <v>19</v>
      </c>
      <c r="AC12" s="89">
        <v>12</v>
      </c>
      <c r="AD12" s="89">
        <v>6</v>
      </c>
      <c r="AE12" s="89">
        <v>20</v>
      </c>
      <c r="AF12" s="89">
        <v>34</v>
      </c>
      <c r="AG12" s="89">
        <v>7</v>
      </c>
      <c r="AH12" s="89">
        <v>15</v>
      </c>
      <c r="AI12" s="89">
        <v>16</v>
      </c>
    </row>
    <row r="13" spans="1:35" x14ac:dyDescent="0.2">
      <c r="A13" s="79">
        <v>1981</v>
      </c>
      <c r="B13" s="78" t="s">
        <v>51</v>
      </c>
      <c r="C13" s="88">
        <v>728</v>
      </c>
      <c r="D13" s="88">
        <v>36</v>
      </c>
      <c r="E13" s="89">
        <v>19</v>
      </c>
      <c r="F13" s="89">
        <v>14</v>
      </c>
      <c r="G13" s="89">
        <v>15</v>
      </c>
      <c r="H13" s="89">
        <v>77</v>
      </c>
      <c r="I13" s="89">
        <v>4</v>
      </c>
      <c r="J13" s="89">
        <v>12</v>
      </c>
      <c r="K13" s="89">
        <v>23</v>
      </c>
      <c r="L13" s="89">
        <v>14</v>
      </c>
      <c r="M13" s="89">
        <v>12</v>
      </c>
      <c r="N13" s="89">
        <v>14</v>
      </c>
      <c r="O13" s="89">
        <v>8</v>
      </c>
      <c r="P13" s="89">
        <v>11</v>
      </c>
      <c r="Q13" s="89">
        <v>34</v>
      </c>
      <c r="R13" s="89">
        <v>161</v>
      </c>
      <c r="S13" s="89">
        <v>32</v>
      </c>
      <c r="T13" s="89">
        <v>15</v>
      </c>
      <c r="U13" s="89">
        <v>7</v>
      </c>
      <c r="V13" s="89">
        <v>12</v>
      </c>
      <c r="W13" s="89">
        <v>3</v>
      </c>
      <c r="X13" s="89">
        <v>20</v>
      </c>
      <c r="Y13" s="89">
        <v>35</v>
      </c>
      <c r="Z13" s="89">
        <v>3</v>
      </c>
      <c r="AA13" s="89">
        <v>12</v>
      </c>
      <c r="AB13" s="89">
        <v>24</v>
      </c>
      <c r="AC13" s="89">
        <v>9</v>
      </c>
      <c r="AD13" s="89">
        <v>2</v>
      </c>
      <c r="AE13" s="89">
        <v>14</v>
      </c>
      <c r="AF13" s="89">
        <v>29</v>
      </c>
      <c r="AG13" s="89">
        <v>6</v>
      </c>
      <c r="AH13" s="89">
        <v>12</v>
      </c>
      <c r="AI13" s="89">
        <v>18</v>
      </c>
    </row>
    <row r="14" spans="1:35" x14ac:dyDescent="0.2">
      <c r="A14" s="79">
        <v>1982</v>
      </c>
      <c r="B14" s="78" t="s">
        <v>51</v>
      </c>
      <c r="C14" s="88">
        <v>735</v>
      </c>
      <c r="D14" s="88">
        <v>31</v>
      </c>
      <c r="E14" s="89">
        <v>28</v>
      </c>
      <c r="F14" s="89">
        <v>10</v>
      </c>
      <c r="G14" s="89">
        <v>11</v>
      </c>
      <c r="H14" s="89">
        <v>63</v>
      </c>
      <c r="I14" s="89">
        <v>4</v>
      </c>
      <c r="J14" s="89">
        <v>24</v>
      </c>
      <c r="K14" s="89">
        <v>28</v>
      </c>
      <c r="L14" s="89">
        <v>16</v>
      </c>
      <c r="M14" s="89">
        <v>8</v>
      </c>
      <c r="N14" s="89">
        <v>13</v>
      </c>
      <c r="O14" s="89">
        <v>6</v>
      </c>
      <c r="P14" s="89">
        <v>23</v>
      </c>
      <c r="Q14" s="89">
        <v>54</v>
      </c>
      <c r="R14" s="89">
        <v>130</v>
      </c>
      <c r="S14" s="89">
        <v>26</v>
      </c>
      <c r="T14" s="89">
        <v>12</v>
      </c>
      <c r="U14" s="89">
        <v>6</v>
      </c>
      <c r="V14" s="89">
        <v>16</v>
      </c>
      <c r="W14" s="89">
        <v>4</v>
      </c>
      <c r="X14" s="89">
        <v>23</v>
      </c>
      <c r="Y14" s="89">
        <v>43</v>
      </c>
      <c r="Z14" s="89">
        <v>3</v>
      </c>
      <c r="AA14" s="89">
        <v>20</v>
      </c>
      <c r="AB14" s="89">
        <v>20</v>
      </c>
      <c r="AC14" s="89">
        <v>9</v>
      </c>
      <c r="AD14" s="89">
        <v>4</v>
      </c>
      <c r="AE14" s="89">
        <v>9</v>
      </c>
      <c r="AF14" s="89">
        <v>41</v>
      </c>
      <c r="AG14" s="89">
        <v>14</v>
      </c>
      <c r="AH14" s="89">
        <v>8</v>
      </c>
      <c r="AI14" s="89">
        <v>15</v>
      </c>
    </row>
    <row r="15" spans="1:35" x14ac:dyDescent="0.2">
      <c r="A15" s="79">
        <v>1983</v>
      </c>
      <c r="B15" s="78" t="s">
        <v>51</v>
      </c>
      <c r="C15" s="88">
        <v>669</v>
      </c>
      <c r="D15" s="88">
        <v>32</v>
      </c>
      <c r="E15" s="89">
        <v>16</v>
      </c>
      <c r="F15" s="89">
        <v>19</v>
      </c>
      <c r="G15" s="89">
        <v>15</v>
      </c>
      <c r="H15" s="89">
        <v>45</v>
      </c>
      <c r="I15" s="89">
        <v>3</v>
      </c>
      <c r="J15" s="89">
        <v>20</v>
      </c>
      <c r="K15" s="89">
        <v>13</v>
      </c>
      <c r="L15" s="89">
        <v>15</v>
      </c>
      <c r="M15" s="89">
        <v>6</v>
      </c>
      <c r="N15" s="89">
        <v>12</v>
      </c>
      <c r="O15" s="89">
        <v>5</v>
      </c>
      <c r="P15" s="89">
        <v>18</v>
      </c>
      <c r="Q15" s="89">
        <v>45</v>
      </c>
      <c r="R15" s="89">
        <v>157</v>
      </c>
      <c r="S15" s="89">
        <v>41</v>
      </c>
      <c r="T15" s="89">
        <v>9</v>
      </c>
      <c r="U15" s="89">
        <v>3</v>
      </c>
      <c r="V15" s="89">
        <v>11</v>
      </c>
      <c r="W15" s="89">
        <v>5</v>
      </c>
      <c r="X15" s="89">
        <v>14</v>
      </c>
      <c r="Y15" s="89">
        <v>33</v>
      </c>
      <c r="Z15" s="89">
        <v>4</v>
      </c>
      <c r="AA15" s="89">
        <v>16</v>
      </c>
      <c r="AB15" s="89">
        <v>21</v>
      </c>
      <c r="AC15" s="89">
        <v>14</v>
      </c>
      <c r="AD15" s="89">
        <v>4</v>
      </c>
      <c r="AE15" s="89">
        <v>10</v>
      </c>
      <c r="AF15" s="89">
        <v>26</v>
      </c>
      <c r="AG15" s="89">
        <v>7</v>
      </c>
      <c r="AH15" s="89">
        <v>5</v>
      </c>
      <c r="AI15" s="89">
        <v>9</v>
      </c>
    </row>
    <row r="16" spans="1:35" x14ac:dyDescent="0.2">
      <c r="A16" s="79">
        <v>1984</v>
      </c>
      <c r="B16" s="78" t="s">
        <v>51</v>
      </c>
      <c r="C16" s="89">
        <v>688</v>
      </c>
      <c r="D16" s="89">
        <v>33</v>
      </c>
      <c r="E16" s="89">
        <v>28</v>
      </c>
      <c r="F16" s="89">
        <v>13</v>
      </c>
      <c r="G16" s="89">
        <v>19</v>
      </c>
      <c r="H16" s="89">
        <v>59</v>
      </c>
      <c r="I16" s="89">
        <v>4</v>
      </c>
      <c r="J16" s="89">
        <v>22</v>
      </c>
      <c r="K16" s="89">
        <v>25</v>
      </c>
      <c r="L16" s="89">
        <v>14</v>
      </c>
      <c r="M16" s="89">
        <v>14</v>
      </c>
      <c r="N16" s="89">
        <v>3</v>
      </c>
      <c r="O16" s="89">
        <v>8</v>
      </c>
      <c r="P16" s="89">
        <v>15</v>
      </c>
      <c r="Q16" s="89">
        <v>38</v>
      </c>
      <c r="R16" s="89">
        <v>108</v>
      </c>
      <c r="S16" s="89">
        <v>36</v>
      </c>
      <c r="T16" s="89">
        <v>15</v>
      </c>
      <c r="U16" s="89">
        <v>6</v>
      </c>
      <c r="V16" s="89">
        <v>10</v>
      </c>
      <c r="W16" s="89">
        <v>3</v>
      </c>
      <c r="X16" s="89">
        <v>23</v>
      </c>
      <c r="Y16" s="89">
        <v>35</v>
      </c>
      <c r="Z16" s="89">
        <v>3</v>
      </c>
      <c r="AA16" s="89">
        <v>22</v>
      </c>
      <c r="AB16" s="89">
        <v>22</v>
      </c>
      <c r="AC16" s="89">
        <v>12</v>
      </c>
      <c r="AD16" s="89">
        <v>3</v>
      </c>
      <c r="AE16" s="89">
        <v>15</v>
      </c>
      <c r="AF16" s="89">
        <v>36</v>
      </c>
      <c r="AG16" s="89">
        <v>7</v>
      </c>
      <c r="AH16" s="89">
        <v>12</v>
      </c>
      <c r="AI16" s="89">
        <v>13</v>
      </c>
    </row>
    <row r="17" spans="1:35" x14ac:dyDescent="0.2">
      <c r="A17" s="79">
        <v>1985</v>
      </c>
      <c r="B17" s="78" t="s">
        <v>51</v>
      </c>
      <c r="C17" s="89">
        <v>756</v>
      </c>
      <c r="D17" s="89">
        <v>27</v>
      </c>
      <c r="E17" s="89">
        <v>34</v>
      </c>
      <c r="F17" s="89">
        <v>13</v>
      </c>
      <c r="G17" s="89">
        <v>10</v>
      </c>
      <c r="H17" s="89">
        <v>61</v>
      </c>
      <c r="I17" s="89">
        <v>2</v>
      </c>
      <c r="J17" s="89">
        <v>25</v>
      </c>
      <c r="K17" s="89">
        <v>34</v>
      </c>
      <c r="L17" s="89">
        <v>10</v>
      </c>
      <c r="M17" s="89">
        <v>10</v>
      </c>
      <c r="N17" s="89">
        <v>16</v>
      </c>
      <c r="O17" s="89">
        <v>5</v>
      </c>
      <c r="P17" s="89">
        <v>23</v>
      </c>
      <c r="Q17" s="89">
        <v>55</v>
      </c>
      <c r="R17" s="89">
        <v>116</v>
      </c>
      <c r="S17" s="89">
        <v>37</v>
      </c>
      <c r="T17" s="89">
        <v>19</v>
      </c>
      <c r="U17" s="89">
        <v>12</v>
      </c>
      <c r="V17" s="89">
        <v>17</v>
      </c>
      <c r="W17" s="89">
        <v>5</v>
      </c>
      <c r="X17" s="89">
        <v>19</v>
      </c>
      <c r="Y17" s="89">
        <v>34</v>
      </c>
      <c r="Z17" s="89">
        <v>2</v>
      </c>
      <c r="AA17" s="89">
        <v>21</v>
      </c>
      <c r="AB17" s="89">
        <v>24</v>
      </c>
      <c r="AC17" s="89">
        <v>13</v>
      </c>
      <c r="AD17" s="89">
        <v>0</v>
      </c>
      <c r="AE17" s="89">
        <v>15</v>
      </c>
      <c r="AF17" s="89">
        <v>35</v>
      </c>
      <c r="AG17" s="89">
        <v>14</v>
      </c>
      <c r="AH17" s="89">
        <v>11</v>
      </c>
      <c r="AI17" s="89">
        <v>19</v>
      </c>
    </row>
    <row r="18" spans="1:35" x14ac:dyDescent="0.2">
      <c r="A18" s="79">
        <v>1986</v>
      </c>
      <c r="B18" s="78" t="s">
        <v>51</v>
      </c>
      <c r="C18" s="89">
        <v>765</v>
      </c>
      <c r="D18" s="89">
        <v>27</v>
      </c>
      <c r="E18" s="89">
        <v>35</v>
      </c>
      <c r="F18" s="89">
        <v>12</v>
      </c>
      <c r="G18" s="89">
        <v>17</v>
      </c>
      <c r="H18" s="89">
        <v>73</v>
      </c>
      <c r="I18" s="89">
        <v>3</v>
      </c>
      <c r="J18" s="89">
        <v>23</v>
      </c>
      <c r="K18" s="89">
        <v>19</v>
      </c>
      <c r="L18" s="89">
        <v>17</v>
      </c>
      <c r="M18" s="89">
        <v>10</v>
      </c>
      <c r="N18" s="89">
        <v>12</v>
      </c>
      <c r="O18" s="89">
        <v>12</v>
      </c>
      <c r="P18" s="89">
        <v>26</v>
      </c>
      <c r="Q18" s="89">
        <v>54</v>
      </c>
      <c r="R18" s="89">
        <v>128</v>
      </c>
      <c r="S18" s="89">
        <v>44</v>
      </c>
      <c r="T18" s="89">
        <v>14</v>
      </c>
      <c r="U18" s="89">
        <v>9</v>
      </c>
      <c r="V18" s="89">
        <v>19</v>
      </c>
      <c r="W18" s="89">
        <v>8</v>
      </c>
      <c r="X18" s="89">
        <v>11</v>
      </c>
      <c r="Y18" s="89">
        <v>42</v>
      </c>
      <c r="Z18" s="89" t="s">
        <v>170</v>
      </c>
      <c r="AA18" s="89">
        <v>22</v>
      </c>
      <c r="AB18" s="89">
        <v>16</v>
      </c>
      <c r="AC18" s="89">
        <v>10</v>
      </c>
      <c r="AD18" s="89">
        <v>4</v>
      </c>
      <c r="AE18" s="89">
        <v>8</v>
      </c>
      <c r="AF18" s="89">
        <v>29</v>
      </c>
      <c r="AG18" s="89">
        <v>10</v>
      </c>
      <c r="AH18" s="89">
        <v>16</v>
      </c>
      <c r="AI18" s="89">
        <v>10</v>
      </c>
    </row>
    <row r="19" spans="1:35" x14ac:dyDescent="0.2">
      <c r="A19" s="79">
        <v>1987</v>
      </c>
      <c r="B19" s="78" t="s">
        <v>51</v>
      </c>
      <c r="C19" s="89">
        <v>708</v>
      </c>
      <c r="D19" s="89">
        <v>30</v>
      </c>
      <c r="E19" s="89">
        <v>32</v>
      </c>
      <c r="F19" s="89">
        <v>11</v>
      </c>
      <c r="G19" s="89">
        <v>14</v>
      </c>
      <c r="H19" s="89">
        <v>72</v>
      </c>
      <c r="I19" s="89">
        <v>6</v>
      </c>
      <c r="J19" s="89">
        <v>17</v>
      </c>
      <c r="K19" s="89">
        <v>30</v>
      </c>
      <c r="L19" s="89">
        <v>16</v>
      </c>
      <c r="M19" s="89">
        <v>8</v>
      </c>
      <c r="N19" s="89">
        <v>10</v>
      </c>
      <c r="O19" s="89">
        <v>10</v>
      </c>
      <c r="P19" s="89">
        <v>21</v>
      </c>
      <c r="Q19" s="89">
        <v>37</v>
      </c>
      <c r="R19" s="89">
        <v>127</v>
      </c>
      <c r="S19" s="89">
        <v>35</v>
      </c>
      <c r="T19" s="89">
        <v>17</v>
      </c>
      <c r="U19" s="89">
        <v>7</v>
      </c>
      <c r="V19" s="89">
        <v>12</v>
      </c>
      <c r="W19" s="89">
        <v>2</v>
      </c>
      <c r="X19" s="89">
        <v>18</v>
      </c>
      <c r="Y19" s="89">
        <v>35</v>
      </c>
      <c r="Z19" s="89">
        <v>1</v>
      </c>
      <c r="AA19" s="89">
        <v>13</v>
      </c>
      <c r="AB19" s="89">
        <v>12</v>
      </c>
      <c r="AC19" s="89">
        <v>12</v>
      </c>
      <c r="AD19" s="89">
        <v>2</v>
      </c>
      <c r="AE19" s="89">
        <v>22</v>
      </c>
      <c r="AF19" s="89">
        <v>32</v>
      </c>
      <c r="AG19" s="89">
        <v>8</v>
      </c>
      <c r="AH19" s="89">
        <v>9</v>
      </c>
      <c r="AI19" s="89">
        <v>16</v>
      </c>
    </row>
    <row r="20" spans="1:35" x14ac:dyDescent="0.2">
      <c r="A20" s="79">
        <v>1988</v>
      </c>
      <c r="B20" s="78" t="s">
        <v>51</v>
      </c>
      <c r="C20" s="89">
        <v>774</v>
      </c>
      <c r="D20" s="89">
        <v>28</v>
      </c>
      <c r="E20" s="89">
        <v>29</v>
      </c>
      <c r="F20" s="89">
        <v>17</v>
      </c>
      <c r="G20" s="89">
        <v>7</v>
      </c>
      <c r="H20" s="89">
        <v>63</v>
      </c>
      <c r="I20" s="89">
        <v>4</v>
      </c>
      <c r="J20" s="89">
        <v>24</v>
      </c>
      <c r="K20" s="89">
        <v>23</v>
      </c>
      <c r="L20" s="89">
        <v>15</v>
      </c>
      <c r="M20" s="89">
        <v>8</v>
      </c>
      <c r="N20" s="89">
        <v>8</v>
      </c>
      <c r="O20" s="89">
        <v>9</v>
      </c>
      <c r="P20" s="89">
        <v>21</v>
      </c>
      <c r="Q20" s="89">
        <v>49</v>
      </c>
      <c r="R20" s="89">
        <v>139</v>
      </c>
      <c r="S20" s="89">
        <v>33</v>
      </c>
      <c r="T20" s="89">
        <v>13</v>
      </c>
      <c r="U20" s="89">
        <v>13</v>
      </c>
      <c r="V20" s="89">
        <v>8</v>
      </c>
      <c r="W20" s="89">
        <v>8</v>
      </c>
      <c r="X20" s="89">
        <v>16</v>
      </c>
      <c r="Y20" s="89">
        <v>50</v>
      </c>
      <c r="Z20" s="89">
        <v>3</v>
      </c>
      <c r="AA20" s="89">
        <v>18</v>
      </c>
      <c r="AB20" s="89">
        <v>24</v>
      </c>
      <c r="AC20" s="89">
        <v>18</v>
      </c>
      <c r="AD20" s="89">
        <v>1</v>
      </c>
      <c r="AE20" s="89">
        <v>19</v>
      </c>
      <c r="AF20" s="89">
        <v>45</v>
      </c>
      <c r="AG20" s="89">
        <v>5</v>
      </c>
      <c r="AH20" s="89">
        <v>15</v>
      </c>
      <c r="AI20" s="89">
        <v>22</v>
      </c>
    </row>
    <row r="21" spans="1:35" x14ac:dyDescent="0.2">
      <c r="A21" s="79">
        <v>1989</v>
      </c>
      <c r="B21" s="78" t="s">
        <v>51</v>
      </c>
      <c r="C21" s="89">
        <v>718</v>
      </c>
      <c r="D21" s="89">
        <v>28</v>
      </c>
      <c r="E21" s="89">
        <v>26</v>
      </c>
      <c r="F21" s="89">
        <v>18</v>
      </c>
      <c r="G21" s="89">
        <v>14</v>
      </c>
      <c r="H21" s="89">
        <v>54</v>
      </c>
      <c r="I21" s="89">
        <v>7</v>
      </c>
      <c r="J21" s="89">
        <v>23</v>
      </c>
      <c r="K21" s="89">
        <v>24</v>
      </c>
      <c r="L21" s="89">
        <v>15</v>
      </c>
      <c r="M21" s="89">
        <v>10</v>
      </c>
      <c r="N21" s="89">
        <v>4</v>
      </c>
      <c r="O21" s="89">
        <v>9</v>
      </c>
      <c r="P21" s="89">
        <v>18</v>
      </c>
      <c r="Q21" s="89">
        <v>49</v>
      </c>
      <c r="R21" s="89">
        <v>118</v>
      </c>
      <c r="S21" s="89">
        <v>42</v>
      </c>
      <c r="T21" s="89">
        <v>16</v>
      </c>
      <c r="U21" s="89">
        <v>7</v>
      </c>
      <c r="V21" s="89">
        <v>8</v>
      </c>
      <c r="W21" s="89">
        <v>7</v>
      </c>
      <c r="X21" s="89">
        <v>19</v>
      </c>
      <c r="Y21" s="89">
        <v>39</v>
      </c>
      <c r="Z21" s="89">
        <v>8</v>
      </c>
      <c r="AA21" s="89">
        <v>19</v>
      </c>
      <c r="AB21" s="89">
        <v>19</v>
      </c>
      <c r="AC21" s="89">
        <v>7</v>
      </c>
      <c r="AD21" s="89">
        <v>2</v>
      </c>
      <c r="AE21" s="89">
        <v>12</v>
      </c>
      <c r="AF21" s="89">
        <v>40</v>
      </c>
      <c r="AG21" s="89">
        <v>7</v>
      </c>
      <c r="AH21" s="89">
        <v>15</v>
      </c>
      <c r="AI21" s="89">
        <v>15</v>
      </c>
    </row>
    <row r="22" spans="1:35" x14ac:dyDescent="0.2">
      <c r="A22" s="79">
        <v>1990</v>
      </c>
      <c r="B22" s="78" t="s">
        <v>51</v>
      </c>
      <c r="C22" s="89">
        <v>749</v>
      </c>
      <c r="D22" s="89">
        <v>29</v>
      </c>
      <c r="E22" s="89">
        <v>24</v>
      </c>
      <c r="F22" s="89">
        <v>16</v>
      </c>
      <c r="G22" s="89">
        <v>11</v>
      </c>
      <c r="H22" s="89">
        <v>72</v>
      </c>
      <c r="I22" s="89">
        <v>9</v>
      </c>
      <c r="J22" s="89">
        <v>16</v>
      </c>
      <c r="K22" s="89">
        <v>28</v>
      </c>
      <c r="L22" s="89">
        <v>11</v>
      </c>
      <c r="M22" s="89">
        <v>8</v>
      </c>
      <c r="N22" s="89">
        <v>10</v>
      </c>
      <c r="O22" s="89">
        <v>12</v>
      </c>
      <c r="P22" s="89">
        <v>19</v>
      </c>
      <c r="Q22" s="89">
        <v>40</v>
      </c>
      <c r="R22" s="89">
        <v>129</v>
      </c>
      <c r="S22" s="89">
        <v>39</v>
      </c>
      <c r="T22" s="89">
        <v>13</v>
      </c>
      <c r="U22" s="89">
        <v>15</v>
      </c>
      <c r="V22" s="89">
        <v>9</v>
      </c>
      <c r="W22" s="89">
        <v>6</v>
      </c>
      <c r="X22" s="89">
        <v>16</v>
      </c>
      <c r="Y22" s="89">
        <v>35</v>
      </c>
      <c r="Z22" s="89">
        <v>1</v>
      </c>
      <c r="AA22" s="89">
        <v>24</v>
      </c>
      <c r="AB22" s="89">
        <v>24</v>
      </c>
      <c r="AC22" s="89">
        <v>14</v>
      </c>
      <c r="AD22" s="89">
        <v>5</v>
      </c>
      <c r="AE22" s="89">
        <v>19</v>
      </c>
      <c r="AF22" s="89">
        <v>34</v>
      </c>
      <c r="AG22" s="89">
        <v>8</v>
      </c>
      <c r="AH22" s="89">
        <v>16</v>
      </c>
      <c r="AI22" s="89">
        <v>15</v>
      </c>
    </row>
    <row r="23" spans="1:35" x14ac:dyDescent="0.2">
      <c r="A23" s="79">
        <v>1991</v>
      </c>
      <c r="B23" s="78" t="s">
        <v>51</v>
      </c>
      <c r="C23" s="89">
        <v>706</v>
      </c>
      <c r="D23" s="89">
        <v>26</v>
      </c>
      <c r="E23" s="89">
        <v>22</v>
      </c>
      <c r="F23" s="89">
        <v>7</v>
      </c>
      <c r="G23" s="89">
        <v>6</v>
      </c>
      <c r="H23" s="89">
        <v>62</v>
      </c>
      <c r="I23" s="89">
        <v>3</v>
      </c>
      <c r="J23" s="89">
        <v>20</v>
      </c>
      <c r="K23" s="89">
        <v>30</v>
      </c>
      <c r="L23" s="89">
        <v>13</v>
      </c>
      <c r="M23" s="89">
        <v>10</v>
      </c>
      <c r="N23" s="89">
        <v>12</v>
      </c>
      <c r="O23" s="89">
        <v>4</v>
      </c>
      <c r="P23" s="89">
        <v>14</v>
      </c>
      <c r="Q23" s="89">
        <v>44</v>
      </c>
      <c r="R23" s="89">
        <v>121</v>
      </c>
      <c r="S23" s="89">
        <v>60</v>
      </c>
      <c r="T23" s="89">
        <v>17</v>
      </c>
      <c r="U23" s="89">
        <v>9</v>
      </c>
      <c r="V23" s="89">
        <v>12</v>
      </c>
      <c r="W23" s="89">
        <v>6</v>
      </c>
      <c r="X23" s="89">
        <v>13</v>
      </c>
      <c r="Y23" s="89">
        <v>35</v>
      </c>
      <c r="Z23" s="89">
        <v>2</v>
      </c>
      <c r="AA23" s="89">
        <v>14</v>
      </c>
      <c r="AB23" s="89">
        <v>19</v>
      </c>
      <c r="AC23" s="89">
        <v>18</v>
      </c>
      <c r="AD23" s="89">
        <v>2</v>
      </c>
      <c r="AE23" s="89">
        <v>15</v>
      </c>
      <c r="AF23" s="89">
        <v>45</v>
      </c>
      <c r="AG23" s="89">
        <v>16</v>
      </c>
      <c r="AH23" s="89">
        <v>16</v>
      </c>
      <c r="AI23" s="89">
        <v>13</v>
      </c>
    </row>
    <row r="24" spans="1:35" x14ac:dyDescent="0.2">
      <c r="A24" s="79">
        <v>1992</v>
      </c>
      <c r="B24" s="78" t="s">
        <v>51</v>
      </c>
      <c r="C24" s="89">
        <v>793</v>
      </c>
      <c r="D24" s="89">
        <v>25</v>
      </c>
      <c r="E24" s="89">
        <v>35</v>
      </c>
      <c r="F24" s="89">
        <v>19</v>
      </c>
      <c r="G24" s="89">
        <v>22</v>
      </c>
      <c r="H24" s="89">
        <v>85</v>
      </c>
      <c r="I24" s="89">
        <v>7</v>
      </c>
      <c r="J24" s="89">
        <v>18</v>
      </c>
      <c r="K24" s="89">
        <v>23</v>
      </c>
      <c r="L24" s="89">
        <v>18</v>
      </c>
      <c r="M24" s="89">
        <v>12</v>
      </c>
      <c r="N24" s="89">
        <v>9</v>
      </c>
      <c r="O24" s="89">
        <v>6</v>
      </c>
      <c r="P24" s="89">
        <v>14</v>
      </c>
      <c r="Q24" s="89">
        <v>51</v>
      </c>
      <c r="R24" s="89">
        <v>157</v>
      </c>
      <c r="S24" s="89">
        <v>35</v>
      </c>
      <c r="T24" s="89">
        <v>14</v>
      </c>
      <c r="U24" s="89">
        <v>6</v>
      </c>
      <c r="V24" s="89">
        <v>18</v>
      </c>
      <c r="W24" s="89">
        <v>3</v>
      </c>
      <c r="X24" s="89">
        <v>15</v>
      </c>
      <c r="Y24" s="89">
        <v>28</v>
      </c>
      <c r="Z24" s="89">
        <v>2</v>
      </c>
      <c r="AA24" s="89">
        <v>16</v>
      </c>
      <c r="AB24" s="89">
        <v>28</v>
      </c>
      <c r="AC24" s="89">
        <v>22</v>
      </c>
      <c r="AD24" s="89">
        <v>3</v>
      </c>
      <c r="AE24" s="89">
        <v>18</v>
      </c>
      <c r="AF24" s="89">
        <v>35</v>
      </c>
      <c r="AG24" s="89">
        <v>10</v>
      </c>
      <c r="AH24" s="89">
        <v>22</v>
      </c>
      <c r="AI24" s="89">
        <v>17</v>
      </c>
    </row>
    <row r="25" spans="1:35" x14ac:dyDescent="0.2">
      <c r="A25" s="79">
        <v>1993</v>
      </c>
      <c r="B25" s="78" t="s">
        <v>51</v>
      </c>
      <c r="C25" s="89">
        <v>912</v>
      </c>
      <c r="D25" s="89">
        <v>30</v>
      </c>
      <c r="E25" s="89">
        <v>33</v>
      </c>
      <c r="F25" s="89">
        <v>9</v>
      </c>
      <c r="G25" s="89">
        <v>22</v>
      </c>
      <c r="H25" s="89">
        <v>80</v>
      </c>
      <c r="I25" s="89">
        <v>6</v>
      </c>
      <c r="J25" s="89">
        <v>30</v>
      </c>
      <c r="K25" s="89">
        <v>33</v>
      </c>
      <c r="L25" s="89">
        <v>16</v>
      </c>
      <c r="M25" s="89">
        <v>12</v>
      </c>
      <c r="N25" s="89">
        <v>13</v>
      </c>
      <c r="O25" s="89">
        <v>7</v>
      </c>
      <c r="P25" s="89">
        <v>17</v>
      </c>
      <c r="Q25" s="89">
        <v>50</v>
      </c>
      <c r="R25" s="89">
        <v>174</v>
      </c>
      <c r="S25" s="89">
        <v>49</v>
      </c>
      <c r="T25" s="89">
        <v>19</v>
      </c>
      <c r="U25" s="89">
        <v>16</v>
      </c>
      <c r="V25" s="89">
        <v>16</v>
      </c>
      <c r="W25" s="89">
        <v>3</v>
      </c>
      <c r="X25" s="89">
        <v>30</v>
      </c>
      <c r="Y25" s="89">
        <v>44</v>
      </c>
      <c r="Z25" s="89">
        <v>4</v>
      </c>
      <c r="AA25" s="89">
        <v>30</v>
      </c>
      <c r="AB25" s="89">
        <v>37</v>
      </c>
      <c r="AC25" s="89">
        <v>15</v>
      </c>
      <c r="AD25" s="89">
        <v>2</v>
      </c>
      <c r="AE25" s="89">
        <v>13</v>
      </c>
      <c r="AF25" s="89">
        <v>34</v>
      </c>
      <c r="AG25" s="89">
        <v>25</v>
      </c>
      <c r="AH25" s="89">
        <v>20</v>
      </c>
      <c r="AI25" s="89">
        <v>23</v>
      </c>
    </row>
    <row r="26" spans="1:35" x14ac:dyDescent="0.2">
      <c r="A26" s="79">
        <v>1994</v>
      </c>
      <c r="B26" s="78" t="s">
        <v>51</v>
      </c>
      <c r="C26" s="89">
        <v>834</v>
      </c>
      <c r="D26" s="89">
        <v>24</v>
      </c>
      <c r="E26" s="89">
        <v>36</v>
      </c>
      <c r="F26" s="89">
        <v>25</v>
      </c>
      <c r="G26" s="89">
        <v>19</v>
      </c>
      <c r="H26" s="89">
        <v>78</v>
      </c>
      <c r="I26" s="89">
        <v>7</v>
      </c>
      <c r="J26" s="89">
        <v>22</v>
      </c>
      <c r="K26" s="89">
        <v>33</v>
      </c>
      <c r="L26" s="89">
        <v>22</v>
      </c>
      <c r="M26" s="89">
        <v>15</v>
      </c>
      <c r="N26" s="89">
        <v>7</v>
      </c>
      <c r="O26" s="89">
        <v>9</v>
      </c>
      <c r="P26" s="89">
        <v>26</v>
      </c>
      <c r="Q26" s="89">
        <v>46</v>
      </c>
      <c r="R26" s="89">
        <v>145</v>
      </c>
      <c r="S26" s="89">
        <v>48</v>
      </c>
      <c r="T26" s="89">
        <v>9</v>
      </c>
      <c r="U26" s="89">
        <v>10</v>
      </c>
      <c r="V26" s="89">
        <v>18</v>
      </c>
      <c r="W26" s="89">
        <v>7</v>
      </c>
      <c r="X26" s="89">
        <v>20</v>
      </c>
      <c r="Y26" s="89">
        <v>32</v>
      </c>
      <c r="Z26" s="89">
        <v>6</v>
      </c>
      <c r="AA26" s="89">
        <v>18</v>
      </c>
      <c r="AB26" s="89">
        <v>27</v>
      </c>
      <c r="AC26" s="89">
        <v>14</v>
      </c>
      <c r="AD26" s="89">
        <v>8</v>
      </c>
      <c r="AE26" s="89">
        <v>16</v>
      </c>
      <c r="AF26" s="89">
        <v>36</v>
      </c>
      <c r="AG26" s="89">
        <v>19</v>
      </c>
      <c r="AH26" s="89">
        <v>14</v>
      </c>
      <c r="AI26" s="89">
        <v>18</v>
      </c>
    </row>
    <row r="27" spans="1:35" x14ac:dyDescent="0.2">
      <c r="A27" s="79">
        <v>1995</v>
      </c>
      <c r="B27" s="78" t="s">
        <v>51</v>
      </c>
      <c r="C27" s="89">
        <v>836</v>
      </c>
      <c r="D27" s="89">
        <v>33</v>
      </c>
      <c r="E27" s="89">
        <v>30</v>
      </c>
      <c r="F27" s="89">
        <v>18</v>
      </c>
      <c r="G27" s="89">
        <v>17</v>
      </c>
      <c r="H27" s="89">
        <v>65</v>
      </c>
      <c r="I27" s="89">
        <v>4</v>
      </c>
      <c r="J27" s="89">
        <v>26</v>
      </c>
      <c r="K27" s="89">
        <v>26</v>
      </c>
      <c r="L27" s="89">
        <v>22</v>
      </c>
      <c r="M27" s="89">
        <v>16</v>
      </c>
      <c r="N27" s="89">
        <v>9</v>
      </c>
      <c r="O27" s="89">
        <v>4</v>
      </c>
      <c r="P27" s="89">
        <v>13</v>
      </c>
      <c r="Q27" s="89">
        <v>50</v>
      </c>
      <c r="R27" s="89">
        <v>133</v>
      </c>
      <c r="S27" s="89">
        <v>37</v>
      </c>
      <c r="T27" s="89">
        <v>18</v>
      </c>
      <c r="U27" s="89">
        <v>12</v>
      </c>
      <c r="V27" s="89">
        <v>20</v>
      </c>
      <c r="W27" s="89">
        <v>5</v>
      </c>
      <c r="X27" s="89">
        <v>32</v>
      </c>
      <c r="Y27" s="89">
        <v>59</v>
      </c>
      <c r="Z27" s="89">
        <v>5</v>
      </c>
      <c r="AA27" s="89">
        <v>28</v>
      </c>
      <c r="AB27" s="89">
        <v>27</v>
      </c>
      <c r="AC27" s="89">
        <v>19</v>
      </c>
      <c r="AD27" s="89">
        <v>1</v>
      </c>
      <c r="AE27" s="89">
        <v>15</v>
      </c>
      <c r="AF27" s="89">
        <v>35</v>
      </c>
      <c r="AG27" s="89">
        <v>13</v>
      </c>
      <c r="AH27" s="89">
        <v>25</v>
      </c>
      <c r="AI27" s="89">
        <v>19</v>
      </c>
    </row>
    <row r="28" spans="1:35" x14ac:dyDescent="0.2">
      <c r="A28" s="79">
        <v>1996</v>
      </c>
      <c r="B28" s="78" t="s">
        <v>51</v>
      </c>
      <c r="C28" s="89">
        <v>846</v>
      </c>
      <c r="D28" s="89">
        <v>49</v>
      </c>
      <c r="E28" s="89">
        <v>29</v>
      </c>
      <c r="F28" s="89">
        <v>14</v>
      </c>
      <c r="G28" s="89">
        <v>30</v>
      </c>
      <c r="H28" s="89">
        <v>77</v>
      </c>
      <c r="I28" s="89">
        <v>5</v>
      </c>
      <c r="J28" s="89">
        <v>14</v>
      </c>
      <c r="K28" s="89">
        <v>38</v>
      </c>
      <c r="L28" s="89">
        <v>14</v>
      </c>
      <c r="M28" s="89">
        <v>13</v>
      </c>
      <c r="N28" s="89">
        <v>18</v>
      </c>
      <c r="O28" s="89">
        <v>12</v>
      </c>
      <c r="P28" s="89">
        <v>25</v>
      </c>
      <c r="Q28" s="89">
        <v>54</v>
      </c>
      <c r="R28" s="89">
        <v>120</v>
      </c>
      <c r="S28" s="89">
        <v>45</v>
      </c>
      <c r="T28" s="89">
        <v>15</v>
      </c>
      <c r="U28" s="89">
        <v>6</v>
      </c>
      <c r="V28" s="89">
        <v>18</v>
      </c>
      <c r="W28" s="89">
        <v>10</v>
      </c>
      <c r="X28" s="89">
        <v>17</v>
      </c>
      <c r="Y28" s="89">
        <v>44</v>
      </c>
      <c r="Z28" s="89">
        <v>5</v>
      </c>
      <c r="AA28" s="89">
        <v>22</v>
      </c>
      <c r="AB28" s="89">
        <v>32</v>
      </c>
      <c r="AC28" s="89">
        <v>14</v>
      </c>
      <c r="AD28" s="89">
        <v>5</v>
      </c>
      <c r="AE28" s="89">
        <v>17</v>
      </c>
      <c r="AF28" s="89">
        <v>33</v>
      </c>
      <c r="AG28" s="89">
        <v>16</v>
      </c>
      <c r="AH28" s="89">
        <v>16</v>
      </c>
      <c r="AI28" s="89">
        <v>19</v>
      </c>
    </row>
    <row r="29" spans="1:35" x14ac:dyDescent="0.2">
      <c r="A29" s="79">
        <v>1997</v>
      </c>
      <c r="B29" s="78" t="s">
        <v>51</v>
      </c>
      <c r="C29" s="89">
        <v>874</v>
      </c>
      <c r="D29" s="89">
        <v>52</v>
      </c>
      <c r="E29" s="89">
        <v>38</v>
      </c>
      <c r="F29" s="89">
        <v>17</v>
      </c>
      <c r="G29" s="89">
        <v>20</v>
      </c>
      <c r="H29" s="89">
        <v>77</v>
      </c>
      <c r="I29" s="89">
        <v>4</v>
      </c>
      <c r="J29" s="89">
        <v>28</v>
      </c>
      <c r="K29" s="89">
        <v>36</v>
      </c>
      <c r="L29" s="89">
        <v>15</v>
      </c>
      <c r="M29" s="89">
        <v>6</v>
      </c>
      <c r="N29" s="89">
        <v>11</v>
      </c>
      <c r="O29" s="89">
        <v>5</v>
      </c>
      <c r="P29" s="89">
        <v>23</v>
      </c>
      <c r="Q29" s="89">
        <v>60</v>
      </c>
      <c r="R29" s="89">
        <v>121</v>
      </c>
      <c r="S29" s="89">
        <v>48</v>
      </c>
      <c r="T29" s="89">
        <v>19</v>
      </c>
      <c r="U29" s="89">
        <v>20</v>
      </c>
      <c r="V29" s="89">
        <v>13</v>
      </c>
      <c r="W29" s="89">
        <v>6</v>
      </c>
      <c r="X29" s="89">
        <v>16</v>
      </c>
      <c r="Y29" s="89">
        <v>56</v>
      </c>
      <c r="Z29" s="89">
        <v>8</v>
      </c>
      <c r="AA29" s="89">
        <v>12</v>
      </c>
      <c r="AB29" s="89">
        <v>30</v>
      </c>
      <c r="AC29" s="89">
        <v>17</v>
      </c>
      <c r="AD29" s="89">
        <v>8</v>
      </c>
      <c r="AE29" s="89">
        <v>14</v>
      </c>
      <c r="AF29" s="89">
        <v>40</v>
      </c>
      <c r="AG29" s="89">
        <v>13</v>
      </c>
      <c r="AH29" s="89">
        <v>25</v>
      </c>
      <c r="AI29" s="89">
        <v>16</v>
      </c>
    </row>
    <row r="30" spans="1:35" x14ac:dyDescent="0.2">
      <c r="A30" s="79">
        <v>1998</v>
      </c>
      <c r="B30" s="78" t="s">
        <v>51</v>
      </c>
      <c r="C30" s="89">
        <v>878</v>
      </c>
      <c r="D30" s="89">
        <v>35</v>
      </c>
      <c r="E30" s="89">
        <v>37</v>
      </c>
      <c r="F30" s="89">
        <v>12</v>
      </c>
      <c r="G30" s="89">
        <v>21</v>
      </c>
      <c r="H30" s="89">
        <v>74</v>
      </c>
      <c r="I30" s="89">
        <v>7</v>
      </c>
      <c r="J30" s="89">
        <v>33</v>
      </c>
      <c r="K30" s="89">
        <v>36</v>
      </c>
      <c r="L30" s="89">
        <v>17</v>
      </c>
      <c r="M30" s="89">
        <v>21</v>
      </c>
      <c r="N30" s="89">
        <v>9</v>
      </c>
      <c r="O30" s="89">
        <v>9</v>
      </c>
      <c r="P30" s="89">
        <v>27</v>
      </c>
      <c r="Q30" s="89">
        <v>60</v>
      </c>
      <c r="R30" s="89">
        <v>143</v>
      </c>
      <c r="S30" s="89">
        <v>38</v>
      </c>
      <c r="T30" s="89">
        <v>12</v>
      </c>
      <c r="U30" s="89">
        <v>8</v>
      </c>
      <c r="V30" s="89">
        <v>13</v>
      </c>
      <c r="W30" s="89">
        <v>7</v>
      </c>
      <c r="X30" s="89">
        <v>27</v>
      </c>
      <c r="Y30" s="89">
        <v>40</v>
      </c>
      <c r="Z30" s="89">
        <v>3</v>
      </c>
      <c r="AA30" s="89">
        <v>28</v>
      </c>
      <c r="AB30" s="89">
        <v>28</v>
      </c>
      <c r="AC30" s="89">
        <v>17</v>
      </c>
      <c r="AD30" s="89">
        <v>7</v>
      </c>
      <c r="AE30" s="89">
        <v>17</v>
      </c>
      <c r="AF30" s="89">
        <v>43</v>
      </c>
      <c r="AG30" s="89">
        <v>6</v>
      </c>
      <c r="AH30" s="89">
        <v>16</v>
      </c>
      <c r="AI30" s="89">
        <v>27</v>
      </c>
    </row>
    <row r="31" spans="1:35" x14ac:dyDescent="0.2">
      <c r="A31" s="79">
        <v>1999</v>
      </c>
      <c r="B31" s="78" t="s">
        <v>51</v>
      </c>
      <c r="C31" s="89">
        <v>874</v>
      </c>
      <c r="D31" s="89">
        <v>41</v>
      </c>
      <c r="E31" s="89">
        <v>31</v>
      </c>
      <c r="F31" s="89">
        <v>23</v>
      </c>
      <c r="G31" s="89">
        <v>16</v>
      </c>
      <c r="H31" s="89">
        <v>63</v>
      </c>
      <c r="I31" s="89">
        <v>7</v>
      </c>
      <c r="J31" s="89">
        <v>36</v>
      </c>
      <c r="K31" s="89">
        <v>29</v>
      </c>
      <c r="L31" s="89">
        <v>31</v>
      </c>
      <c r="M31" s="89">
        <v>10</v>
      </c>
      <c r="N31" s="89">
        <v>11</v>
      </c>
      <c r="O31" s="89">
        <v>6</v>
      </c>
      <c r="P31" s="89">
        <v>32</v>
      </c>
      <c r="Q31" s="89">
        <v>43</v>
      </c>
      <c r="R31" s="89">
        <v>134</v>
      </c>
      <c r="S31" s="89">
        <v>46</v>
      </c>
      <c r="T31" s="89">
        <v>19</v>
      </c>
      <c r="U31" s="89">
        <v>12</v>
      </c>
      <c r="V31" s="89">
        <v>18</v>
      </c>
      <c r="W31" s="89">
        <v>5</v>
      </c>
      <c r="X31" s="89">
        <v>25</v>
      </c>
      <c r="Y31" s="89">
        <v>39</v>
      </c>
      <c r="Z31" s="89">
        <v>3</v>
      </c>
      <c r="AA31" s="89">
        <v>15</v>
      </c>
      <c r="AB31" s="89">
        <v>35</v>
      </c>
      <c r="AC31" s="89">
        <v>19</v>
      </c>
      <c r="AD31" s="89">
        <v>2</v>
      </c>
      <c r="AE31" s="89">
        <v>19</v>
      </c>
      <c r="AF31" s="89">
        <v>50</v>
      </c>
      <c r="AG31" s="89">
        <v>13</v>
      </c>
      <c r="AH31" s="89">
        <v>14</v>
      </c>
      <c r="AI31" s="89">
        <v>27</v>
      </c>
    </row>
    <row r="32" spans="1:35" x14ac:dyDescent="0.2">
      <c r="A32" s="79">
        <v>2000</v>
      </c>
      <c r="B32" s="78" t="s">
        <v>51</v>
      </c>
      <c r="C32" s="89">
        <v>878</v>
      </c>
      <c r="D32" s="89">
        <v>38</v>
      </c>
      <c r="E32" s="89">
        <v>30</v>
      </c>
      <c r="F32" s="89">
        <v>11</v>
      </c>
      <c r="G32" s="89">
        <v>13</v>
      </c>
      <c r="H32" s="89">
        <v>79</v>
      </c>
      <c r="I32" s="89">
        <v>4</v>
      </c>
      <c r="J32" s="89">
        <v>27</v>
      </c>
      <c r="K32" s="89">
        <v>35</v>
      </c>
      <c r="L32" s="89">
        <v>16</v>
      </c>
      <c r="M32" s="89">
        <v>12</v>
      </c>
      <c r="N32" s="89">
        <v>8</v>
      </c>
      <c r="O32" s="89">
        <v>8</v>
      </c>
      <c r="P32" s="89">
        <v>17</v>
      </c>
      <c r="Q32" s="89">
        <v>55</v>
      </c>
      <c r="R32" s="89">
        <v>160</v>
      </c>
      <c r="S32" s="89">
        <v>54</v>
      </c>
      <c r="T32" s="89">
        <v>13</v>
      </c>
      <c r="U32" s="89">
        <v>10</v>
      </c>
      <c r="V32" s="89">
        <v>16</v>
      </c>
      <c r="W32" s="89">
        <v>9</v>
      </c>
      <c r="X32" s="89">
        <v>23</v>
      </c>
      <c r="Y32" s="89">
        <v>50</v>
      </c>
      <c r="Z32" s="89">
        <v>4</v>
      </c>
      <c r="AA32" s="89">
        <v>23</v>
      </c>
      <c r="AB32" s="89">
        <v>28</v>
      </c>
      <c r="AC32" s="89">
        <v>17</v>
      </c>
      <c r="AD32" s="89">
        <v>5</v>
      </c>
      <c r="AE32" s="89">
        <v>18</v>
      </c>
      <c r="AF32" s="89">
        <v>39</v>
      </c>
      <c r="AG32" s="89">
        <v>7</v>
      </c>
      <c r="AH32" s="89">
        <v>24</v>
      </c>
      <c r="AI32" s="89">
        <v>25</v>
      </c>
    </row>
    <row r="33" spans="1:35" x14ac:dyDescent="0.2">
      <c r="A33" s="79">
        <v>2001</v>
      </c>
      <c r="B33" s="78" t="s">
        <v>51</v>
      </c>
      <c r="C33" s="89">
        <v>887</v>
      </c>
      <c r="D33" s="89">
        <v>25</v>
      </c>
      <c r="E33" s="89">
        <v>36</v>
      </c>
      <c r="F33" s="89">
        <v>7</v>
      </c>
      <c r="G33" s="89">
        <v>15</v>
      </c>
      <c r="H33" s="89">
        <v>90</v>
      </c>
      <c r="I33" s="89">
        <v>12</v>
      </c>
      <c r="J33" s="89">
        <v>19</v>
      </c>
      <c r="K33" s="89">
        <v>32</v>
      </c>
      <c r="L33" s="89">
        <v>36</v>
      </c>
      <c r="M33" s="89">
        <v>12</v>
      </c>
      <c r="N33" s="89">
        <v>10</v>
      </c>
      <c r="O33" s="89">
        <v>9</v>
      </c>
      <c r="P33" s="89">
        <v>22</v>
      </c>
      <c r="Q33" s="89">
        <v>50</v>
      </c>
      <c r="R33" s="89">
        <v>141</v>
      </c>
      <c r="S33" s="89">
        <v>51</v>
      </c>
      <c r="T33" s="89">
        <v>15</v>
      </c>
      <c r="U33" s="89">
        <v>14</v>
      </c>
      <c r="V33" s="89">
        <v>17</v>
      </c>
      <c r="W33" s="89">
        <v>8</v>
      </c>
      <c r="X33" s="89">
        <v>28</v>
      </c>
      <c r="Y33" s="89">
        <v>53</v>
      </c>
      <c r="Z33" s="89">
        <v>1</v>
      </c>
      <c r="AA33" s="89">
        <v>30</v>
      </c>
      <c r="AB33" s="89">
        <v>19</v>
      </c>
      <c r="AC33" s="89">
        <v>16</v>
      </c>
      <c r="AD33" s="89">
        <v>4</v>
      </c>
      <c r="AE33" s="89">
        <v>23</v>
      </c>
      <c r="AF33" s="89">
        <v>41</v>
      </c>
      <c r="AG33" s="89">
        <v>15</v>
      </c>
      <c r="AH33" s="89">
        <v>16</v>
      </c>
      <c r="AI33" s="89">
        <v>20</v>
      </c>
    </row>
    <row r="34" spans="1:35" x14ac:dyDescent="0.2">
      <c r="A34" s="79">
        <v>2002</v>
      </c>
      <c r="B34" s="78" t="s">
        <v>51</v>
      </c>
      <c r="C34" s="89">
        <v>899</v>
      </c>
      <c r="D34" s="89">
        <v>37</v>
      </c>
      <c r="E34" s="89">
        <v>32</v>
      </c>
      <c r="F34" s="89">
        <v>12</v>
      </c>
      <c r="G34" s="89">
        <v>15</v>
      </c>
      <c r="H34" s="89">
        <v>77</v>
      </c>
      <c r="I34" s="89">
        <v>9</v>
      </c>
      <c r="J34" s="89">
        <v>28</v>
      </c>
      <c r="K34" s="89">
        <v>26</v>
      </c>
      <c r="L34" s="89">
        <v>26</v>
      </c>
      <c r="M34" s="89">
        <v>15</v>
      </c>
      <c r="N34" s="89">
        <v>10</v>
      </c>
      <c r="O34" s="89">
        <v>5</v>
      </c>
      <c r="P34" s="89">
        <v>25</v>
      </c>
      <c r="Q34" s="89">
        <v>68</v>
      </c>
      <c r="R34" s="89">
        <v>122</v>
      </c>
      <c r="S34" s="89">
        <v>43</v>
      </c>
      <c r="T34" s="89">
        <v>23</v>
      </c>
      <c r="U34" s="89">
        <v>16</v>
      </c>
      <c r="V34" s="89">
        <v>15</v>
      </c>
      <c r="W34" s="89">
        <v>1</v>
      </c>
      <c r="X34" s="89">
        <v>19</v>
      </c>
      <c r="Y34" s="89">
        <v>56</v>
      </c>
      <c r="Z34" s="89">
        <v>3</v>
      </c>
      <c r="AA34" s="89">
        <v>16</v>
      </c>
      <c r="AB34" s="89">
        <v>36</v>
      </c>
      <c r="AC34" s="89">
        <v>21</v>
      </c>
      <c r="AD34" s="89">
        <v>6</v>
      </c>
      <c r="AE34" s="89">
        <v>18</v>
      </c>
      <c r="AF34" s="89">
        <v>57</v>
      </c>
      <c r="AG34" s="89">
        <v>13</v>
      </c>
      <c r="AH34" s="89">
        <v>23</v>
      </c>
      <c r="AI34" s="89">
        <v>26</v>
      </c>
    </row>
    <row r="35" spans="1:35" x14ac:dyDescent="0.2">
      <c r="A35" s="79">
        <v>2003</v>
      </c>
      <c r="B35" s="78" t="s">
        <v>51</v>
      </c>
      <c r="C35" s="89">
        <v>794</v>
      </c>
      <c r="D35" s="89">
        <v>36</v>
      </c>
      <c r="E35" s="89">
        <v>26</v>
      </c>
      <c r="F35" s="89">
        <v>16</v>
      </c>
      <c r="G35" s="89">
        <v>17</v>
      </c>
      <c r="H35" s="89">
        <v>51</v>
      </c>
      <c r="I35" s="89">
        <v>8</v>
      </c>
      <c r="J35" s="89">
        <v>21</v>
      </c>
      <c r="K35" s="89">
        <v>26</v>
      </c>
      <c r="L35" s="89">
        <v>17</v>
      </c>
      <c r="M35" s="89">
        <v>13</v>
      </c>
      <c r="N35" s="89">
        <v>12</v>
      </c>
      <c r="O35" s="89">
        <v>6</v>
      </c>
      <c r="P35" s="89">
        <v>17</v>
      </c>
      <c r="Q35" s="89">
        <v>40</v>
      </c>
      <c r="R35" s="89">
        <v>117</v>
      </c>
      <c r="S35" s="89">
        <v>42</v>
      </c>
      <c r="T35" s="89">
        <v>16</v>
      </c>
      <c r="U35" s="89">
        <v>15</v>
      </c>
      <c r="V35" s="89">
        <v>19</v>
      </c>
      <c r="W35" s="89">
        <v>6</v>
      </c>
      <c r="X35" s="89">
        <v>19</v>
      </c>
      <c r="Y35" s="89">
        <v>60</v>
      </c>
      <c r="Z35" s="89">
        <v>6</v>
      </c>
      <c r="AA35" s="89">
        <v>31</v>
      </c>
      <c r="AB35" s="89">
        <v>27</v>
      </c>
      <c r="AC35" s="89">
        <v>20</v>
      </c>
      <c r="AD35" s="89">
        <v>7</v>
      </c>
      <c r="AE35" s="89">
        <v>8</v>
      </c>
      <c r="AF35" s="89">
        <v>33</v>
      </c>
      <c r="AG35" s="89">
        <v>11</v>
      </c>
      <c r="AH35" s="89">
        <v>26</v>
      </c>
      <c r="AI35" s="89">
        <v>25</v>
      </c>
    </row>
    <row r="36" spans="1:35" x14ac:dyDescent="0.2">
      <c r="A36" s="79">
        <v>2004</v>
      </c>
      <c r="B36" s="78" t="s">
        <v>51</v>
      </c>
      <c r="C36" s="89">
        <v>835</v>
      </c>
      <c r="D36" s="89">
        <v>42</v>
      </c>
      <c r="E36" s="89">
        <v>41</v>
      </c>
      <c r="F36" s="89">
        <v>17</v>
      </c>
      <c r="G36" s="89">
        <v>21</v>
      </c>
      <c r="H36" s="89">
        <v>59</v>
      </c>
      <c r="I36" s="89">
        <v>10</v>
      </c>
      <c r="J36" s="89">
        <v>22</v>
      </c>
      <c r="K36" s="89">
        <v>19</v>
      </c>
      <c r="L36" s="89">
        <v>15</v>
      </c>
      <c r="M36" s="89">
        <v>15</v>
      </c>
      <c r="N36" s="89">
        <v>14</v>
      </c>
      <c r="O36" s="89">
        <v>11</v>
      </c>
      <c r="P36" s="89">
        <v>19</v>
      </c>
      <c r="Q36" s="89">
        <v>50</v>
      </c>
      <c r="R36" s="89">
        <v>114</v>
      </c>
      <c r="S36" s="89">
        <v>61</v>
      </c>
      <c r="T36" s="89">
        <v>14</v>
      </c>
      <c r="U36" s="89">
        <v>16</v>
      </c>
      <c r="V36" s="89">
        <v>18</v>
      </c>
      <c r="W36" s="89">
        <v>3</v>
      </c>
      <c r="X36" s="89">
        <v>22</v>
      </c>
      <c r="Y36" s="89">
        <v>41</v>
      </c>
      <c r="Z36" s="89">
        <v>1</v>
      </c>
      <c r="AA36" s="89">
        <v>25</v>
      </c>
      <c r="AB36" s="89">
        <v>35</v>
      </c>
      <c r="AC36" s="89">
        <v>16</v>
      </c>
      <c r="AD36" s="89">
        <v>4</v>
      </c>
      <c r="AE36" s="89">
        <v>13</v>
      </c>
      <c r="AF36" s="89">
        <v>50</v>
      </c>
      <c r="AG36" s="89">
        <v>13</v>
      </c>
      <c r="AH36" s="89">
        <v>13</v>
      </c>
      <c r="AI36" s="89">
        <v>21</v>
      </c>
    </row>
    <row r="37" spans="1:35" x14ac:dyDescent="0.2">
      <c r="A37" s="79">
        <v>2005</v>
      </c>
      <c r="B37" s="78" t="s">
        <v>51</v>
      </c>
      <c r="C37" s="89">
        <v>763</v>
      </c>
      <c r="D37" s="89">
        <v>35</v>
      </c>
      <c r="E37" s="89">
        <v>26</v>
      </c>
      <c r="F37" s="89">
        <v>20</v>
      </c>
      <c r="G37" s="89">
        <v>9</v>
      </c>
      <c r="H37" s="89">
        <v>77</v>
      </c>
      <c r="I37" s="89">
        <v>8</v>
      </c>
      <c r="J37" s="89">
        <v>28</v>
      </c>
      <c r="K37" s="89">
        <v>19</v>
      </c>
      <c r="L37" s="89">
        <v>20</v>
      </c>
      <c r="M37" s="89">
        <v>12</v>
      </c>
      <c r="N37" s="89">
        <v>9</v>
      </c>
      <c r="O37" s="89">
        <v>7</v>
      </c>
      <c r="P37" s="89">
        <v>11</v>
      </c>
      <c r="Q37" s="89">
        <v>55</v>
      </c>
      <c r="R37" s="89">
        <v>124</v>
      </c>
      <c r="S37" s="89">
        <v>40</v>
      </c>
      <c r="T37" s="89">
        <v>15</v>
      </c>
      <c r="U37" s="89">
        <v>12</v>
      </c>
      <c r="V37" s="89">
        <v>14</v>
      </c>
      <c r="W37" s="89">
        <v>7</v>
      </c>
      <c r="X37" s="89">
        <v>21</v>
      </c>
      <c r="Y37" s="89">
        <v>55</v>
      </c>
      <c r="Z37" s="89">
        <v>4</v>
      </c>
      <c r="AA37" s="89">
        <v>18</v>
      </c>
      <c r="AB37" s="89">
        <v>19</v>
      </c>
      <c r="AC37" s="89">
        <v>8</v>
      </c>
      <c r="AD37" s="89">
        <v>2</v>
      </c>
      <c r="AE37" s="89">
        <v>13</v>
      </c>
      <c r="AF37" s="89">
        <v>33</v>
      </c>
      <c r="AG37" s="89">
        <v>7</v>
      </c>
      <c r="AH37" s="89">
        <v>17</v>
      </c>
      <c r="AI37" s="89">
        <v>18</v>
      </c>
    </row>
    <row r="38" spans="1:35" x14ac:dyDescent="0.2">
      <c r="A38" s="79">
        <v>2006</v>
      </c>
      <c r="B38" s="78" t="s">
        <v>51</v>
      </c>
      <c r="C38" s="89">
        <v>765</v>
      </c>
      <c r="D38" s="89">
        <v>29</v>
      </c>
      <c r="E38" s="89">
        <v>19</v>
      </c>
      <c r="F38" s="89">
        <v>15</v>
      </c>
      <c r="G38" s="89">
        <v>11</v>
      </c>
      <c r="H38" s="89">
        <v>55</v>
      </c>
      <c r="I38" s="89">
        <v>5</v>
      </c>
      <c r="J38" s="89">
        <v>22</v>
      </c>
      <c r="K38" s="89">
        <v>36</v>
      </c>
      <c r="L38" s="89">
        <v>11</v>
      </c>
      <c r="M38" s="89">
        <v>9</v>
      </c>
      <c r="N38" s="89">
        <v>9</v>
      </c>
      <c r="O38" s="89">
        <v>11</v>
      </c>
      <c r="P38" s="89">
        <v>16</v>
      </c>
      <c r="Q38" s="89">
        <v>52</v>
      </c>
      <c r="R38" s="89">
        <v>135</v>
      </c>
      <c r="S38" s="89">
        <v>40</v>
      </c>
      <c r="T38" s="89">
        <v>16</v>
      </c>
      <c r="U38" s="89">
        <v>10</v>
      </c>
      <c r="V38" s="89">
        <v>11</v>
      </c>
      <c r="W38" s="89">
        <v>3</v>
      </c>
      <c r="X38" s="89">
        <v>21</v>
      </c>
      <c r="Y38" s="89">
        <v>51</v>
      </c>
      <c r="Z38" s="89">
        <v>3</v>
      </c>
      <c r="AA38" s="89">
        <v>21</v>
      </c>
      <c r="AB38" s="89">
        <v>22</v>
      </c>
      <c r="AC38" s="89">
        <v>21</v>
      </c>
      <c r="AD38" s="89">
        <v>5</v>
      </c>
      <c r="AE38" s="89">
        <v>9</v>
      </c>
      <c r="AF38" s="89">
        <v>45</v>
      </c>
      <c r="AG38" s="89">
        <v>18</v>
      </c>
      <c r="AH38" s="89">
        <v>19</v>
      </c>
      <c r="AI38" s="89">
        <v>15</v>
      </c>
    </row>
    <row r="39" spans="1:35" x14ac:dyDescent="0.2">
      <c r="A39" s="79">
        <v>2007</v>
      </c>
      <c r="B39" s="78" t="s">
        <v>51</v>
      </c>
      <c r="C39" s="89">
        <v>838</v>
      </c>
      <c r="D39" s="89">
        <v>21</v>
      </c>
      <c r="E39" s="89">
        <v>30</v>
      </c>
      <c r="F39" s="89">
        <v>15</v>
      </c>
      <c r="G39" s="89">
        <v>17</v>
      </c>
      <c r="H39" s="89">
        <v>72</v>
      </c>
      <c r="I39" s="89">
        <v>7</v>
      </c>
      <c r="J39" s="89">
        <v>31</v>
      </c>
      <c r="K39" s="89">
        <v>27</v>
      </c>
      <c r="L39" s="89">
        <v>22</v>
      </c>
      <c r="M39" s="89">
        <v>12</v>
      </c>
      <c r="N39" s="89">
        <v>4</v>
      </c>
      <c r="O39" s="89">
        <v>7</v>
      </c>
      <c r="P39" s="89">
        <v>18</v>
      </c>
      <c r="Q39" s="89">
        <v>40</v>
      </c>
      <c r="R39" s="89">
        <v>141</v>
      </c>
      <c r="S39" s="89">
        <v>35</v>
      </c>
      <c r="T39" s="89">
        <v>14</v>
      </c>
      <c r="U39" s="89">
        <v>5</v>
      </c>
      <c r="V39" s="89">
        <v>13</v>
      </c>
      <c r="W39" s="89">
        <v>9</v>
      </c>
      <c r="X39" s="89">
        <v>28</v>
      </c>
      <c r="Y39" s="89">
        <v>56</v>
      </c>
      <c r="Z39" s="89">
        <v>1</v>
      </c>
      <c r="AA39" s="89">
        <v>29</v>
      </c>
      <c r="AB39" s="89">
        <v>35</v>
      </c>
      <c r="AC39" s="89">
        <v>16</v>
      </c>
      <c r="AD39" s="89">
        <v>6</v>
      </c>
      <c r="AE39" s="89">
        <v>22</v>
      </c>
      <c r="AF39" s="89">
        <v>48</v>
      </c>
      <c r="AG39" s="89">
        <v>7</v>
      </c>
      <c r="AH39" s="89">
        <v>25</v>
      </c>
      <c r="AI39" s="89">
        <v>25</v>
      </c>
    </row>
    <row r="40" spans="1:35" x14ac:dyDescent="0.2">
      <c r="A40" s="79">
        <v>2008</v>
      </c>
      <c r="B40" s="78" t="s">
        <v>51</v>
      </c>
      <c r="C40" s="89">
        <v>843</v>
      </c>
      <c r="D40" s="89">
        <v>34</v>
      </c>
      <c r="E40" s="89">
        <v>35</v>
      </c>
      <c r="F40" s="89">
        <v>16</v>
      </c>
      <c r="G40" s="89">
        <v>18</v>
      </c>
      <c r="H40" s="89">
        <v>83</v>
      </c>
      <c r="I40" s="89">
        <v>6</v>
      </c>
      <c r="J40" s="89">
        <v>23</v>
      </c>
      <c r="K40" s="89">
        <v>32</v>
      </c>
      <c r="L40" s="89">
        <v>8</v>
      </c>
      <c r="M40" s="89">
        <v>11</v>
      </c>
      <c r="N40" s="89">
        <v>14</v>
      </c>
      <c r="O40" s="89">
        <v>14</v>
      </c>
      <c r="P40" s="89">
        <v>19</v>
      </c>
      <c r="Q40" s="89">
        <v>42</v>
      </c>
      <c r="R40" s="89">
        <v>132</v>
      </c>
      <c r="S40" s="89">
        <v>38</v>
      </c>
      <c r="T40" s="89">
        <v>10</v>
      </c>
      <c r="U40" s="89">
        <v>10</v>
      </c>
      <c r="V40" s="89">
        <v>10</v>
      </c>
      <c r="W40" s="89">
        <v>7</v>
      </c>
      <c r="X40" s="89">
        <v>19</v>
      </c>
      <c r="Y40" s="89">
        <v>61</v>
      </c>
      <c r="Z40" s="89">
        <v>5</v>
      </c>
      <c r="AA40" s="89">
        <v>16</v>
      </c>
      <c r="AB40" s="89">
        <v>34</v>
      </c>
      <c r="AC40" s="89">
        <v>21</v>
      </c>
      <c r="AD40" s="89">
        <v>5</v>
      </c>
      <c r="AE40" s="89">
        <v>14</v>
      </c>
      <c r="AF40" s="89">
        <v>41</v>
      </c>
      <c r="AG40" s="89">
        <v>7</v>
      </c>
      <c r="AH40" s="89">
        <v>29</v>
      </c>
      <c r="AI40" s="89">
        <v>29</v>
      </c>
    </row>
    <row r="41" spans="1:35" x14ac:dyDescent="0.2">
      <c r="A41" s="79">
        <v>2009</v>
      </c>
      <c r="B41" s="78" t="s">
        <v>51</v>
      </c>
      <c r="C41" s="89">
        <v>746</v>
      </c>
      <c r="D41" s="89">
        <v>34</v>
      </c>
      <c r="E41" s="89">
        <v>29</v>
      </c>
      <c r="F41" s="89">
        <v>11</v>
      </c>
      <c r="G41" s="89">
        <v>19</v>
      </c>
      <c r="H41" s="89">
        <v>64</v>
      </c>
      <c r="I41" s="89">
        <v>4</v>
      </c>
      <c r="J41" s="89">
        <v>24</v>
      </c>
      <c r="K41" s="89">
        <v>23</v>
      </c>
      <c r="L41" s="89">
        <v>15</v>
      </c>
      <c r="M41" s="89">
        <v>9</v>
      </c>
      <c r="N41" s="89">
        <v>13</v>
      </c>
      <c r="O41" s="89">
        <v>7</v>
      </c>
      <c r="P41" s="89">
        <v>19</v>
      </c>
      <c r="Q41" s="89">
        <v>50</v>
      </c>
      <c r="R41" s="89">
        <v>116</v>
      </c>
      <c r="S41" s="89">
        <v>32</v>
      </c>
      <c r="T41" s="89">
        <v>11</v>
      </c>
      <c r="U41" s="89">
        <v>9</v>
      </c>
      <c r="V41" s="89">
        <v>17</v>
      </c>
      <c r="W41" s="89">
        <v>3</v>
      </c>
      <c r="X41" s="89">
        <v>24</v>
      </c>
      <c r="Y41" s="89">
        <v>49</v>
      </c>
      <c r="Z41" s="89">
        <v>2</v>
      </c>
      <c r="AA41" s="89">
        <v>14</v>
      </c>
      <c r="AB41" s="89">
        <v>34</v>
      </c>
      <c r="AC41" s="89">
        <v>13</v>
      </c>
      <c r="AD41" s="89">
        <v>4</v>
      </c>
      <c r="AE41" s="89">
        <v>10</v>
      </c>
      <c r="AF41" s="89">
        <v>44</v>
      </c>
      <c r="AG41" s="89">
        <v>9</v>
      </c>
      <c r="AH41" s="89">
        <v>14</v>
      </c>
      <c r="AI41" s="89">
        <v>20</v>
      </c>
    </row>
    <row r="42" spans="1:35" x14ac:dyDescent="0.2">
      <c r="A42" s="79">
        <v>2010</v>
      </c>
      <c r="B42" s="78" t="s">
        <v>51</v>
      </c>
      <c r="C42" s="89">
        <v>781</v>
      </c>
      <c r="D42" s="89">
        <v>32</v>
      </c>
      <c r="E42" s="89">
        <v>32</v>
      </c>
      <c r="F42" s="89">
        <v>14</v>
      </c>
      <c r="G42" s="89">
        <v>11</v>
      </c>
      <c r="H42" s="89">
        <v>74</v>
      </c>
      <c r="I42" s="89">
        <v>8</v>
      </c>
      <c r="J42" s="89">
        <v>23</v>
      </c>
      <c r="K42" s="89">
        <v>29</v>
      </c>
      <c r="L42" s="89">
        <v>19</v>
      </c>
      <c r="M42" s="89">
        <v>15</v>
      </c>
      <c r="N42" s="89">
        <v>14</v>
      </c>
      <c r="O42" s="89">
        <v>7</v>
      </c>
      <c r="P42" s="89">
        <v>16</v>
      </c>
      <c r="Q42" s="89">
        <v>58</v>
      </c>
      <c r="R42" s="89">
        <v>97</v>
      </c>
      <c r="S42" s="89">
        <v>40</v>
      </c>
      <c r="T42" s="89">
        <v>18</v>
      </c>
      <c r="U42" s="89">
        <v>15</v>
      </c>
      <c r="V42" s="89">
        <v>21</v>
      </c>
      <c r="W42" s="89">
        <v>2</v>
      </c>
      <c r="X42" s="89">
        <v>17</v>
      </c>
      <c r="Y42" s="89">
        <v>49</v>
      </c>
      <c r="Z42" s="89">
        <v>3</v>
      </c>
      <c r="AA42" s="89">
        <v>9</v>
      </c>
      <c r="AB42" s="89">
        <v>27</v>
      </c>
      <c r="AC42" s="89">
        <v>17</v>
      </c>
      <c r="AD42" s="89">
        <v>5</v>
      </c>
      <c r="AE42" s="89">
        <v>10</v>
      </c>
      <c r="AF42" s="89">
        <v>49</v>
      </c>
      <c r="AG42" s="89">
        <v>11</v>
      </c>
      <c r="AH42" s="89">
        <v>20</v>
      </c>
      <c r="AI42" s="89">
        <v>19</v>
      </c>
    </row>
    <row r="43" spans="1:35" x14ac:dyDescent="0.2">
      <c r="A43" s="79">
        <v>2011</v>
      </c>
      <c r="B43" s="78" t="s">
        <v>51</v>
      </c>
      <c r="C43" s="89">
        <v>889</v>
      </c>
      <c r="D43" s="89">
        <v>19</v>
      </c>
      <c r="E43" s="89">
        <v>32</v>
      </c>
      <c r="F43" s="89">
        <v>14</v>
      </c>
      <c r="G43" s="89">
        <v>13</v>
      </c>
      <c r="H43" s="89">
        <v>89</v>
      </c>
      <c r="I43" s="89">
        <v>6</v>
      </c>
      <c r="J43" s="89">
        <v>27</v>
      </c>
      <c r="K43" s="89">
        <v>19</v>
      </c>
      <c r="L43" s="89">
        <v>10</v>
      </c>
      <c r="M43" s="89">
        <v>9</v>
      </c>
      <c r="N43" s="89">
        <v>27</v>
      </c>
      <c r="O43" s="89">
        <v>10</v>
      </c>
      <c r="P43" s="89">
        <v>28</v>
      </c>
      <c r="Q43" s="89">
        <v>63</v>
      </c>
      <c r="R43" s="89">
        <v>103</v>
      </c>
      <c r="S43" s="89">
        <v>50</v>
      </c>
      <c r="T43" s="89">
        <v>28</v>
      </c>
      <c r="U43" s="89">
        <v>16</v>
      </c>
      <c r="V43" s="89">
        <v>16</v>
      </c>
      <c r="W43" s="89">
        <v>4</v>
      </c>
      <c r="X43" s="89">
        <v>13</v>
      </c>
      <c r="Y43" s="89">
        <v>71</v>
      </c>
      <c r="Z43" s="89">
        <v>4</v>
      </c>
      <c r="AA43" s="89">
        <v>12</v>
      </c>
      <c r="AB43" s="89">
        <v>38</v>
      </c>
      <c r="AC43" s="89">
        <v>21</v>
      </c>
      <c r="AD43" s="89">
        <v>7</v>
      </c>
      <c r="AE43" s="89">
        <v>15</v>
      </c>
      <c r="AF43" s="89">
        <v>49</v>
      </c>
      <c r="AG43" s="89">
        <v>15</v>
      </c>
      <c r="AH43" s="89">
        <v>23</v>
      </c>
      <c r="AI43" s="89">
        <v>38</v>
      </c>
    </row>
    <row r="44" spans="1:35" x14ac:dyDescent="0.2">
      <c r="A44" s="79">
        <v>2012</v>
      </c>
      <c r="B44" s="78" t="s">
        <v>51</v>
      </c>
      <c r="C44" s="89">
        <v>830</v>
      </c>
      <c r="D44" s="89">
        <v>24</v>
      </c>
      <c r="E44" s="89">
        <v>24</v>
      </c>
      <c r="F44" s="89">
        <v>12</v>
      </c>
      <c r="G44" s="89">
        <v>9</v>
      </c>
      <c r="H44" s="89">
        <v>93</v>
      </c>
      <c r="I44" s="89">
        <v>12</v>
      </c>
      <c r="J44" s="89">
        <v>22</v>
      </c>
      <c r="K44" s="89">
        <v>17</v>
      </c>
      <c r="L44" s="89">
        <v>19</v>
      </c>
      <c r="M44" s="89">
        <v>15</v>
      </c>
      <c r="N44" s="89">
        <v>18</v>
      </c>
      <c r="O44" s="89">
        <v>10</v>
      </c>
      <c r="P44" s="89">
        <v>19</v>
      </c>
      <c r="Q44" s="89">
        <v>58</v>
      </c>
      <c r="R44" s="89">
        <v>105</v>
      </c>
      <c r="S44" s="89">
        <v>50</v>
      </c>
      <c r="T44" s="89">
        <v>17</v>
      </c>
      <c r="U44" s="89">
        <v>14</v>
      </c>
      <c r="V44" s="89">
        <v>21</v>
      </c>
      <c r="W44" s="89">
        <v>3</v>
      </c>
      <c r="X44" s="89">
        <v>20</v>
      </c>
      <c r="Y44" s="89">
        <v>56</v>
      </c>
      <c r="Z44" s="89">
        <v>1</v>
      </c>
      <c r="AA44" s="89">
        <v>21</v>
      </c>
      <c r="AB44" s="89">
        <v>27</v>
      </c>
      <c r="AC44" s="89">
        <v>23</v>
      </c>
      <c r="AD44" s="89">
        <v>7</v>
      </c>
      <c r="AE44" s="89">
        <v>9</v>
      </c>
      <c r="AF44" s="89">
        <v>46</v>
      </c>
      <c r="AG44" s="89">
        <v>13</v>
      </c>
      <c r="AH44" s="89">
        <v>8</v>
      </c>
      <c r="AI44" s="89">
        <v>37</v>
      </c>
    </row>
    <row r="45" spans="1:35" x14ac:dyDescent="0.2">
      <c r="A45" s="79">
        <v>2013</v>
      </c>
      <c r="B45" s="78" t="s">
        <v>51</v>
      </c>
      <c r="C45" s="89">
        <v>795</v>
      </c>
      <c r="D45" s="89">
        <v>28</v>
      </c>
      <c r="E45" s="89">
        <v>32</v>
      </c>
      <c r="F45" s="89">
        <v>24</v>
      </c>
      <c r="G45" s="89">
        <v>5</v>
      </c>
      <c r="H45" s="89">
        <v>97</v>
      </c>
      <c r="I45" s="89">
        <v>13</v>
      </c>
      <c r="J45" s="89">
        <v>18</v>
      </c>
      <c r="K45" s="89">
        <v>24</v>
      </c>
      <c r="L45" s="89">
        <v>14</v>
      </c>
      <c r="M45" s="89">
        <v>11</v>
      </c>
      <c r="N45" s="89">
        <v>14</v>
      </c>
      <c r="O45" s="89">
        <v>11</v>
      </c>
      <c r="P45" s="89">
        <v>23</v>
      </c>
      <c r="Q45" s="89">
        <v>68</v>
      </c>
      <c r="R45" s="89">
        <v>87</v>
      </c>
      <c r="S45" s="89">
        <v>38</v>
      </c>
      <c r="T45" s="89">
        <v>14</v>
      </c>
      <c r="U45" s="89">
        <v>15</v>
      </c>
      <c r="V45" s="89">
        <v>17</v>
      </c>
      <c r="W45" s="89">
        <v>5</v>
      </c>
      <c r="X45" s="89">
        <v>16</v>
      </c>
      <c r="Y45" s="89">
        <v>54</v>
      </c>
      <c r="Z45" s="89">
        <v>4</v>
      </c>
      <c r="AA45" s="89">
        <v>22</v>
      </c>
      <c r="AB45" s="89">
        <v>27</v>
      </c>
      <c r="AC45" s="89">
        <v>15</v>
      </c>
      <c r="AD45" s="89">
        <v>5</v>
      </c>
      <c r="AE45" s="89">
        <v>12</v>
      </c>
      <c r="AF45" s="89">
        <v>34</v>
      </c>
      <c r="AG45" s="89">
        <v>9</v>
      </c>
      <c r="AH45" s="89">
        <v>13</v>
      </c>
      <c r="AI45" s="89">
        <v>26</v>
      </c>
    </row>
    <row r="46" spans="1:35" x14ac:dyDescent="0.2">
      <c r="A46" s="79">
        <v>2014</v>
      </c>
      <c r="B46" s="78" t="s">
        <v>51</v>
      </c>
      <c r="C46" s="89">
        <v>696</v>
      </c>
      <c r="D46" s="89">
        <v>35</v>
      </c>
      <c r="E46" s="89">
        <v>26</v>
      </c>
      <c r="F46" s="89">
        <v>10</v>
      </c>
      <c r="G46" s="89">
        <v>15</v>
      </c>
      <c r="H46" s="89">
        <v>80</v>
      </c>
      <c r="I46" s="89">
        <v>13</v>
      </c>
      <c r="J46" s="89">
        <v>17</v>
      </c>
      <c r="K46" s="89">
        <v>15</v>
      </c>
      <c r="L46" s="89">
        <v>15</v>
      </c>
      <c r="M46" s="89">
        <v>11</v>
      </c>
      <c r="N46" s="89">
        <v>13</v>
      </c>
      <c r="O46" s="89">
        <v>5</v>
      </c>
      <c r="P46" s="89">
        <v>23</v>
      </c>
      <c r="Q46" s="89">
        <v>58</v>
      </c>
      <c r="R46" s="89">
        <v>85</v>
      </c>
      <c r="S46" s="89">
        <v>34</v>
      </c>
      <c r="T46" s="89">
        <v>13</v>
      </c>
      <c r="U46" s="89">
        <v>9</v>
      </c>
      <c r="V46" s="89">
        <v>9</v>
      </c>
      <c r="W46" s="89">
        <v>4</v>
      </c>
      <c r="X46" s="89">
        <v>17</v>
      </c>
      <c r="Y46" s="89">
        <v>37</v>
      </c>
      <c r="Z46" s="89">
        <v>5</v>
      </c>
      <c r="AA46" s="89">
        <v>15</v>
      </c>
      <c r="AB46" s="89">
        <v>24</v>
      </c>
      <c r="AC46" s="89">
        <v>12</v>
      </c>
      <c r="AD46" s="89">
        <v>1</v>
      </c>
      <c r="AE46" s="89">
        <v>12</v>
      </c>
      <c r="AF46" s="89">
        <v>40</v>
      </c>
      <c r="AG46" s="89">
        <v>10</v>
      </c>
      <c r="AH46" s="89">
        <v>14</v>
      </c>
      <c r="AI46" s="89">
        <v>19</v>
      </c>
    </row>
    <row r="47" spans="1:35" x14ac:dyDescent="0.2">
      <c r="A47" s="79">
        <v>2015</v>
      </c>
      <c r="B47" s="78" t="s">
        <v>51</v>
      </c>
      <c r="C47" s="89">
        <v>672</v>
      </c>
      <c r="D47" s="89">
        <v>43</v>
      </c>
      <c r="E47" s="89">
        <v>33</v>
      </c>
      <c r="F47" s="89">
        <v>13</v>
      </c>
      <c r="G47" s="89">
        <v>9</v>
      </c>
      <c r="H47" s="89">
        <v>60</v>
      </c>
      <c r="I47" s="89">
        <v>11</v>
      </c>
      <c r="J47" s="89">
        <v>14</v>
      </c>
      <c r="K47" s="89">
        <v>23</v>
      </c>
      <c r="L47" s="89">
        <v>12</v>
      </c>
      <c r="M47" s="89">
        <v>14</v>
      </c>
      <c r="N47" s="89">
        <v>6</v>
      </c>
      <c r="O47" s="89">
        <v>8</v>
      </c>
      <c r="P47" s="89">
        <v>24</v>
      </c>
      <c r="Q47" s="89">
        <v>41</v>
      </c>
      <c r="R47" s="89">
        <v>69</v>
      </c>
      <c r="S47" s="89">
        <v>42</v>
      </c>
      <c r="T47" s="89">
        <v>10</v>
      </c>
      <c r="U47" s="89">
        <v>12</v>
      </c>
      <c r="V47" s="89">
        <v>17</v>
      </c>
      <c r="W47" s="89">
        <v>4</v>
      </c>
      <c r="X47" s="89">
        <v>17</v>
      </c>
      <c r="Y47" s="89">
        <v>38</v>
      </c>
      <c r="Z47" s="89">
        <v>3</v>
      </c>
      <c r="AA47" s="89">
        <v>18</v>
      </c>
      <c r="AB47" s="89">
        <v>21</v>
      </c>
      <c r="AC47" s="89">
        <v>18</v>
      </c>
      <c r="AD47" s="89">
        <v>3</v>
      </c>
      <c r="AE47" s="89">
        <v>12</v>
      </c>
      <c r="AF47" s="89">
        <v>34</v>
      </c>
      <c r="AG47" s="89">
        <v>12</v>
      </c>
      <c r="AH47" s="89">
        <v>14</v>
      </c>
      <c r="AI47" s="89">
        <v>17</v>
      </c>
    </row>
    <row r="48" spans="1:35" x14ac:dyDescent="0.2">
      <c r="A48" s="79">
        <v>2016</v>
      </c>
      <c r="B48" s="78" t="s">
        <v>51</v>
      </c>
      <c r="C48" s="89">
        <v>728</v>
      </c>
      <c r="D48" s="89">
        <v>31</v>
      </c>
      <c r="E48" s="89">
        <v>29</v>
      </c>
      <c r="F48" s="89">
        <v>17</v>
      </c>
      <c r="G48" s="89">
        <v>7</v>
      </c>
      <c r="H48" s="89">
        <v>77</v>
      </c>
      <c r="I48" s="89">
        <v>11</v>
      </c>
      <c r="J48" s="89">
        <v>20</v>
      </c>
      <c r="K48" s="89">
        <v>37</v>
      </c>
      <c r="L48" s="89">
        <v>12</v>
      </c>
      <c r="M48" s="89">
        <v>5</v>
      </c>
      <c r="N48" s="89">
        <v>9</v>
      </c>
      <c r="O48" s="89">
        <v>8</v>
      </c>
      <c r="P48" s="89">
        <v>37</v>
      </c>
      <c r="Q48" s="89">
        <v>43</v>
      </c>
      <c r="R48" s="89">
        <v>91</v>
      </c>
      <c r="S48" s="89">
        <v>36</v>
      </c>
      <c r="T48" s="89">
        <v>8</v>
      </c>
      <c r="U48" s="89">
        <v>15</v>
      </c>
      <c r="V48" s="89">
        <v>19</v>
      </c>
      <c r="W48" s="89">
        <v>3</v>
      </c>
      <c r="X48" s="89">
        <v>21</v>
      </c>
      <c r="Y48" s="89">
        <v>42</v>
      </c>
      <c r="Z48" s="89">
        <v>3</v>
      </c>
      <c r="AA48" s="89">
        <v>20</v>
      </c>
      <c r="AB48" s="89">
        <v>16</v>
      </c>
      <c r="AC48" s="89">
        <v>12</v>
      </c>
      <c r="AD48" s="89">
        <v>0</v>
      </c>
      <c r="AE48" s="89">
        <v>14</v>
      </c>
      <c r="AF48" s="89">
        <v>44</v>
      </c>
      <c r="AG48" s="89">
        <v>11</v>
      </c>
      <c r="AH48" s="89">
        <v>12</v>
      </c>
      <c r="AI48" s="89">
        <v>18</v>
      </c>
    </row>
    <row r="49" spans="1:35" x14ac:dyDescent="0.2">
      <c r="A49" s="79">
        <v>2017</v>
      </c>
      <c r="B49" s="78" t="s">
        <v>51</v>
      </c>
      <c r="C49" s="89">
        <v>680</v>
      </c>
      <c r="D49" s="89">
        <v>23</v>
      </c>
      <c r="E49" s="89">
        <v>28</v>
      </c>
      <c r="F49" s="89">
        <v>9</v>
      </c>
      <c r="G49" s="89">
        <v>11</v>
      </c>
      <c r="H49" s="89">
        <v>59</v>
      </c>
      <c r="I49" s="89">
        <v>6</v>
      </c>
      <c r="J49" s="89">
        <v>16</v>
      </c>
      <c r="K49" s="89">
        <v>32</v>
      </c>
      <c r="L49" s="89">
        <v>12</v>
      </c>
      <c r="M49" s="89">
        <v>12</v>
      </c>
      <c r="N49" s="89">
        <v>7</v>
      </c>
      <c r="O49" s="89">
        <v>6</v>
      </c>
      <c r="P49" s="89">
        <v>26</v>
      </c>
      <c r="Q49" s="89">
        <v>52</v>
      </c>
      <c r="R49" s="89">
        <v>88</v>
      </c>
      <c r="S49" s="89">
        <v>47</v>
      </c>
      <c r="T49" s="89">
        <v>12</v>
      </c>
      <c r="U49" s="89">
        <v>12</v>
      </c>
      <c r="V49" s="89">
        <v>12</v>
      </c>
      <c r="W49" s="89">
        <v>6</v>
      </c>
      <c r="X49" s="89">
        <v>25</v>
      </c>
      <c r="Y49" s="89">
        <v>40</v>
      </c>
      <c r="Z49" s="89">
        <v>5</v>
      </c>
      <c r="AA49" s="89">
        <v>21</v>
      </c>
      <c r="AB49" s="89">
        <v>23</v>
      </c>
      <c r="AC49" s="89">
        <v>11</v>
      </c>
      <c r="AD49" s="89">
        <v>0</v>
      </c>
      <c r="AE49" s="89">
        <v>9</v>
      </c>
      <c r="AF49" s="89">
        <v>33</v>
      </c>
      <c r="AG49" s="89">
        <v>10</v>
      </c>
      <c r="AH49" s="89">
        <v>6</v>
      </c>
      <c r="AI49" s="89">
        <v>21</v>
      </c>
    </row>
    <row r="50" spans="1:35" x14ac:dyDescent="0.2">
      <c r="A50" s="79">
        <v>2018</v>
      </c>
      <c r="B50" s="78" t="s">
        <v>51</v>
      </c>
      <c r="C50" s="89">
        <v>784</v>
      </c>
      <c r="D50" s="89">
        <v>30</v>
      </c>
      <c r="E50" s="89">
        <v>31</v>
      </c>
      <c r="F50" s="89">
        <v>10</v>
      </c>
      <c r="G50" s="89">
        <v>18</v>
      </c>
      <c r="H50" s="89">
        <v>60</v>
      </c>
      <c r="I50" s="89">
        <v>6</v>
      </c>
      <c r="J50" s="89">
        <v>19</v>
      </c>
      <c r="K50" s="89">
        <v>34</v>
      </c>
      <c r="L50" s="89">
        <v>26</v>
      </c>
      <c r="M50" s="89">
        <v>5</v>
      </c>
      <c r="N50" s="89">
        <v>10</v>
      </c>
      <c r="O50" s="89">
        <v>12</v>
      </c>
      <c r="P50" s="89">
        <v>24</v>
      </c>
      <c r="Q50" s="89">
        <v>44</v>
      </c>
      <c r="R50" s="89">
        <v>99</v>
      </c>
      <c r="S50" s="89">
        <v>55</v>
      </c>
      <c r="T50" s="89">
        <v>7</v>
      </c>
      <c r="U50" s="89">
        <v>17</v>
      </c>
      <c r="V50" s="89">
        <v>16</v>
      </c>
      <c r="W50" s="89">
        <v>7</v>
      </c>
      <c r="X50" s="89">
        <v>22</v>
      </c>
      <c r="Y50" s="89">
        <v>58</v>
      </c>
      <c r="Z50" s="89">
        <v>6</v>
      </c>
      <c r="AA50" s="89">
        <v>26</v>
      </c>
      <c r="AB50" s="89">
        <v>13</v>
      </c>
      <c r="AC50" s="89">
        <v>18</v>
      </c>
      <c r="AD50" s="89">
        <v>3</v>
      </c>
      <c r="AE50" s="89">
        <v>17</v>
      </c>
      <c r="AF50" s="89">
        <v>40</v>
      </c>
      <c r="AG50" s="89">
        <v>10</v>
      </c>
      <c r="AH50" s="89">
        <v>12</v>
      </c>
      <c r="AI50" s="89">
        <v>29</v>
      </c>
    </row>
    <row r="51" spans="1:35" x14ac:dyDescent="0.2">
      <c r="A51" s="79">
        <v>2019</v>
      </c>
      <c r="B51" s="78" t="s">
        <v>51</v>
      </c>
      <c r="C51" s="89">
        <v>833</v>
      </c>
      <c r="D51" s="89">
        <v>25</v>
      </c>
      <c r="E51" s="89">
        <v>37</v>
      </c>
      <c r="F51" s="89">
        <v>11</v>
      </c>
      <c r="G51" s="89">
        <v>20</v>
      </c>
      <c r="H51" s="89">
        <v>73</v>
      </c>
      <c r="I51" s="89">
        <v>9</v>
      </c>
      <c r="J51" s="89">
        <v>12</v>
      </c>
      <c r="K51" s="89">
        <v>33</v>
      </c>
      <c r="L51" s="89">
        <v>26</v>
      </c>
      <c r="M51" s="89">
        <v>15</v>
      </c>
      <c r="N51" s="89">
        <v>16</v>
      </c>
      <c r="O51" s="89">
        <v>5</v>
      </c>
      <c r="P51" s="89">
        <v>28</v>
      </c>
      <c r="Q51" s="89">
        <v>45</v>
      </c>
      <c r="R51" s="89">
        <v>106</v>
      </c>
      <c r="S51" s="89">
        <v>67</v>
      </c>
      <c r="T51" s="89">
        <v>16</v>
      </c>
      <c r="U51" s="89">
        <v>12</v>
      </c>
      <c r="V51" s="89">
        <v>17</v>
      </c>
      <c r="W51" s="89">
        <v>3</v>
      </c>
      <c r="X51" s="89">
        <v>18</v>
      </c>
      <c r="Y51" s="89">
        <v>57</v>
      </c>
      <c r="Z51" s="89">
        <v>3</v>
      </c>
      <c r="AA51" s="89">
        <v>25</v>
      </c>
      <c r="AB51" s="89">
        <v>16</v>
      </c>
      <c r="AC51" s="89">
        <v>13</v>
      </c>
      <c r="AD51" s="89">
        <v>2</v>
      </c>
      <c r="AE51" s="89">
        <v>19</v>
      </c>
      <c r="AF51" s="89">
        <v>55</v>
      </c>
      <c r="AG51" s="89">
        <v>11</v>
      </c>
      <c r="AH51" s="89">
        <v>15</v>
      </c>
      <c r="AI51" s="89">
        <v>23</v>
      </c>
    </row>
    <row r="52" spans="1:35" x14ac:dyDescent="0.2">
      <c r="A52" s="79">
        <v>2020</v>
      </c>
      <c r="B52" s="78" t="s">
        <v>51</v>
      </c>
      <c r="C52" s="89">
        <v>805</v>
      </c>
      <c r="D52" s="89">
        <v>30</v>
      </c>
      <c r="E52" s="89">
        <v>31</v>
      </c>
      <c r="F52" s="89">
        <v>17</v>
      </c>
      <c r="G52" s="89">
        <v>10</v>
      </c>
      <c r="H52" s="89">
        <v>47</v>
      </c>
      <c r="I52" s="89">
        <v>12</v>
      </c>
      <c r="J52" s="89">
        <v>21</v>
      </c>
      <c r="K52" s="89">
        <v>34</v>
      </c>
      <c r="L52" s="89">
        <v>23</v>
      </c>
      <c r="M52" s="89">
        <v>15</v>
      </c>
      <c r="N52" s="89">
        <v>13</v>
      </c>
      <c r="O52" s="89">
        <v>7</v>
      </c>
      <c r="P52" s="89">
        <v>22</v>
      </c>
      <c r="Q52" s="89">
        <v>66</v>
      </c>
      <c r="R52" s="89">
        <v>104</v>
      </c>
      <c r="S52" s="89">
        <v>44</v>
      </c>
      <c r="T52" s="89">
        <v>13</v>
      </c>
      <c r="U52" s="89">
        <v>11</v>
      </c>
      <c r="V52" s="89">
        <v>15</v>
      </c>
      <c r="W52" s="89">
        <v>5</v>
      </c>
      <c r="X52" s="89">
        <v>19</v>
      </c>
      <c r="Y52" s="89">
        <v>62</v>
      </c>
      <c r="Z52" s="89">
        <v>4</v>
      </c>
      <c r="AA52" s="89">
        <v>27</v>
      </c>
      <c r="AB52" s="89">
        <v>22</v>
      </c>
      <c r="AC52" s="89">
        <v>17</v>
      </c>
      <c r="AD52" s="89">
        <v>4</v>
      </c>
      <c r="AE52" s="89">
        <v>11</v>
      </c>
      <c r="AF52" s="89">
        <v>50</v>
      </c>
      <c r="AG52" s="89">
        <v>9</v>
      </c>
      <c r="AH52" s="89">
        <v>17</v>
      </c>
      <c r="AI52" s="89">
        <v>23</v>
      </c>
    </row>
    <row r="53" spans="1:35" x14ac:dyDescent="0.2">
      <c r="A53" s="79">
        <v>2021</v>
      </c>
      <c r="B53" s="78" t="s">
        <v>51</v>
      </c>
      <c r="C53" s="89">
        <v>753</v>
      </c>
      <c r="D53" s="89">
        <v>27</v>
      </c>
      <c r="E53" s="89">
        <v>31</v>
      </c>
      <c r="F53" s="89">
        <v>17</v>
      </c>
      <c r="G53" s="89">
        <v>9</v>
      </c>
      <c r="H53" s="89">
        <v>61</v>
      </c>
      <c r="I53" s="89">
        <v>7</v>
      </c>
      <c r="J53" s="89">
        <v>20</v>
      </c>
      <c r="K53" s="89">
        <v>25</v>
      </c>
      <c r="L53" s="89">
        <v>19</v>
      </c>
      <c r="M53" s="89">
        <v>8</v>
      </c>
      <c r="N53" s="89">
        <v>13</v>
      </c>
      <c r="O53" s="89">
        <v>11</v>
      </c>
      <c r="P53" s="89">
        <v>25</v>
      </c>
      <c r="Q53" s="89">
        <v>40</v>
      </c>
      <c r="R53" s="89">
        <v>106</v>
      </c>
      <c r="S53" s="89">
        <v>40</v>
      </c>
      <c r="T53" s="89">
        <v>9</v>
      </c>
      <c r="U53" s="89">
        <v>8</v>
      </c>
      <c r="V53" s="89">
        <v>15</v>
      </c>
      <c r="W53" s="89">
        <v>6</v>
      </c>
      <c r="X53" s="89">
        <v>27</v>
      </c>
      <c r="Y53" s="89">
        <v>52</v>
      </c>
      <c r="Z53" s="89">
        <v>2</v>
      </c>
      <c r="AA53" s="89">
        <v>24</v>
      </c>
      <c r="AB53" s="89">
        <v>25</v>
      </c>
      <c r="AC53" s="89">
        <v>20</v>
      </c>
      <c r="AD53" s="89">
        <v>3</v>
      </c>
      <c r="AE53" s="89">
        <v>13</v>
      </c>
      <c r="AF53" s="89">
        <v>31</v>
      </c>
      <c r="AG53" s="89">
        <v>11</v>
      </c>
      <c r="AH53" s="89">
        <v>18</v>
      </c>
      <c r="AI53" s="89">
        <v>30</v>
      </c>
    </row>
    <row r="54" spans="1:35" x14ac:dyDescent="0.2">
      <c r="A54" s="52">
        <v>2022</v>
      </c>
      <c r="B54" s="78" t="s">
        <v>51</v>
      </c>
      <c r="C54" s="89">
        <v>762</v>
      </c>
      <c r="D54" s="89">
        <v>28</v>
      </c>
      <c r="E54" s="89">
        <v>37</v>
      </c>
      <c r="F54" s="89">
        <v>19</v>
      </c>
      <c r="G54" s="89">
        <v>10</v>
      </c>
      <c r="H54" s="89">
        <v>69</v>
      </c>
      <c r="I54" s="89">
        <v>7</v>
      </c>
      <c r="J54" s="89">
        <v>16</v>
      </c>
      <c r="K54" s="89">
        <v>29</v>
      </c>
      <c r="L54" s="89">
        <v>18</v>
      </c>
      <c r="M54" s="89">
        <v>15</v>
      </c>
      <c r="N54" s="89">
        <v>13</v>
      </c>
      <c r="O54" s="89">
        <v>6</v>
      </c>
      <c r="P54" s="89">
        <v>19</v>
      </c>
      <c r="Q54" s="89">
        <v>48</v>
      </c>
      <c r="R54" s="89">
        <v>84</v>
      </c>
      <c r="S54" s="89">
        <v>42</v>
      </c>
      <c r="T54" s="89">
        <v>10</v>
      </c>
      <c r="U54" s="89">
        <v>12</v>
      </c>
      <c r="V54" s="89">
        <v>18</v>
      </c>
      <c r="W54" s="89">
        <v>1</v>
      </c>
      <c r="X54" s="89">
        <v>24</v>
      </c>
      <c r="Y54" s="89">
        <v>50</v>
      </c>
      <c r="Z54" s="89">
        <v>8</v>
      </c>
      <c r="AA54" s="89">
        <v>35</v>
      </c>
      <c r="AB54" s="89">
        <v>33</v>
      </c>
      <c r="AC54" s="89">
        <v>16</v>
      </c>
      <c r="AD54" s="89">
        <v>2</v>
      </c>
      <c r="AE54" s="89">
        <v>9</v>
      </c>
      <c r="AF54" s="89">
        <v>46</v>
      </c>
      <c r="AG54" s="89">
        <v>12</v>
      </c>
      <c r="AH54" s="89">
        <v>8</v>
      </c>
      <c r="AI54" s="89">
        <v>18</v>
      </c>
    </row>
    <row r="55" spans="1:35" x14ac:dyDescent="0.2">
      <c r="A55" s="81">
        <v>1974</v>
      </c>
      <c r="B55" s="82" t="s">
        <v>53</v>
      </c>
      <c r="C55" s="90">
        <v>264</v>
      </c>
      <c r="D55" s="90">
        <v>10</v>
      </c>
      <c r="E55" s="90">
        <v>8</v>
      </c>
      <c r="F55" s="90">
        <v>7</v>
      </c>
      <c r="G55" s="90">
        <v>4</v>
      </c>
      <c r="H55" s="90">
        <v>35</v>
      </c>
      <c r="I55" s="90">
        <v>1</v>
      </c>
      <c r="J55" s="90">
        <v>8</v>
      </c>
      <c r="K55" s="90">
        <v>6</v>
      </c>
      <c r="L55" s="90">
        <v>7</v>
      </c>
      <c r="M55" s="90">
        <v>1</v>
      </c>
      <c r="N55" s="90">
        <v>7</v>
      </c>
      <c r="O55" s="90">
        <v>4</v>
      </c>
      <c r="P55" s="90">
        <v>9</v>
      </c>
      <c r="Q55" s="90">
        <v>18</v>
      </c>
      <c r="R55" s="90">
        <v>41</v>
      </c>
      <c r="S55" s="90">
        <v>7</v>
      </c>
      <c r="T55" s="90">
        <v>5</v>
      </c>
      <c r="U55" s="90">
        <v>4</v>
      </c>
      <c r="V55" s="90">
        <v>7</v>
      </c>
      <c r="W55" s="90">
        <v>0</v>
      </c>
      <c r="X55" s="90">
        <v>7</v>
      </c>
      <c r="Y55" s="90">
        <v>13</v>
      </c>
      <c r="Z55" s="90">
        <v>4</v>
      </c>
      <c r="AA55" s="90">
        <v>5</v>
      </c>
      <c r="AB55" s="90">
        <v>8</v>
      </c>
      <c r="AC55" s="90">
        <v>4</v>
      </c>
      <c r="AD55" s="90">
        <v>1</v>
      </c>
      <c r="AE55" s="90">
        <v>6</v>
      </c>
      <c r="AF55" s="90">
        <v>12</v>
      </c>
      <c r="AG55" s="90">
        <v>4</v>
      </c>
      <c r="AH55" s="90">
        <v>3</v>
      </c>
      <c r="AI55" s="90">
        <v>3</v>
      </c>
    </row>
    <row r="56" spans="1:35" x14ac:dyDescent="0.2">
      <c r="A56" s="81">
        <v>1975</v>
      </c>
      <c r="B56" s="82" t="s">
        <v>53</v>
      </c>
      <c r="C56" s="90">
        <v>313</v>
      </c>
      <c r="D56" s="90">
        <v>20</v>
      </c>
      <c r="E56" s="90">
        <v>9</v>
      </c>
      <c r="F56" s="90">
        <v>6</v>
      </c>
      <c r="G56" s="90">
        <v>1</v>
      </c>
      <c r="H56" s="90">
        <v>36</v>
      </c>
      <c r="I56" s="90">
        <v>3</v>
      </c>
      <c r="J56" s="90">
        <v>3</v>
      </c>
      <c r="K56" s="90">
        <v>16</v>
      </c>
      <c r="L56" s="90">
        <v>9</v>
      </c>
      <c r="M56" s="90">
        <v>4</v>
      </c>
      <c r="N56" s="90">
        <v>7</v>
      </c>
      <c r="O56" s="90">
        <v>2</v>
      </c>
      <c r="P56" s="90">
        <v>3</v>
      </c>
      <c r="Q56" s="90">
        <v>17</v>
      </c>
      <c r="R56" s="90">
        <v>54</v>
      </c>
      <c r="S56" s="90">
        <v>14</v>
      </c>
      <c r="T56" s="90">
        <v>3</v>
      </c>
      <c r="U56" s="90">
        <v>5</v>
      </c>
      <c r="V56" s="90">
        <v>10</v>
      </c>
      <c r="W56" s="90">
        <v>0</v>
      </c>
      <c r="X56" s="90">
        <v>13</v>
      </c>
      <c r="Y56" s="90">
        <v>17</v>
      </c>
      <c r="Z56" s="90">
        <v>1</v>
      </c>
      <c r="AA56" s="90">
        <v>7</v>
      </c>
      <c r="AB56" s="90">
        <v>7</v>
      </c>
      <c r="AC56" s="90">
        <v>2</v>
      </c>
      <c r="AD56" s="90">
        <v>0</v>
      </c>
      <c r="AE56" s="90">
        <v>8</v>
      </c>
      <c r="AF56" s="90">
        <v>13</v>
      </c>
      <c r="AG56" s="90">
        <v>3</v>
      </c>
      <c r="AH56" s="90">
        <v>5</v>
      </c>
      <c r="AI56" s="90">
        <v>11</v>
      </c>
    </row>
    <row r="57" spans="1:35" x14ac:dyDescent="0.2">
      <c r="A57" s="81">
        <v>1976</v>
      </c>
      <c r="B57" s="82" t="s">
        <v>53</v>
      </c>
      <c r="C57" s="90">
        <v>280</v>
      </c>
      <c r="D57" s="90">
        <v>15</v>
      </c>
      <c r="E57" s="90">
        <v>12</v>
      </c>
      <c r="F57" s="90">
        <v>4</v>
      </c>
      <c r="G57" s="90">
        <v>5</v>
      </c>
      <c r="H57" s="90">
        <v>33</v>
      </c>
      <c r="I57" s="90">
        <v>2</v>
      </c>
      <c r="J57" s="90">
        <v>8</v>
      </c>
      <c r="K57" s="90">
        <v>3</v>
      </c>
      <c r="L57" s="90">
        <v>14</v>
      </c>
      <c r="M57" s="90">
        <v>2</v>
      </c>
      <c r="N57" s="90">
        <v>3</v>
      </c>
      <c r="O57" s="90">
        <v>4</v>
      </c>
      <c r="P57" s="90">
        <v>8</v>
      </c>
      <c r="Q57" s="90">
        <v>12</v>
      </c>
      <c r="R57" s="90">
        <v>55</v>
      </c>
      <c r="S57" s="90">
        <v>14</v>
      </c>
      <c r="T57" s="90">
        <v>5</v>
      </c>
      <c r="U57" s="90">
        <v>0</v>
      </c>
      <c r="V57" s="90">
        <v>4</v>
      </c>
      <c r="W57" s="90">
        <v>1</v>
      </c>
      <c r="X57" s="90">
        <v>6</v>
      </c>
      <c r="Y57" s="90">
        <v>13</v>
      </c>
      <c r="Z57" s="90">
        <v>2</v>
      </c>
      <c r="AA57" s="90">
        <v>6</v>
      </c>
      <c r="AB57" s="90">
        <v>6</v>
      </c>
      <c r="AC57" s="90">
        <v>4</v>
      </c>
      <c r="AD57" s="90">
        <v>0</v>
      </c>
      <c r="AE57" s="90">
        <v>8</v>
      </c>
      <c r="AF57" s="90">
        <v>17</v>
      </c>
      <c r="AG57" s="90">
        <v>3</v>
      </c>
      <c r="AH57" s="90">
        <v>5</v>
      </c>
      <c r="AI57" s="90">
        <v>3</v>
      </c>
    </row>
    <row r="58" spans="1:35" x14ac:dyDescent="0.2">
      <c r="A58" s="81">
        <v>1977</v>
      </c>
      <c r="B58" s="82" t="s">
        <v>53</v>
      </c>
      <c r="C58" s="90">
        <v>277</v>
      </c>
      <c r="D58" s="90">
        <v>13</v>
      </c>
      <c r="E58" s="90">
        <v>8</v>
      </c>
      <c r="F58" s="90">
        <v>10</v>
      </c>
      <c r="G58" s="90">
        <v>8</v>
      </c>
      <c r="H58" s="90">
        <v>24</v>
      </c>
      <c r="I58" s="90">
        <v>2</v>
      </c>
      <c r="J58" s="90">
        <v>5</v>
      </c>
      <c r="K58" s="90">
        <v>7</v>
      </c>
      <c r="L58" s="90">
        <v>7</v>
      </c>
      <c r="M58" s="90">
        <v>5</v>
      </c>
      <c r="N58" s="90">
        <v>7</v>
      </c>
      <c r="O58" s="90">
        <v>8</v>
      </c>
      <c r="P58" s="90">
        <v>8</v>
      </c>
      <c r="Q58" s="90">
        <v>14</v>
      </c>
      <c r="R58" s="90">
        <v>54</v>
      </c>
      <c r="S58" s="90">
        <v>6</v>
      </c>
      <c r="T58" s="90">
        <v>4</v>
      </c>
      <c r="U58" s="90">
        <v>2</v>
      </c>
      <c r="V58" s="90">
        <v>1</v>
      </c>
      <c r="W58" s="90">
        <v>1</v>
      </c>
      <c r="X58" s="90">
        <v>10</v>
      </c>
      <c r="Y58" s="90">
        <v>8</v>
      </c>
      <c r="Z58" s="90">
        <v>2</v>
      </c>
      <c r="AA58" s="90">
        <v>5</v>
      </c>
      <c r="AB58" s="90">
        <v>9</v>
      </c>
      <c r="AC58" s="90">
        <v>6</v>
      </c>
      <c r="AD58" s="90">
        <v>1</v>
      </c>
      <c r="AE58" s="90">
        <v>4</v>
      </c>
      <c r="AF58" s="90">
        <v>15</v>
      </c>
      <c r="AG58" s="90">
        <v>7</v>
      </c>
      <c r="AH58" s="90">
        <v>6</v>
      </c>
      <c r="AI58" s="90">
        <v>6</v>
      </c>
    </row>
    <row r="59" spans="1:35" x14ac:dyDescent="0.2">
      <c r="A59" s="81">
        <v>1978</v>
      </c>
      <c r="B59" s="82" t="s">
        <v>53</v>
      </c>
      <c r="C59" s="90">
        <v>284</v>
      </c>
      <c r="D59" s="90">
        <v>6</v>
      </c>
      <c r="E59" s="90">
        <v>5</v>
      </c>
      <c r="F59" s="90">
        <v>6</v>
      </c>
      <c r="G59" s="90">
        <v>5</v>
      </c>
      <c r="H59" s="90">
        <v>40</v>
      </c>
      <c r="I59" s="90">
        <v>2</v>
      </c>
      <c r="J59" s="90">
        <v>6</v>
      </c>
      <c r="K59" s="90">
        <v>5</v>
      </c>
      <c r="L59" s="90">
        <v>7</v>
      </c>
      <c r="M59" s="90">
        <v>4</v>
      </c>
      <c r="N59" s="90">
        <v>2</v>
      </c>
      <c r="O59" s="90">
        <v>3</v>
      </c>
      <c r="P59" s="90">
        <v>7</v>
      </c>
      <c r="Q59" s="90">
        <v>16</v>
      </c>
      <c r="R59" s="90">
        <v>64</v>
      </c>
      <c r="S59" s="90">
        <v>17</v>
      </c>
      <c r="T59" s="90">
        <v>6</v>
      </c>
      <c r="U59" s="90">
        <v>8</v>
      </c>
      <c r="V59" s="90">
        <v>3</v>
      </c>
      <c r="W59" s="90">
        <v>1</v>
      </c>
      <c r="X59" s="90">
        <v>9</v>
      </c>
      <c r="Y59" s="90">
        <v>9</v>
      </c>
      <c r="Z59" s="90">
        <v>4</v>
      </c>
      <c r="AA59" s="90">
        <v>4</v>
      </c>
      <c r="AB59" s="90">
        <v>7</v>
      </c>
      <c r="AC59" s="90">
        <v>2</v>
      </c>
      <c r="AD59" s="90">
        <v>0</v>
      </c>
      <c r="AE59" s="90">
        <v>6</v>
      </c>
      <c r="AF59" s="90">
        <v>13</v>
      </c>
      <c r="AG59" s="90">
        <v>8</v>
      </c>
      <c r="AH59" s="90">
        <v>5</v>
      </c>
      <c r="AI59" s="90">
        <v>1</v>
      </c>
    </row>
    <row r="60" spans="1:35" x14ac:dyDescent="0.2">
      <c r="A60" s="81">
        <v>1979</v>
      </c>
      <c r="B60" s="82" t="s">
        <v>53</v>
      </c>
      <c r="C60" s="90">
        <v>331</v>
      </c>
      <c r="D60" s="90">
        <v>14</v>
      </c>
      <c r="E60" s="90">
        <v>14</v>
      </c>
      <c r="F60" s="90">
        <v>5</v>
      </c>
      <c r="G60" s="90">
        <v>1</v>
      </c>
      <c r="H60" s="90">
        <v>25</v>
      </c>
      <c r="I60" s="90">
        <v>3</v>
      </c>
      <c r="J60" s="90">
        <v>5</v>
      </c>
      <c r="K60" s="90">
        <v>9</v>
      </c>
      <c r="L60" s="90">
        <v>10</v>
      </c>
      <c r="M60" s="90">
        <v>5</v>
      </c>
      <c r="N60" s="90">
        <v>5</v>
      </c>
      <c r="O60" s="90">
        <v>3</v>
      </c>
      <c r="P60" s="90">
        <v>16</v>
      </c>
      <c r="Q60" s="90">
        <v>20</v>
      </c>
      <c r="R60" s="90">
        <v>71</v>
      </c>
      <c r="S60" s="90">
        <v>14</v>
      </c>
      <c r="T60" s="90">
        <v>10</v>
      </c>
      <c r="U60" s="90">
        <v>2</v>
      </c>
      <c r="V60" s="90">
        <v>5</v>
      </c>
      <c r="W60" s="90">
        <v>1</v>
      </c>
      <c r="X60" s="90">
        <v>6</v>
      </c>
      <c r="Y60" s="90">
        <v>15</v>
      </c>
      <c r="Z60" s="90">
        <v>0</v>
      </c>
      <c r="AA60" s="90">
        <v>13</v>
      </c>
      <c r="AB60" s="90">
        <v>10</v>
      </c>
      <c r="AC60" s="90">
        <v>6</v>
      </c>
      <c r="AD60" s="90">
        <v>0</v>
      </c>
      <c r="AE60" s="90">
        <v>8</v>
      </c>
      <c r="AF60" s="90">
        <v>17</v>
      </c>
      <c r="AG60" s="90">
        <v>1</v>
      </c>
      <c r="AH60" s="90">
        <v>5</v>
      </c>
      <c r="AI60" s="90">
        <v>9</v>
      </c>
    </row>
    <row r="61" spans="1:35" x14ac:dyDescent="0.2">
      <c r="A61" s="81">
        <v>1980</v>
      </c>
      <c r="B61" s="82" t="s">
        <v>53</v>
      </c>
      <c r="C61" s="90">
        <v>298</v>
      </c>
      <c r="D61" s="90">
        <v>6</v>
      </c>
      <c r="E61" s="90">
        <v>8</v>
      </c>
      <c r="F61" s="90">
        <v>5</v>
      </c>
      <c r="G61" s="90">
        <v>3</v>
      </c>
      <c r="H61" s="90">
        <v>23</v>
      </c>
      <c r="I61" s="90">
        <v>0</v>
      </c>
      <c r="J61" s="90">
        <v>4</v>
      </c>
      <c r="K61" s="90">
        <v>11</v>
      </c>
      <c r="L61" s="90">
        <v>10</v>
      </c>
      <c r="M61" s="90">
        <v>7</v>
      </c>
      <c r="N61" s="90">
        <v>4</v>
      </c>
      <c r="O61" s="90">
        <v>5</v>
      </c>
      <c r="P61" s="90">
        <v>8</v>
      </c>
      <c r="Q61" s="90">
        <v>18</v>
      </c>
      <c r="R61" s="90">
        <v>60</v>
      </c>
      <c r="S61" s="90">
        <v>13</v>
      </c>
      <c r="T61" s="90">
        <v>6</v>
      </c>
      <c r="U61" s="90">
        <v>4</v>
      </c>
      <c r="V61" s="90">
        <v>7</v>
      </c>
      <c r="W61" s="90">
        <v>1</v>
      </c>
      <c r="X61" s="90">
        <v>4</v>
      </c>
      <c r="Y61" s="90">
        <v>19</v>
      </c>
      <c r="Z61" s="90">
        <v>2</v>
      </c>
      <c r="AA61" s="90">
        <v>5</v>
      </c>
      <c r="AB61" s="90">
        <v>10</v>
      </c>
      <c r="AC61" s="90">
        <v>5</v>
      </c>
      <c r="AD61" s="90">
        <v>2</v>
      </c>
      <c r="AE61" s="90">
        <v>11</v>
      </c>
      <c r="AF61" s="90">
        <v>15</v>
      </c>
      <c r="AG61" s="90">
        <v>3</v>
      </c>
      <c r="AH61" s="90">
        <v>4</v>
      </c>
      <c r="AI61" s="90">
        <v>11</v>
      </c>
    </row>
    <row r="62" spans="1:35" x14ac:dyDescent="0.2">
      <c r="A62" s="81">
        <v>1981</v>
      </c>
      <c r="B62" s="82" t="s">
        <v>53</v>
      </c>
      <c r="C62" s="90">
        <v>256</v>
      </c>
      <c r="D62" s="90">
        <v>17</v>
      </c>
      <c r="E62" s="90">
        <v>4</v>
      </c>
      <c r="F62" s="90">
        <v>6</v>
      </c>
      <c r="G62" s="90">
        <v>5</v>
      </c>
      <c r="H62" s="90">
        <v>31</v>
      </c>
      <c r="I62" s="90">
        <v>1</v>
      </c>
      <c r="J62" s="90">
        <v>5</v>
      </c>
      <c r="K62" s="90">
        <v>4</v>
      </c>
      <c r="L62" s="90">
        <v>3</v>
      </c>
      <c r="M62" s="90">
        <v>7</v>
      </c>
      <c r="N62" s="90">
        <v>4</v>
      </c>
      <c r="O62" s="90">
        <v>2</v>
      </c>
      <c r="P62" s="90">
        <v>1</v>
      </c>
      <c r="Q62" s="90">
        <v>19</v>
      </c>
      <c r="R62" s="90">
        <v>52</v>
      </c>
      <c r="S62" s="90">
        <v>9</v>
      </c>
      <c r="T62" s="90">
        <v>5</v>
      </c>
      <c r="U62" s="90">
        <v>3</v>
      </c>
      <c r="V62" s="90">
        <v>3</v>
      </c>
      <c r="W62" s="90">
        <v>0</v>
      </c>
      <c r="X62" s="90">
        <v>10</v>
      </c>
      <c r="Y62" s="90">
        <v>9</v>
      </c>
      <c r="Z62" s="90">
        <v>1</v>
      </c>
      <c r="AA62" s="90">
        <v>8</v>
      </c>
      <c r="AB62" s="90">
        <v>9</v>
      </c>
      <c r="AC62" s="90">
        <v>4</v>
      </c>
      <c r="AD62" s="90">
        <v>0</v>
      </c>
      <c r="AE62" s="90">
        <v>7</v>
      </c>
      <c r="AF62" s="90">
        <v>11</v>
      </c>
      <c r="AG62" s="90">
        <v>2</v>
      </c>
      <c r="AH62" s="90">
        <v>5</v>
      </c>
      <c r="AI62" s="90">
        <v>6</v>
      </c>
    </row>
    <row r="63" spans="1:35" x14ac:dyDescent="0.2">
      <c r="A63" s="81">
        <v>1982</v>
      </c>
      <c r="B63" s="82" t="s">
        <v>53</v>
      </c>
      <c r="C63" s="90">
        <v>258</v>
      </c>
      <c r="D63" s="90">
        <v>13</v>
      </c>
      <c r="E63" s="90">
        <v>13</v>
      </c>
      <c r="F63" s="90">
        <v>3</v>
      </c>
      <c r="G63" s="90">
        <v>5</v>
      </c>
      <c r="H63" s="90">
        <v>25</v>
      </c>
      <c r="I63" s="90">
        <v>1</v>
      </c>
      <c r="J63" s="90">
        <v>5</v>
      </c>
      <c r="K63" s="90">
        <v>7</v>
      </c>
      <c r="L63" s="90">
        <v>9</v>
      </c>
      <c r="M63" s="90">
        <v>3</v>
      </c>
      <c r="N63" s="90">
        <v>3</v>
      </c>
      <c r="O63" s="90">
        <v>1</v>
      </c>
      <c r="P63" s="90">
        <v>8</v>
      </c>
      <c r="Q63" s="90">
        <v>19</v>
      </c>
      <c r="R63" s="90">
        <v>51</v>
      </c>
      <c r="S63" s="90">
        <v>7</v>
      </c>
      <c r="T63" s="90">
        <v>2</v>
      </c>
      <c r="U63" s="90">
        <v>2</v>
      </c>
      <c r="V63" s="90">
        <v>4</v>
      </c>
      <c r="W63" s="90">
        <v>0</v>
      </c>
      <c r="X63" s="90">
        <v>7</v>
      </c>
      <c r="Y63" s="90">
        <v>14</v>
      </c>
      <c r="Z63" s="90">
        <v>1</v>
      </c>
      <c r="AA63" s="90">
        <v>9</v>
      </c>
      <c r="AB63" s="90">
        <v>9</v>
      </c>
      <c r="AC63" s="90">
        <v>3</v>
      </c>
      <c r="AD63" s="90">
        <v>1</v>
      </c>
      <c r="AE63" s="90">
        <v>3</v>
      </c>
      <c r="AF63" s="90">
        <v>16</v>
      </c>
      <c r="AG63" s="90">
        <v>5</v>
      </c>
      <c r="AH63" s="90">
        <v>1</v>
      </c>
      <c r="AI63" s="90">
        <v>7</v>
      </c>
    </row>
    <row r="64" spans="1:35" x14ac:dyDescent="0.2">
      <c r="A64" s="81">
        <v>1983</v>
      </c>
      <c r="B64" s="82" t="s">
        <v>53</v>
      </c>
      <c r="C64" s="90">
        <v>216</v>
      </c>
      <c r="D64" s="90">
        <v>13</v>
      </c>
      <c r="E64" s="90">
        <v>6</v>
      </c>
      <c r="F64" s="90">
        <v>7</v>
      </c>
      <c r="G64" s="90">
        <v>6</v>
      </c>
      <c r="H64" s="90">
        <v>19</v>
      </c>
      <c r="I64" s="90">
        <v>3</v>
      </c>
      <c r="J64" s="90">
        <v>8</v>
      </c>
      <c r="K64" s="90">
        <v>3</v>
      </c>
      <c r="L64" s="90">
        <v>5</v>
      </c>
      <c r="M64" s="90">
        <v>1</v>
      </c>
      <c r="N64" s="90">
        <v>4</v>
      </c>
      <c r="O64" s="90">
        <v>0</v>
      </c>
      <c r="P64" s="90">
        <v>3</v>
      </c>
      <c r="Q64" s="90">
        <v>11</v>
      </c>
      <c r="R64" s="90">
        <v>54</v>
      </c>
      <c r="S64" s="90">
        <v>6</v>
      </c>
      <c r="T64" s="90">
        <v>3</v>
      </c>
      <c r="U64" s="90">
        <v>0</v>
      </c>
      <c r="V64" s="90">
        <v>4</v>
      </c>
      <c r="W64" s="90">
        <v>1</v>
      </c>
      <c r="X64" s="90">
        <v>8</v>
      </c>
      <c r="Y64" s="90">
        <v>16</v>
      </c>
      <c r="Z64" s="90">
        <v>0</v>
      </c>
      <c r="AA64" s="90">
        <v>3</v>
      </c>
      <c r="AB64" s="90">
        <v>5</v>
      </c>
      <c r="AC64" s="90">
        <v>6</v>
      </c>
      <c r="AD64" s="90">
        <v>0</v>
      </c>
      <c r="AE64" s="90">
        <v>1</v>
      </c>
      <c r="AF64" s="90">
        <v>9</v>
      </c>
      <c r="AG64" s="90">
        <v>2</v>
      </c>
      <c r="AH64" s="90">
        <v>2</v>
      </c>
      <c r="AI64" s="90">
        <v>2</v>
      </c>
    </row>
    <row r="65" spans="1:35" x14ac:dyDescent="0.2">
      <c r="A65" s="81">
        <v>1984</v>
      </c>
      <c r="B65" s="82" t="s">
        <v>53</v>
      </c>
      <c r="C65" s="90">
        <v>219</v>
      </c>
      <c r="D65" s="90">
        <v>13</v>
      </c>
      <c r="E65" s="90">
        <v>8</v>
      </c>
      <c r="F65" s="90">
        <v>3</v>
      </c>
      <c r="G65" s="90">
        <v>5</v>
      </c>
      <c r="H65" s="90">
        <v>16</v>
      </c>
      <c r="I65" s="90">
        <v>2</v>
      </c>
      <c r="J65" s="90">
        <v>5</v>
      </c>
      <c r="K65" s="90">
        <v>11</v>
      </c>
      <c r="L65" s="90">
        <v>4</v>
      </c>
      <c r="M65" s="90">
        <v>7</v>
      </c>
      <c r="N65" s="90">
        <v>0</v>
      </c>
      <c r="O65" s="90">
        <v>4</v>
      </c>
      <c r="P65" s="90">
        <v>6</v>
      </c>
      <c r="Q65" s="90">
        <v>15</v>
      </c>
      <c r="R65" s="90">
        <v>26</v>
      </c>
      <c r="S65" s="90">
        <v>12</v>
      </c>
      <c r="T65" s="90">
        <v>3</v>
      </c>
      <c r="U65" s="90">
        <v>2</v>
      </c>
      <c r="V65" s="90">
        <v>2</v>
      </c>
      <c r="W65" s="90">
        <v>0</v>
      </c>
      <c r="X65" s="90">
        <v>11</v>
      </c>
      <c r="Y65" s="90">
        <v>10</v>
      </c>
      <c r="Z65" s="90">
        <v>0</v>
      </c>
      <c r="AA65" s="90">
        <v>6</v>
      </c>
      <c r="AB65" s="90">
        <v>12</v>
      </c>
      <c r="AC65" s="90">
        <v>7</v>
      </c>
      <c r="AD65" s="90">
        <v>0</v>
      </c>
      <c r="AE65" s="90">
        <v>4</v>
      </c>
      <c r="AF65" s="90">
        <v>10</v>
      </c>
      <c r="AG65" s="90">
        <v>4</v>
      </c>
      <c r="AH65" s="90">
        <v>3</v>
      </c>
      <c r="AI65" s="90">
        <v>6</v>
      </c>
    </row>
    <row r="66" spans="1:35" x14ac:dyDescent="0.2">
      <c r="A66" s="81">
        <v>1985</v>
      </c>
      <c r="B66" s="82" t="s">
        <v>53</v>
      </c>
      <c r="C66" s="90">
        <v>243</v>
      </c>
      <c r="D66" s="90">
        <v>11</v>
      </c>
      <c r="E66" s="90">
        <v>14</v>
      </c>
      <c r="F66" s="90">
        <v>5</v>
      </c>
      <c r="G66" s="90">
        <v>5</v>
      </c>
      <c r="H66" s="90">
        <v>25</v>
      </c>
      <c r="I66" s="90">
        <v>2</v>
      </c>
      <c r="J66" s="90">
        <v>11</v>
      </c>
      <c r="K66" s="90">
        <v>12</v>
      </c>
      <c r="L66" s="90">
        <v>3</v>
      </c>
      <c r="M66" s="90">
        <v>0</v>
      </c>
      <c r="N66" s="90">
        <v>3</v>
      </c>
      <c r="O66" s="90">
        <v>2</v>
      </c>
      <c r="P66" s="90">
        <v>11</v>
      </c>
      <c r="Q66" s="90">
        <v>14</v>
      </c>
      <c r="R66" s="90">
        <v>28</v>
      </c>
      <c r="S66" s="90">
        <v>7</v>
      </c>
      <c r="T66" s="90">
        <v>6</v>
      </c>
      <c r="U66" s="90">
        <v>2</v>
      </c>
      <c r="V66" s="90">
        <v>7</v>
      </c>
      <c r="W66" s="90">
        <v>2</v>
      </c>
      <c r="X66" s="90">
        <v>7</v>
      </c>
      <c r="Y66" s="90">
        <v>15</v>
      </c>
      <c r="Z66" s="90">
        <v>0</v>
      </c>
      <c r="AA66" s="90">
        <v>4</v>
      </c>
      <c r="AB66" s="90">
        <v>9</v>
      </c>
      <c r="AC66" s="90">
        <v>6</v>
      </c>
      <c r="AD66" s="90">
        <v>0</v>
      </c>
      <c r="AE66" s="90">
        <v>6</v>
      </c>
      <c r="AF66" s="90">
        <v>14</v>
      </c>
      <c r="AG66" s="90">
        <v>2</v>
      </c>
      <c r="AH66" s="90">
        <v>2</v>
      </c>
      <c r="AI66" s="90">
        <v>6</v>
      </c>
    </row>
    <row r="67" spans="1:35" x14ac:dyDescent="0.2">
      <c r="A67" s="81">
        <v>1986</v>
      </c>
      <c r="B67" s="82" t="s">
        <v>53</v>
      </c>
      <c r="C67" s="90">
        <v>222</v>
      </c>
      <c r="D67" s="90">
        <v>5</v>
      </c>
      <c r="E67" s="90">
        <v>11</v>
      </c>
      <c r="F67" s="90">
        <v>1</v>
      </c>
      <c r="G67" s="90">
        <v>5</v>
      </c>
      <c r="H67" s="90">
        <v>24</v>
      </c>
      <c r="I67" s="90">
        <v>1</v>
      </c>
      <c r="J67" s="90">
        <v>3</v>
      </c>
      <c r="K67" s="90">
        <v>4</v>
      </c>
      <c r="L67" s="90">
        <v>6</v>
      </c>
      <c r="M67" s="90">
        <v>7</v>
      </c>
      <c r="N67" s="90">
        <v>1</v>
      </c>
      <c r="O67" s="90">
        <v>5</v>
      </c>
      <c r="P67" s="90">
        <v>8</v>
      </c>
      <c r="Q67" s="90">
        <v>18</v>
      </c>
      <c r="R67" s="90">
        <v>47</v>
      </c>
      <c r="S67" s="90">
        <v>9</v>
      </c>
      <c r="T67" s="90">
        <v>3</v>
      </c>
      <c r="U67" s="90">
        <v>2</v>
      </c>
      <c r="V67" s="90">
        <v>6</v>
      </c>
      <c r="W67" s="90">
        <v>1</v>
      </c>
      <c r="X67" s="90">
        <v>0</v>
      </c>
      <c r="Y67" s="90">
        <v>11</v>
      </c>
      <c r="Z67" s="90">
        <v>0</v>
      </c>
      <c r="AA67" s="90">
        <v>5</v>
      </c>
      <c r="AB67" s="90">
        <v>7</v>
      </c>
      <c r="AC67" s="90">
        <v>5</v>
      </c>
      <c r="AD67" s="90">
        <v>3</v>
      </c>
      <c r="AE67" s="90">
        <v>3</v>
      </c>
      <c r="AF67" s="90">
        <v>5</v>
      </c>
      <c r="AG67" s="90">
        <v>5</v>
      </c>
      <c r="AH67" s="90">
        <v>5</v>
      </c>
      <c r="AI67" s="90">
        <v>2</v>
      </c>
    </row>
    <row r="68" spans="1:35" x14ac:dyDescent="0.2">
      <c r="A68" s="81">
        <v>1987</v>
      </c>
      <c r="B68" s="82" t="s">
        <v>53</v>
      </c>
      <c r="C68" s="90">
        <v>211</v>
      </c>
      <c r="D68" s="90">
        <v>8</v>
      </c>
      <c r="E68" s="90">
        <v>8</v>
      </c>
      <c r="F68" s="90">
        <v>1</v>
      </c>
      <c r="G68" s="90">
        <v>3</v>
      </c>
      <c r="H68" s="90">
        <v>21</v>
      </c>
      <c r="I68" s="90">
        <v>2</v>
      </c>
      <c r="J68" s="90">
        <v>7</v>
      </c>
      <c r="K68" s="90">
        <v>12</v>
      </c>
      <c r="L68" s="90">
        <v>5</v>
      </c>
      <c r="M68" s="90">
        <v>1</v>
      </c>
      <c r="N68" s="90">
        <v>3</v>
      </c>
      <c r="O68" s="90">
        <v>4</v>
      </c>
      <c r="P68" s="90">
        <v>5</v>
      </c>
      <c r="Q68" s="90">
        <v>13</v>
      </c>
      <c r="R68" s="90">
        <v>39</v>
      </c>
      <c r="S68" s="90">
        <v>8</v>
      </c>
      <c r="T68" s="90">
        <v>3</v>
      </c>
      <c r="U68" s="90">
        <v>0</v>
      </c>
      <c r="V68" s="90">
        <v>3</v>
      </c>
      <c r="W68" s="90">
        <v>0</v>
      </c>
      <c r="X68" s="90">
        <v>7</v>
      </c>
      <c r="Y68" s="90">
        <v>9</v>
      </c>
      <c r="Z68" s="90">
        <v>0</v>
      </c>
      <c r="AA68" s="90">
        <v>4</v>
      </c>
      <c r="AB68" s="90">
        <v>5</v>
      </c>
      <c r="AC68" s="90">
        <v>4</v>
      </c>
      <c r="AD68" s="90">
        <v>0</v>
      </c>
      <c r="AE68" s="90">
        <v>12</v>
      </c>
      <c r="AF68" s="90">
        <v>11</v>
      </c>
      <c r="AG68" s="90">
        <v>1</v>
      </c>
      <c r="AH68" s="90">
        <v>2</v>
      </c>
      <c r="AI68" s="90">
        <v>4</v>
      </c>
    </row>
    <row r="69" spans="1:35" x14ac:dyDescent="0.2">
      <c r="A69" s="81">
        <v>1988</v>
      </c>
      <c r="B69" s="82" t="s">
        <v>53</v>
      </c>
      <c r="C69" s="90">
        <v>221</v>
      </c>
      <c r="D69" s="90">
        <v>8</v>
      </c>
      <c r="E69" s="90">
        <v>10</v>
      </c>
      <c r="F69" s="90">
        <v>5</v>
      </c>
      <c r="G69" s="90">
        <v>2</v>
      </c>
      <c r="H69" s="90">
        <v>28</v>
      </c>
      <c r="I69" s="90">
        <v>0</v>
      </c>
      <c r="J69" s="90">
        <v>9</v>
      </c>
      <c r="K69" s="90">
        <v>8</v>
      </c>
      <c r="L69" s="90">
        <v>4</v>
      </c>
      <c r="M69" s="90">
        <v>1</v>
      </c>
      <c r="N69" s="90">
        <v>1</v>
      </c>
      <c r="O69" s="90">
        <v>3</v>
      </c>
      <c r="P69" s="90">
        <v>6</v>
      </c>
      <c r="Q69" s="90">
        <v>15</v>
      </c>
      <c r="R69" s="90">
        <v>36</v>
      </c>
      <c r="S69" s="90">
        <v>9</v>
      </c>
      <c r="T69" s="90">
        <v>3</v>
      </c>
      <c r="U69" s="90">
        <v>4</v>
      </c>
      <c r="V69" s="90">
        <v>2</v>
      </c>
      <c r="W69" s="90">
        <v>2</v>
      </c>
      <c r="X69" s="90">
        <v>5</v>
      </c>
      <c r="Y69" s="90">
        <v>15</v>
      </c>
      <c r="Z69" s="90">
        <v>1</v>
      </c>
      <c r="AA69" s="90">
        <v>4</v>
      </c>
      <c r="AB69" s="90">
        <v>4</v>
      </c>
      <c r="AC69" s="90">
        <v>5</v>
      </c>
      <c r="AD69" s="90">
        <v>0</v>
      </c>
      <c r="AE69" s="90">
        <v>4</v>
      </c>
      <c r="AF69" s="90">
        <v>14</v>
      </c>
      <c r="AG69" s="90">
        <v>0</v>
      </c>
      <c r="AH69" s="90">
        <v>6</v>
      </c>
      <c r="AI69" s="90">
        <v>3</v>
      </c>
    </row>
    <row r="70" spans="1:35" x14ac:dyDescent="0.2">
      <c r="A70" s="81">
        <v>1989</v>
      </c>
      <c r="B70" s="82" t="s">
        <v>53</v>
      </c>
      <c r="C70" s="90">
        <v>212</v>
      </c>
      <c r="D70" s="90">
        <v>3</v>
      </c>
      <c r="E70" s="90">
        <v>8</v>
      </c>
      <c r="F70" s="90">
        <v>6</v>
      </c>
      <c r="G70" s="90">
        <v>4</v>
      </c>
      <c r="H70" s="90">
        <v>18</v>
      </c>
      <c r="I70" s="90">
        <v>1</v>
      </c>
      <c r="J70" s="90">
        <v>7</v>
      </c>
      <c r="K70" s="90">
        <v>14</v>
      </c>
      <c r="L70" s="90">
        <v>3</v>
      </c>
      <c r="M70" s="90">
        <v>4</v>
      </c>
      <c r="N70" s="90">
        <v>1</v>
      </c>
      <c r="O70" s="90">
        <v>4</v>
      </c>
      <c r="P70" s="90">
        <v>7</v>
      </c>
      <c r="Q70" s="90">
        <v>18</v>
      </c>
      <c r="R70" s="90">
        <v>34</v>
      </c>
      <c r="S70" s="90">
        <v>10</v>
      </c>
      <c r="T70" s="90">
        <v>4</v>
      </c>
      <c r="U70" s="90">
        <v>2</v>
      </c>
      <c r="V70" s="90">
        <v>2</v>
      </c>
      <c r="W70" s="90">
        <v>1</v>
      </c>
      <c r="X70" s="90">
        <v>5</v>
      </c>
      <c r="Y70" s="90">
        <v>16</v>
      </c>
      <c r="Z70" s="90">
        <v>1</v>
      </c>
      <c r="AA70" s="90">
        <v>5</v>
      </c>
      <c r="AB70" s="90">
        <v>5</v>
      </c>
      <c r="AC70" s="90">
        <v>3</v>
      </c>
      <c r="AD70" s="90">
        <v>0</v>
      </c>
      <c r="AE70" s="90">
        <v>1</v>
      </c>
      <c r="AF70" s="90">
        <v>9</v>
      </c>
      <c r="AG70" s="90">
        <v>1</v>
      </c>
      <c r="AH70" s="90">
        <v>5</v>
      </c>
      <c r="AI70" s="90">
        <v>9</v>
      </c>
    </row>
    <row r="71" spans="1:35" x14ac:dyDescent="0.2">
      <c r="A71" s="81">
        <v>1990</v>
      </c>
      <c r="B71" s="82" t="s">
        <v>53</v>
      </c>
      <c r="C71" s="90">
        <v>183</v>
      </c>
      <c r="D71" s="90">
        <v>7</v>
      </c>
      <c r="E71" s="90">
        <v>3</v>
      </c>
      <c r="F71" s="90">
        <v>4</v>
      </c>
      <c r="G71" s="90">
        <v>3</v>
      </c>
      <c r="H71" s="90">
        <v>21</v>
      </c>
      <c r="I71" s="90">
        <v>1</v>
      </c>
      <c r="J71" s="90">
        <v>3</v>
      </c>
      <c r="K71" s="90">
        <v>10</v>
      </c>
      <c r="L71" s="90">
        <v>4</v>
      </c>
      <c r="M71" s="90">
        <v>0</v>
      </c>
      <c r="N71" s="90">
        <v>3</v>
      </c>
      <c r="O71" s="90">
        <v>2</v>
      </c>
      <c r="P71" s="90">
        <v>5</v>
      </c>
      <c r="Q71" s="90">
        <v>13</v>
      </c>
      <c r="R71" s="90">
        <v>37</v>
      </c>
      <c r="S71" s="90">
        <v>4</v>
      </c>
      <c r="T71" s="90">
        <v>2</v>
      </c>
      <c r="U71" s="90">
        <v>4</v>
      </c>
      <c r="V71" s="90">
        <v>2</v>
      </c>
      <c r="W71" s="90">
        <v>0</v>
      </c>
      <c r="X71" s="90">
        <v>7</v>
      </c>
      <c r="Y71" s="90">
        <v>5</v>
      </c>
      <c r="Z71" s="90">
        <v>0</v>
      </c>
      <c r="AA71" s="90">
        <v>10</v>
      </c>
      <c r="AB71" s="90">
        <v>4</v>
      </c>
      <c r="AC71" s="90">
        <v>3</v>
      </c>
      <c r="AD71" s="90">
        <v>1</v>
      </c>
      <c r="AE71" s="90">
        <v>7</v>
      </c>
      <c r="AF71" s="90">
        <v>9</v>
      </c>
      <c r="AG71" s="90">
        <v>2</v>
      </c>
      <c r="AH71" s="90">
        <v>1</v>
      </c>
      <c r="AI71" s="90">
        <v>4</v>
      </c>
    </row>
    <row r="72" spans="1:35" x14ac:dyDescent="0.2">
      <c r="A72" s="81">
        <v>1991</v>
      </c>
      <c r="B72" s="82" t="s">
        <v>53</v>
      </c>
      <c r="C72" s="90">
        <v>183</v>
      </c>
      <c r="D72" s="90">
        <v>7</v>
      </c>
      <c r="E72" s="90">
        <v>2</v>
      </c>
      <c r="F72" s="90">
        <v>3</v>
      </c>
      <c r="G72" s="90">
        <v>1</v>
      </c>
      <c r="H72" s="90">
        <v>20</v>
      </c>
      <c r="I72" s="90">
        <v>0</v>
      </c>
      <c r="J72" s="90">
        <v>4</v>
      </c>
      <c r="K72" s="90">
        <v>5</v>
      </c>
      <c r="L72" s="90">
        <v>1</v>
      </c>
      <c r="M72" s="90">
        <v>4</v>
      </c>
      <c r="N72" s="90">
        <v>2</v>
      </c>
      <c r="O72" s="90">
        <v>0</v>
      </c>
      <c r="P72" s="90">
        <v>4</v>
      </c>
      <c r="Q72" s="90">
        <v>17</v>
      </c>
      <c r="R72" s="90">
        <v>31</v>
      </c>
      <c r="S72" s="90">
        <v>12</v>
      </c>
      <c r="T72" s="90">
        <v>4</v>
      </c>
      <c r="U72" s="90">
        <v>4</v>
      </c>
      <c r="V72" s="90">
        <v>2</v>
      </c>
      <c r="W72" s="90">
        <v>1</v>
      </c>
      <c r="X72" s="90">
        <v>3</v>
      </c>
      <c r="Y72" s="90">
        <v>10</v>
      </c>
      <c r="Z72" s="90">
        <v>1</v>
      </c>
      <c r="AA72" s="90">
        <v>4</v>
      </c>
      <c r="AB72" s="90">
        <v>4</v>
      </c>
      <c r="AC72" s="90">
        <v>7</v>
      </c>
      <c r="AD72" s="90">
        <v>1</v>
      </c>
      <c r="AE72" s="90">
        <v>5</v>
      </c>
      <c r="AF72" s="90">
        <v>14</v>
      </c>
      <c r="AG72" s="90">
        <v>4</v>
      </c>
      <c r="AH72" s="90">
        <v>4</v>
      </c>
      <c r="AI72" s="90">
        <v>2</v>
      </c>
    </row>
    <row r="73" spans="1:35" x14ac:dyDescent="0.2">
      <c r="A73" s="81">
        <v>1992</v>
      </c>
      <c r="B73" s="82" t="s">
        <v>53</v>
      </c>
      <c r="C73" s="90">
        <v>217</v>
      </c>
      <c r="D73" s="90">
        <v>9</v>
      </c>
      <c r="E73" s="90">
        <v>13</v>
      </c>
      <c r="F73" s="90">
        <v>4</v>
      </c>
      <c r="G73" s="90">
        <v>5</v>
      </c>
      <c r="H73" s="90">
        <v>21</v>
      </c>
      <c r="I73" s="90">
        <v>2</v>
      </c>
      <c r="J73" s="90">
        <v>7</v>
      </c>
      <c r="K73" s="90">
        <v>7</v>
      </c>
      <c r="L73" s="90">
        <v>5</v>
      </c>
      <c r="M73" s="90">
        <v>5</v>
      </c>
      <c r="N73" s="90">
        <v>2</v>
      </c>
      <c r="O73" s="90">
        <v>3</v>
      </c>
      <c r="P73" s="90">
        <v>5</v>
      </c>
      <c r="Q73" s="90">
        <v>17</v>
      </c>
      <c r="R73" s="90">
        <v>40</v>
      </c>
      <c r="S73" s="90">
        <v>9</v>
      </c>
      <c r="T73" s="90">
        <v>4</v>
      </c>
      <c r="U73" s="90">
        <v>2</v>
      </c>
      <c r="V73" s="90">
        <v>6</v>
      </c>
      <c r="W73" s="90">
        <v>0</v>
      </c>
      <c r="X73" s="90">
        <v>5</v>
      </c>
      <c r="Y73" s="90">
        <v>6</v>
      </c>
      <c r="Z73" s="90">
        <v>1</v>
      </c>
      <c r="AA73" s="90">
        <v>4</v>
      </c>
      <c r="AB73" s="90">
        <v>5</v>
      </c>
      <c r="AC73" s="90">
        <v>4</v>
      </c>
      <c r="AD73" s="90">
        <v>3</v>
      </c>
      <c r="AE73" s="90">
        <v>7</v>
      </c>
      <c r="AF73" s="90">
        <v>11</v>
      </c>
      <c r="AG73" s="90">
        <v>2</v>
      </c>
      <c r="AH73" s="90">
        <v>1</v>
      </c>
      <c r="AI73" s="90">
        <v>2</v>
      </c>
    </row>
    <row r="74" spans="1:35" x14ac:dyDescent="0.2">
      <c r="A74" s="81">
        <v>1993</v>
      </c>
      <c r="B74" s="82" t="s">
        <v>53</v>
      </c>
      <c r="C74" s="90">
        <v>233</v>
      </c>
      <c r="D74" s="90">
        <v>11</v>
      </c>
      <c r="E74" s="90">
        <v>3</v>
      </c>
      <c r="F74" s="90">
        <v>3</v>
      </c>
      <c r="G74" s="90">
        <v>6</v>
      </c>
      <c r="H74" s="90">
        <v>17</v>
      </c>
      <c r="I74" s="90">
        <v>2</v>
      </c>
      <c r="J74" s="90">
        <v>6</v>
      </c>
      <c r="K74" s="90">
        <v>11</v>
      </c>
      <c r="L74" s="90">
        <v>4</v>
      </c>
      <c r="M74" s="90">
        <v>4</v>
      </c>
      <c r="N74" s="90">
        <v>1</v>
      </c>
      <c r="O74" s="90">
        <v>1</v>
      </c>
      <c r="P74" s="90">
        <v>4</v>
      </c>
      <c r="Q74" s="90">
        <v>13</v>
      </c>
      <c r="R74" s="90">
        <v>45</v>
      </c>
      <c r="S74" s="90">
        <v>18</v>
      </c>
      <c r="T74" s="90">
        <v>3</v>
      </c>
      <c r="U74" s="90">
        <v>5</v>
      </c>
      <c r="V74" s="90">
        <v>1</v>
      </c>
      <c r="W74" s="90">
        <v>0</v>
      </c>
      <c r="X74" s="90">
        <v>12</v>
      </c>
      <c r="Y74" s="90">
        <v>9</v>
      </c>
      <c r="Z74" s="90">
        <v>0</v>
      </c>
      <c r="AA74" s="90">
        <v>14</v>
      </c>
      <c r="AB74" s="90">
        <v>10</v>
      </c>
      <c r="AC74" s="90">
        <v>3</v>
      </c>
      <c r="AD74" s="90">
        <v>1</v>
      </c>
      <c r="AE74" s="90">
        <v>4</v>
      </c>
      <c r="AF74" s="90">
        <v>8</v>
      </c>
      <c r="AG74" s="90">
        <v>7</v>
      </c>
      <c r="AH74" s="90">
        <v>3</v>
      </c>
      <c r="AI74" s="90">
        <v>4</v>
      </c>
    </row>
    <row r="75" spans="1:35" x14ac:dyDescent="0.2">
      <c r="A75" s="81">
        <v>1994</v>
      </c>
      <c r="B75" s="82" t="s">
        <v>53</v>
      </c>
      <c r="C75" s="90">
        <v>223</v>
      </c>
      <c r="D75" s="90">
        <v>4</v>
      </c>
      <c r="E75" s="90">
        <v>8</v>
      </c>
      <c r="F75" s="90">
        <v>8</v>
      </c>
      <c r="G75" s="90">
        <v>3</v>
      </c>
      <c r="H75" s="90">
        <v>24</v>
      </c>
      <c r="I75" s="90">
        <v>0</v>
      </c>
      <c r="J75" s="90">
        <v>8</v>
      </c>
      <c r="K75" s="90">
        <v>10</v>
      </c>
      <c r="L75" s="90">
        <v>6</v>
      </c>
      <c r="M75" s="90">
        <v>1</v>
      </c>
      <c r="N75" s="90">
        <v>3</v>
      </c>
      <c r="O75" s="90">
        <v>1</v>
      </c>
      <c r="P75" s="90">
        <v>9</v>
      </c>
      <c r="Q75" s="90">
        <v>14</v>
      </c>
      <c r="R75" s="90">
        <v>34</v>
      </c>
      <c r="S75" s="90">
        <v>14</v>
      </c>
      <c r="T75" s="90">
        <v>2</v>
      </c>
      <c r="U75" s="90">
        <v>2</v>
      </c>
      <c r="V75" s="90">
        <v>1</v>
      </c>
      <c r="W75" s="90">
        <v>2</v>
      </c>
      <c r="X75" s="90">
        <v>8</v>
      </c>
      <c r="Y75" s="90">
        <v>10</v>
      </c>
      <c r="Z75" s="90">
        <v>1</v>
      </c>
      <c r="AA75" s="90">
        <v>6</v>
      </c>
      <c r="AB75" s="90">
        <v>9</v>
      </c>
      <c r="AC75" s="90">
        <v>3</v>
      </c>
      <c r="AD75" s="90">
        <v>3</v>
      </c>
      <c r="AE75" s="90">
        <v>8</v>
      </c>
      <c r="AF75" s="90">
        <v>9</v>
      </c>
      <c r="AG75" s="90">
        <v>5</v>
      </c>
      <c r="AH75" s="90">
        <v>4</v>
      </c>
      <c r="AI75" s="90">
        <v>3</v>
      </c>
    </row>
    <row r="76" spans="1:35" x14ac:dyDescent="0.2">
      <c r="A76" s="81">
        <v>1995</v>
      </c>
      <c r="B76" s="82" t="s">
        <v>53</v>
      </c>
      <c r="C76" s="90">
        <v>211</v>
      </c>
      <c r="D76" s="90">
        <v>6</v>
      </c>
      <c r="E76" s="90">
        <v>6</v>
      </c>
      <c r="F76" s="90">
        <v>6</v>
      </c>
      <c r="G76" s="90">
        <v>1</v>
      </c>
      <c r="H76" s="90">
        <v>21</v>
      </c>
      <c r="I76" s="90">
        <v>1</v>
      </c>
      <c r="J76" s="90">
        <v>7</v>
      </c>
      <c r="K76" s="90">
        <v>9</v>
      </c>
      <c r="L76" s="90">
        <v>1</v>
      </c>
      <c r="M76" s="90">
        <v>5</v>
      </c>
      <c r="N76" s="90">
        <v>0</v>
      </c>
      <c r="O76" s="90">
        <v>0</v>
      </c>
      <c r="P76" s="90">
        <v>5</v>
      </c>
      <c r="Q76" s="90">
        <v>7</v>
      </c>
      <c r="R76" s="90">
        <v>38</v>
      </c>
      <c r="S76" s="90">
        <v>9</v>
      </c>
      <c r="T76" s="90">
        <v>5</v>
      </c>
      <c r="U76" s="90">
        <v>6</v>
      </c>
      <c r="V76" s="90">
        <v>5</v>
      </c>
      <c r="W76" s="90">
        <v>0</v>
      </c>
      <c r="X76" s="90">
        <v>6</v>
      </c>
      <c r="Y76" s="90">
        <v>16</v>
      </c>
      <c r="Z76" s="90">
        <v>1</v>
      </c>
      <c r="AA76" s="90">
        <v>6</v>
      </c>
      <c r="AB76" s="90">
        <v>6</v>
      </c>
      <c r="AC76" s="90">
        <v>1</v>
      </c>
      <c r="AD76" s="90">
        <v>0</v>
      </c>
      <c r="AE76" s="90">
        <v>6</v>
      </c>
      <c r="AF76" s="90">
        <v>12</v>
      </c>
      <c r="AG76" s="90">
        <v>6</v>
      </c>
      <c r="AH76" s="90">
        <v>7</v>
      </c>
      <c r="AI76" s="90">
        <v>6</v>
      </c>
    </row>
    <row r="77" spans="1:35" x14ac:dyDescent="0.2">
      <c r="A77" s="81">
        <v>1996</v>
      </c>
      <c r="B77" s="82" t="s">
        <v>53</v>
      </c>
      <c r="C77" s="90">
        <v>226</v>
      </c>
      <c r="D77" s="90">
        <v>15</v>
      </c>
      <c r="E77" s="90">
        <v>3</v>
      </c>
      <c r="F77" s="90">
        <v>2</v>
      </c>
      <c r="G77" s="90">
        <v>6</v>
      </c>
      <c r="H77" s="90">
        <v>22</v>
      </c>
      <c r="I77" s="90">
        <v>1</v>
      </c>
      <c r="J77" s="90">
        <v>3</v>
      </c>
      <c r="K77" s="90">
        <v>8</v>
      </c>
      <c r="L77" s="90">
        <v>5</v>
      </c>
      <c r="M77" s="90">
        <v>6</v>
      </c>
      <c r="N77" s="90">
        <v>6</v>
      </c>
      <c r="O77" s="90">
        <v>4</v>
      </c>
      <c r="P77" s="90">
        <v>6</v>
      </c>
      <c r="Q77" s="90">
        <v>11</v>
      </c>
      <c r="R77" s="90">
        <v>38</v>
      </c>
      <c r="S77" s="90">
        <v>10</v>
      </c>
      <c r="T77" s="90">
        <v>4</v>
      </c>
      <c r="U77" s="90">
        <v>1</v>
      </c>
      <c r="V77" s="90">
        <v>6</v>
      </c>
      <c r="W77" s="90">
        <v>2</v>
      </c>
      <c r="X77" s="90">
        <v>2</v>
      </c>
      <c r="Y77" s="90">
        <v>13</v>
      </c>
      <c r="Z77" s="90">
        <v>1</v>
      </c>
      <c r="AA77" s="90">
        <v>8</v>
      </c>
      <c r="AB77" s="90">
        <v>8</v>
      </c>
      <c r="AC77" s="90">
        <v>3</v>
      </c>
      <c r="AD77" s="90">
        <v>2</v>
      </c>
      <c r="AE77" s="90">
        <v>5</v>
      </c>
      <c r="AF77" s="90">
        <v>12</v>
      </c>
      <c r="AG77" s="90">
        <v>2</v>
      </c>
      <c r="AH77" s="90">
        <v>5</v>
      </c>
      <c r="AI77" s="90">
        <v>6</v>
      </c>
    </row>
    <row r="78" spans="1:35" x14ac:dyDescent="0.2">
      <c r="A78" s="81">
        <v>1997</v>
      </c>
      <c r="B78" s="82" t="s">
        <v>53</v>
      </c>
      <c r="C78" s="90">
        <v>219</v>
      </c>
      <c r="D78" s="90">
        <v>13</v>
      </c>
      <c r="E78" s="90">
        <v>9</v>
      </c>
      <c r="F78" s="90">
        <v>3</v>
      </c>
      <c r="G78" s="90">
        <v>4</v>
      </c>
      <c r="H78" s="90">
        <v>22</v>
      </c>
      <c r="I78" s="90">
        <v>0</v>
      </c>
      <c r="J78" s="90">
        <v>9</v>
      </c>
      <c r="K78" s="90">
        <v>12</v>
      </c>
      <c r="L78" s="90">
        <v>6</v>
      </c>
      <c r="M78" s="90">
        <v>1</v>
      </c>
      <c r="N78" s="90">
        <v>4</v>
      </c>
      <c r="O78" s="90">
        <v>2</v>
      </c>
      <c r="P78" s="90">
        <v>6</v>
      </c>
      <c r="Q78" s="90">
        <v>18</v>
      </c>
      <c r="R78" s="90">
        <v>34</v>
      </c>
      <c r="S78" s="90">
        <v>7</v>
      </c>
      <c r="T78" s="90">
        <v>6</v>
      </c>
      <c r="U78" s="90">
        <v>6</v>
      </c>
      <c r="V78" s="90">
        <v>1</v>
      </c>
      <c r="W78" s="90">
        <v>2</v>
      </c>
      <c r="X78" s="90">
        <v>3</v>
      </c>
      <c r="Y78" s="90">
        <v>16</v>
      </c>
      <c r="Z78" s="90">
        <v>5</v>
      </c>
      <c r="AA78" s="90">
        <v>2</v>
      </c>
      <c r="AB78" s="90">
        <v>6</v>
      </c>
      <c r="AC78" s="90">
        <v>5</v>
      </c>
      <c r="AD78" s="90">
        <v>0</v>
      </c>
      <c r="AE78" s="90">
        <v>2</v>
      </c>
      <c r="AF78" s="90">
        <v>7</v>
      </c>
      <c r="AG78" s="90">
        <v>2</v>
      </c>
      <c r="AH78" s="90">
        <v>2</v>
      </c>
      <c r="AI78" s="90">
        <v>4</v>
      </c>
    </row>
    <row r="79" spans="1:35" x14ac:dyDescent="0.2">
      <c r="A79" s="81">
        <v>1998</v>
      </c>
      <c r="B79" s="82" t="s">
        <v>53</v>
      </c>
      <c r="C79" s="90">
        <v>228</v>
      </c>
      <c r="D79" s="90">
        <v>6</v>
      </c>
      <c r="E79" s="90">
        <v>7</v>
      </c>
      <c r="F79" s="90">
        <v>3</v>
      </c>
      <c r="G79" s="90">
        <v>6</v>
      </c>
      <c r="H79" s="90">
        <v>28</v>
      </c>
      <c r="I79" s="90">
        <v>0</v>
      </c>
      <c r="J79" s="90">
        <v>10</v>
      </c>
      <c r="K79" s="90">
        <v>12</v>
      </c>
      <c r="L79" s="90">
        <v>4</v>
      </c>
      <c r="M79" s="90">
        <v>4</v>
      </c>
      <c r="N79" s="90">
        <v>2</v>
      </c>
      <c r="O79" s="90">
        <v>3</v>
      </c>
      <c r="P79" s="90">
        <v>7</v>
      </c>
      <c r="Q79" s="90">
        <v>15</v>
      </c>
      <c r="R79" s="90">
        <v>37</v>
      </c>
      <c r="S79" s="90">
        <v>6</v>
      </c>
      <c r="T79" s="90">
        <v>5</v>
      </c>
      <c r="U79" s="90">
        <v>1</v>
      </c>
      <c r="V79" s="90">
        <v>3</v>
      </c>
      <c r="W79" s="90">
        <v>0</v>
      </c>
      <c r="X79" s="90">
        <v>5</v>
      </c>
      <c r="Y79" s="90">
        <v>7</v>
      </c>
      <c r="Z79" s="90">
        <v>1</v>
      </c>
      <c r="AA79" s="90">
        <v>8</v>
      </c>
      <c r="AB79" s="90">
        <v>9</v>
      </c>
      <c r="AC79" s="90">
        <v>7</v>
      </c>
      <c r="AD79" s="90">
        <v>1</v>
      </c>
      <c r="AE79" s="90">
        <v>2</v>
      </c>
      <c r="AF79" s="90">
        <v>17</v>
      </c>
      <c r="AG79" s="90">
        <v>2</v>
      </c>
      <c r="AH79" s="90">
        <v>3</v>
      </c>
      <c r="AI79" s="90">
        <v>7</v>
      </c>
    </row>
    <row r="80" spans="1:35" x14ac:dyDescent="0.2">
      <c r="A80" s="81">
        <v>1999</v>
      </c>
      <c r="B80" s="82" t="s">
        <v>53</v>
      </c>
      <c r="C80" s="90">
        <v>211</v>
      </c>
      <c r="D80" s="90">
        <v>10</v>
      </c>
      <c r="E80" s="90">
        <v>7</v>
      </c>
      <c r="F80" s="90">
        <v>5</v>
      </c>
      <c r="G80" s="90">
        <v>2</v>
      </c>
      <c r="H80" s="90">
        <v>19</v>
      </c>
      <c r="I80" s="90">
        <v>2</v>
      </c>
      <c r="J80" s="90">
        <v>6</v>
      </c>
      <c r="K80" s="90">
        <v>6</v>
      </c>
      <c r="L80" s="90">
        <v>3</v>
      </c>
      <c r="M80" s="90">
        <v>5</v>
      </c>
      <c r="N80" s="90">
        <v>2</v>
      </c>
      <c r="O80" s="90">
        <v>2</v>
      </c>
      <c r="P80" s="90">
        <v>9</v>
      </c>
      <c r="Q80" s="90">
        <v>9</v>
      </c>
      <c r="R80" s="90">
        <v>33</v>
      </c>
      <c r="S80" s="90">
        <v>10</v>
      </c>
      <c r="T80" s="90">
        <v>5</v>
      </c>
      <c r="U80" s="90">
        <v>2</v>
      </c>
      <c r="V80" s="90">
        <v>5</v>
      </c>
      <c r="W80" s="90">
        <v>2</v>
      </c>
      <c r="X80" s="90">
        <v>7</v>
      </c>
      <c r="Y80" s="90">
        <v>12</v>
      </c>
      <c r="Z80" s="90">
        <v>1</v>
      </c>
      <c r="AA80" s="90">
        <v>3</v>
      </c>
      <c r="AB80" s="90">
        <v>10</v>
      </c>
      <c r="AC80" s="90">
        <v>5</v>
      </c>
      <c r="AD80" s="90">
        <v>1</v>
      </c>
      <c r="AE80" s="90">
        <v>5</v>
      </c>
      <c r="AF80" s="90">
        <v>11</v>
      </c>
      <c r="AG80" s="90">
        <v>6</v>
      </c>
      <c r="AH80" s="90">
        <v>3</v>
      </c>
      <c r="AI80" s="90">
        <v>3</v>
      </c>
    </row>
    <row r="81" spans="1:35" x14ac:dyDescent="0.2">
      <c r="A81" s="81">
        <v>2000</v>
      </c>
      <c r="B81" s="82" t="s">
        <v>53</v>
      </c>
      <c r="C81" s="90">
        <v>204</v>
      </c>
      <c r="D81" s="90">
        <v>15</v>
      </c>
      <c r="E81" s="90">
        <v>5</v>
      </c>
      <c r="F81" s="90">
        <v>3</v>
      </c>
      <c r="G81" s="90">
        <v>2</v>
      </c>
      <c r="H81" s="90">
        <v>27</v>
      </c>
      <c r="I81" s="90">
        <v>1</v>
      </c>
      <c r="J81" s="90">
        <v>8</v>
      </c>
      <c r="K81" s="90">
        <v>7</v>
      </c>
      <c r="L81" s="90">
        <v>5</v>
      </c>
      <c r="M81" s="90">
        <v>3</v>
      </c>
      <c r="N81" s="90">
        <v>3</v>
      </c>
      <c r="O81" s="90">
        <v>1</v>
      </c>
      <c r="P81" s="90">
        <v>1</v>
      </c>
      <c r="Q81" s="90">
        <v>16</v>
      </c>
      <c r="R81" s="90">
        <v>38</v>
      </c>
      <c r="S81" s="90">
        <v>6</v>
      </c>
      <c r="T81" s="90">
        <v>5</v>
      </c>
      <c r="U81" s="90">
        <v>1</v>
      </c>
      <c r="V81" s="90">
        <v>3</v>
      </c>
      <c r="W81" s="90">
        <v>0</v>
      </c>
      <c r="X81" s="90">
        <v>6</v>
      </c>
      <c r="Y81" s="90">
        <v>16</v>
      </c>
      <c r="Z81" s="90">
        <v>1</v>
      </c>
      <c r="AA81" s="90">
        <v>4</v>
      </c>
      <c r="AB81" s="90">
        <v>4</v>
      </c>
      <c r="AC81" s="90">
        <v>2</v>
      </c>
      <c r="AD81" s="90">
        <v>1</v>
      </c>
      <c r="AE81" s="90">
        <v>4</v>
      </c>
      <c r="AF81" s="90">
        <v>9</v>
      </c>
      <c r="AG81" s="90">
        <v>0</v>
      </c>
      <c r="AH81" s="90">
        <v>2</v>
      </c>
      <c r="AI81" s="90">
        <v>5</v>
      </c>
    </row>
    <row r="82" spans="1:35" x14ac:dyDescent="0.2">
      <c r="A82" s="81">
        <v>2001</v>
      </c>
      <c r="B82" s="82" t="s">
        <v>53</v>
      </c>
      <c r="C82" s="90">
        <v>241</v>
      </c>
      <c r="D82" s="90">
        <v>7</v>
      </c>
      <c r="E82" s="90">
        <v>5</v>
      </c>
      <c r="F82" s="90">
        <v>2</v>
      </c>
      <c r="G82" s="90">
        <v>3</v>
      </c>
      <c r="H82" s="90">
        <v>28</v>
      </c>
      <c r="I82" s="90">
        <v>3</v>
      </c>
      <c r="J82" s="90">
        <v>3</v>
      </c>
      <c r="K82" s="90">
        <v>11</v>
      </c>
      <c r="L82" s="90">
        <v>8</v>
      </c>
      <c r="M82" s="90">
        <v>6</v>
      </c>
      <c r="N82" s="90">
        <v>3</v>
      </c>
      <c r="O82" s="90">
        <v>2</v>
      </c>
      <c r="P82" s="90">
        <v>6</v>
      </c>
      <c r="Q82" s="90">
        <v>14</v>
      </c>
      <c r="R82" s="90">
        <v>39</v>
      </c>
      <c r="S82" s="90">
        <v>8</v>
      </c>
      <c r="T82" s="90">
        <v>5</v>
      </c>
      <c r="U82" s="90">
        <v>5</v>
      </c>
      <c r="V82" s="90">
        <v>1</v>
      </c>
      <c r="W82" s="90">
        <v>1</v>
      </c>
      <c r="X82" s="90">
        <v>7</v>
      </c>
      <c r="Y82" s="90">
        <v>17</v>
      </c>
      <c r="Z82" s="90">
        <v>1</v>
      </c>
      <c r="AA82" s="90">
        <v>10</v>
      </c>
      <c r="AB82" s="90">
        <v>4</v>
      </c>
      <c r="AC82" s="90">
        <v>5</v>
      </c>
      <c r="AD82" s="90">
        <v>1</v>
      </c>
      <c r="AE82" s="90">
        <v>5</v>
      </c>
      <c r="AF82" s="90">
        <v>15</v>
      </c>
      <c r="AG82" s="90">
        <v>5</v>
      </c>
      <c r="AH82" s="90">
        <v>4</v>
      </c>
      <c r="AI82" s="90">
        <v>7</v>
      </c>
    </row>
    <row r="83" spans="1:35" x14ac:dyDescent="0.2">
      <c r="A83" s="81">
        <v>2002</v>
      </c>
      <c r="B83" s="82" t="s">
        <v>53</v>
      </c>
      <c r="C83" s="90">
        <v>223</v>
      </c>
      <c r="D83" s="90">
        <v>9</v>
      </c>
      <c r="E83" s="90">
        <v>8</v>
      </c>
      <c r="F83" s="90">
        <v>2</v>
      </c>
      <c r="G83" s="90">
        <v>4</v>
      </c>
      <c r="H83" s="90">
        <v>29</v>
      </c>
      <c r="I83" s="90">
        <v>1</v>
      </c>
      <c r="J83" s="90">
        <v>10</v>
      </c>
      <c r="K83" s="90">
        <v>3</v>
      </c>
      <c r="L83" s="90">
        <v>3</v>
      </c>
      <c r="M83" s="90">
        <v>4</v>
      </c>
      <c r="N83" s="90">
        <v>1</v>
      </c>
      <c r="O83" s="90">
        <v>3</v>
      </c>
      <c r="P83" s="90">
        <v>4</v>
      </c>
      <c r="Q83" s="90">
        <v>19</v>
      </c>
      <c r="R83" s="90">
        <v>36</v>
      </c>
      <c r="S83" s="90">
        <v>11</v>
      </c>
      <c r="T83" s="90">
        <v>4</v>
      </c>
      <c r="U83" s="90">
        <v>5</v>
      </c>
      <c r="V83" s="90">
        <v>0</v>
      </c>
      <c r="W83" s="90">
        <v>0</v>
      </c>
      <c r="X83" s="90">
        <v>2</v>
      </c>
      <c r="Y83" s="90">
        <v>16</v>
      </c>
      <c r="Z83" s="90">
        <v>2</v>
      </c>
      <c r="AA83" s="90">
        <v>3</v>
      </c>
      <c r="AB83" s="90">
        <v>7</v>
      </c>
      <c r="AC83" s="90">
        <v>3</v>
      </c>
      <c r="AD83" s="90">
        <v>0</v>
      </c>
      <c r="AE83" s="90">
        <v>5</v>
      </c>
      <c r="AF83" s="90">
        <v>14</v>
      </c>
      <c r="AG83" s="90">
        <v>3</v>
      </c>
      <c r="AH83" s="90">
        <v>3</v>
      </c>
      <c r="AI83" s="90">
        <v>9</v>
      </c>
    </row>
    <row r="84" spans="1:35" x14ac:dyDescent="0.2">
      <c r="A84" s="81">
        <v>2003</v>
      </c>
      <c r="B84" s="82" t="s">
        <v>53</v>
      </c>
      <c r="C84" s="90">
        <v>216</v>
      </c>
      <c r="D84" s="90">
        <v>11</v>
      </c>
      <c r="E84" s="90">
        <v>9</v>
      </c>
      <c r="F84" s="90">
        <v>2</v>
      </c>
      <c r="G84" s="90">
        <v>1</v>
      </c>
      <c r="H84" s="90">
        <v>10</v>
      </c>
      <c r="I84" s="90">
        <v>1</v>
      </c>
      <c r="J84" s="90">
        <v>5</v>
      </c>
      <c r="K84" s="90">
        <v>7</v>
      </c>
      <c r="L84" s="90">
        <v>3</v>
      </c>
      <c r="M84" s="90">
        <v>0</v>
      </c>
      <c r="N84" s="90">
        <v>5</v>
      </c>
      <c r="O84" s="90">
        <v>0</v>
      </c>
      <c r="P84" s="90">
        <v>2</v>
      </c>
      <c r="Q84" s="90">
        <v>18</v>
      </c>
      <c r="R84" s="90">
        <v>32</v>
      </c>
      <c r="S84" s="90">
        <v>9</v>
      </c>
      <c r="T84" s="90">
        <v>4</v>
      </c>
      <c r="U84" s="90">
        <v>7</v>
      </c>
      <c r="V84" s="90">
        <v>3</v>
      </c>
      <c r="W84" s="90">
        <v>1</v>
      </c>
      <c r="X84" s="90">
        <v>4</v>
      </c>
      <c r="Y84" s="90">
        <v>20</v>
      </c>
      <c r="Z84" s="90">
        <v>1</v>
      </c>
      <c r="AA84" s="90">
        <v>10</v>
      </c>
      <c r="AB84" s="90">
        <v>10</v>
      </c>
      <c r="AC84" s="90">
        <v>5</v>
      </c>
      <c r="AD84" s="90">
        <v>1</v>
      </c>
      <c r="AE84" s="90">
        <v>4</v>
      </c>
      <c r="AF84" s="90">
        <v>9</v>
      </c>
      <c r="AG84" s="90">
        <v>2</v>
      </c>
      <c r="AH84" s="90">
        <v>10</v>
      </c>
      <c r="AI84" s="90">
        <v>10</v>
      </c>
    </row>
    <row r="85" spans="1:35" x14ac:dyDescent="0.2">
      <c r="A85" s="81">
        <v>2004</v>
      </c>
      <c r="B85" s="82" t="s">
        <v>53</v>
      </c>
      <c r="C85" s="90">
        <v>226</v>
      </c>
      <c r="D85" s="90">
        <v>8</v>
      </c>
      <c r="E85" s="90">
        <v>13</v>
      </c>
      <c r="F85" s="90">
        <v>5</v>
      </c>
      <c r="G85" s="90">
        <v>3</v>
      </c>
      <c r="H85" s="90">
        <v>18</v>
      </c>
      <c r="I85" s="90">
        <v>0</v>
      </c>
      <c r="J85" s="90">
        <v>6</v>
      </c>
      <c r="K85" s="90">
        <v>7</v>
      </c>
      <c r="L85" s="90">
        <v>1</v>
      </c>
      <c r="M85" s="90">
        <v>3</v>
      </c>
      <c r="N85" s="90">
        <v>6</v>
      </c>
      <c r="O85" s="90">
        <v>2</v>
      </c>
      <c r="P85" s="90">
        <v>4</v>
      </c>
      <c r="Q85" s="90">
        <v>12</v>
      </c>
      <c r="R85" s="90">
        <v>36</v>
      </c>
      <c r="S85" s="90">
        <v>13</v>
      </c>
      <c r="T85" s="90">
        <v>4</v>
      </c>
      <c r="U85" s="90">
        <v>6</v>
      </c>
      <c r="V85" s="90">
        <v>4</v>
      </c>
      <c r="W85" s="90">
        <v>0</v>
      </c>
      <c r="X85" s="90">
        <v>5</v>
      </c>
      <c r="Y85" s="90">
        <v>16</v>
      </c>
      <c r="Z85" s="90">
        <v>0</v>
      </c>
      <c r="AA85" s="90">
        <v>8</v>
      </c>
      <c r="AB85" s="90">
        <v>13</v>
      </c>
      <c r="AC85" s="90">
        <v>4</v>
      </c>
      <c r="AD85" s="90">
        <v>0</v>
      </c>
      <c r="AE85" s="90">
        <v>4</v>
      </c>
      <c r="AF85" s="90">
        <v>18</v>
      </c>
      <c r="AG85" s="90">
        <v>2</v>
      </c>
      <c r="AH85" s="90">
        <v>2</v>
      </c>
      <c r="AI85" s="90">
        <v>3</v>
      </c>
    </row>
    <row r="86" spans="1:35" x14ac:dyDescent="0.2">
      <c r="A86" s="81">
        <v>2005</v>
      </c>
      <c r="B86" s="82" t="s">
        <v>53</v>
      </c>
      <c r="C86" s="90">
        <v>214</v>
      </c>
      <c r="D86" s="90">
        <v>10</v>
      </c>
      <c r="E86" s="90">
        <v>5</v>
      </c>
      <c r="F86" s="90">
        <v>5</v>
      </c>
      <c r="G86" s="90">
        <v>3</v>
      </c>
      <c r="H86" s="90">
        <v>25</v>
      </c>
      <c r="I86" s="90">
        <v>0</v>
      </c>
      <c r="J86" s="90">
        <v>8</v>
      </c>
      <c r="K86" s="90">
        <v>9</v>
      </c>
      <c r="L86" s="90">
        <v>5</v>
      </c>
      <c r="M86" s="90">
        <v>5</v>
      </c>
      <c r="N86" s="90">
        <v>1</v>
      </c>
      <c r="O86" s="90">
        <v>1</v>
      </c>
      <c r="P86" s="90">
        <v>1</v>
      </c>
      <c r="Q86" s="90">
        <v>15</v>
      </c>
      <c r="R86" s="90">
        <v>35</v>
      </c>
      <c r="S86" s="90">
        <v>15</v>
      </c>
      <c r="T86" s="90">
        <v>8</v>
      </c>
      <c r="U86" s="90">
        <v>3</v>
      </c>
      <c r="V86" s="90">
        <v>2</v>
      </c>
      <c r="W86" s="90">
        <v>0</v>
      </c>
      <c r="X86" s="90">
        <v>9</v>
      </c>
      <c r="Y86" s="90">
        <v>13</v>
      </c>
      <c r="Z86" s="90">
        <v>0</v>
      </c>
      <c r="AA86" s="90">
        <v>3</v>
      </c>
      <c r="AB86" s="90">
        <v>5</v>
      </c>
      <c r="AC86" s="90">
        <v>2</v>
      </c>
      <c r="AD86" s="90">
        <v>1</v>
      </c>
      <c r="AE86" s="90">
        <v>6</v>
      </c>
      <c r="AF86" s="90">
        <v>9</v>
      </c>
      <c r="AG86" s="90">
        <v>5</v>
      </c>
      <c r="AH86" s="90">
        <v>2</v>
      </c>
      <c r="AI86" s="90">
        <v>3</v>
      </c>
    </row>
    <row r="87" spans="1:35" x14ac:dyDescent="0.2">
      <c r="A87" s="81">
        <v>2006</v>
      </c>
      <c r="B87" s="82" t="s">
        <v>53</v>
      </c>
      <c r="C87" s="90">
        <v>173</v>
      </c>
      <c r="D87" s="90">
        <v>0</v>
      </c>
      <c r="E87" s="90">
        <v>2</v>
      </c>
      <c r="F87" s="90">
        <v>7</v>
      </c>
      <c r="G87" s="90">
        <v>2</v>
      </c>
      <c r="H87" s="90">
        <v>15</v>
      </c>
      <c r="I87" s="90">
        <v>1</v>
      </c>
      <c r="J87" s="90">
        <v>5</v>
      </c>
      <c r="K87" s="90">
        <v>7</v>
      </c>
      <c r="L87" s="90">
        <v>3</v>
      </c>
      <c r="M87" s="90">
        <v>2</v>
      </c>
      <c r="N87" s="90">
        <v>4</v>
      </c>
      <c r="O87" s="90">
        <v>3</v>
      </c>
      <c r="P87" s="90">
        <v>1</v>
      </c>
      <c r="Q87" s="90">
        <v>7</v>
      </c>
      <c r="R87" s="90">
        <v>38</v>
      </c>
      <c r="S87" s="90">
        <v>4</v>
      </c>
      <c r="T87" s="90">
        <v>8</v>
      </c>
      <c r="U87" s="90">
        <v>2</v>
      </c>
      <c r="V87" s="90">
        <v>2</v>
      </c>
      <c r="W87" s="90">
        <v>1</v>
      </c>
      <c r="X87" s="90">
        <v>3</v>
      </c>
      <c r="Y87" s="90">
        <v>15</v>
      </c>
      <c r="Z87" s="90">
        <v>0</v>
      </c>
      <c r="AA87" s="90">
        <v>2</v>
      </c>
      <c r="AB87" s="90">
        <v>4</v>
      </c>
      <c r="AC87" s="90">
        <v>3</v>
      </c>
      <c r="AD87" s="90">
        <v>2</v>
      </c>
      <c r="AE87" s="90">
        <v>4</v>
      </c>
      <c r="AF87" s="90">
        <v>12</v>
      </c>
      <c r="AG87" s="90">
        <v>6</v>
      </c>
      <c r="AH87" s="90">
        <v>3</v>
      </c>
      <c r="AI87" s="90">
        <v>5</v>
      </c>
    </row>
    <row r="88" spans="1:35" x14ac:dyDescent="0.2">
      <c r="A88" s="81">
        <v>2007</v>
      </c>
      <c r="B88" s="82" t="s">
        <v>53</v>
      </c>
      <c r="C88" s="90">
        <v>218</v>
      </c>
      <c r="D88" s="90">
        <v>6</v>
      </c>
      <c r="E88" s="90">
        <v>3</v>
      </c>
      <c r="F88" s="90">
        <v>3</v>
      </c>
      <c r="G88" s="90">
        <v>6</v>
      </c>
      <c r="H88" s="90">
        <v>25</v>
      </c>
      <c r="I88" s="90">
        <v>2</v>
      </c>
      <c r="J88" s="90">
        <v>10</v>
      </c>
      <c r="K88" s="90">
        <v>11</v>
      </c>
      <c r="L88" s="90">
        <v>7</v>
      </c>
      <c r="M88" s="90">
        <v>2</v>
      </c>
      <c r="N88" s="90">
        <v>0</v>
      </c>
      <c r="O88" s="90">
        <v>3</v>
      </c>
      <c r="P88" s="90">
        <v>5</v>
      </c>
      <c r="Q88" s="90">
        <v>11</v>
      </c>
      <c r="R88" s="90">
        <v>36</v>
      </c>
      <c r="S88" s="90">
        <v>7</v>
      </c>
      <c r="T88" s="90">
        <v>3</v>
      </c>
      <c r="U88" s="90">
        <v>0</v>
      </c>
      <c r="V88" s="90">
        <v>6</v>
      </c>
      <c r="W88" s="90">
        <v>3</v>
      </c>
      <c r="X88" s="90">
        <v>10</v>
      </c>
      <c r="Y88" s="90">
        <v>21</v>
      </c>
      <c r="Z88" s="90">
        <v>0</v>
      </c>
      <c r="AA88" s="90">
        <v>3</v>
      </c>
      <c r="AB88" s="90">
        <v>5</v>
      </c>
      <c r="AC88" s="90">
        <v>3</v>
      </c>
      <c r="AD88" s="90">
        <v>1</v>
      </c>
      <c r="AE88" s="90">
        <v>5</v>
      </c>
      <c r="AF88" s="90">
        <v>10</v>
      </c>
      <c r="AG88" s="90">
        <v>1</v>
      </c>
      <c r="AH88" s="90">
        <v>5</v>
      </c>
      <c r="AI88" s="90">
        <v>5</v>
      </c>
    </row>
    <row r="89" spans="1:35" x14ac:dyDescent="0.2">
      <c r="A89" s="81">
        <v>2008</v>
      </c>
      <c r="B89" s="82" t="s">
        <v>53</v>
      </c>
      <c r="C89" s="90">
        <v>213</v>
      </c>
      <c r="D89" s="90">
        <v>6</v>
      </c>
      <c r="E89" s="90">
        <v>10</v>
      </c>
      <c r="F89" s="90">
        <v>5</v>
      </c>
      <c r="G89" s="90">
        <v>3</v>
      </c>
      <c r="H89" s="90">
        <v>22</v>
      </c>
      <c r="I89" s="90">
        <v>1</v>
      </c>
      <c r="J89" s="90">
        <v>6</v>
      </c>
      <c r="K89" s="90">
        <v>12</v>
      </c>
      <c r="L89" s="90">
        <v>1</v>
      </c>
      <c r="M89" s="90">
        <v>2</v>
      </c>
      <c r="N89" s="90">
        <v>6</v>
      </c>
      <c r="O89" s="90">
        <v>5</v>
      </c>
      <c r="P89" s="90">
        <v>4</v>
      </c>
      <c r="Q89" s="90">
        <v>10</v>
      </c>
      <c r="R89" s="90">
        <v>35</v>
      </c>
      <c r="S89" s="90">
        <v>10</v>
      </c>
      <c r="T89" s="90">
        <v>2</v>
      </c>
      <c r="U89" s="90">
        <v>2</v>
      </c>
      <c r="V89" s="90">
        <v>5</v>
      </c>
      <c r="W89" s="90">
        <v>1</v>
      </c>
      <c r="X89" s="90">
        <v>5</v>
      </c>
      <c r="Y89" s="90">
        <v>19</v>
      </c>
      <c r="Z89" s="90">
        <v>2</v>
      </c>
      <c r="AA89" s="90">
        <v>1</v>
      </c>
      <c r="AB89" s="90">
        <v>6</v>
      </c>
      <c r="AC89" s="90">
        <v>6</v>
      </c>
      <c r="AD89" s="90">
        <v>0</v>
      </c>
      <c r="AE89" s="90">
        <v>2</v>
      </c>
      <c r="AF89" s="90">
        <v>9</v>
      </c>
      <c r="AG89" s="90">
        <v>1</v>
      </c>
      <c r="AH89" s="90">
        <v>10</v>
      </c>
      <c r="AI89" s="90">
        <v>4</v>
      </c>
    </row>
    <row r="90" spans="1:35" x14ac:dyDescent="0.2">
      <c r="A90" s="81">
        <v>2009</v>
      </c>
      <c r="B90" s="82" t="s">
        <v>53</v>
      </c>
      <c r="C90" s="90">
        <v>197</v>
      </c>
      <c r="D90" s="90">
        <v>12</v>
      </c>
      <c r="E90" s="90">
        <v>3</v>
      </c>
      <c r="F90" s="90">
        <v>5</v>
      </c>
      <c r="G90" s="90">
        <v>6</v>
      </c>
      <c r="H90" s="90">
        <v>17</v>
      </c>
      <c r="I90" s="90">
        <v>1</v>
      </c>
      <c r="J90" s="90">
        <v>5</v>
      </c>
      <c r="K90" s="90">
        <v>4</v>
      </c>
      <c r="L90" s="90">
        <v>3</v>
      </c>
      <c r="M90" s="90">
        <v>1</v>
      </c>
      <c r="N90" s="90">
        <v>7</v>
      </c>
      <c r="O90" s="90">
        <v>2</v>
      </c>
      <c r="P90" s="90">
        <v>6</v>
      </c>
      <c r="Q90" s="90">
        <v>9</v>
      </c>
      <c r="R90" s="90">
        <v>39</v>
      </c>
      <c r="S90" s="90">
        <v>10</v>
      </c>
      <c r="T90" s="90">
        <v>2</v>
      </c>
      <c r="U90" s="90">
        <v>0</v>
      </c>
      <c r="V90" s="90">
        <v>4</v>
      </c>
      <c r="W90" s="90">
        <v>1</v>
      </c>
      <c r="X90" s="90">
        <v>4</v>
      </c>
      <c r="Y90" s="90">
        <v>14</v>
      </c>
      <c r="Z90" s="90">
        <v>1</v>
      </c>
      <c r="AA90" s="90">
        <v>4</v>
      </c>
      <c r="AB90" s="90">
        <v>7</v>
      </c>
      <c r="AC90" s="90">
        <v>2</v>
      </c>
      <c r="AD90" s="90">
        <v>0</v>
      </c>
      <c r="AE90" s="90">
        <v>3</v>
      </c>
      <c r="AF90" s="90">
        <v>13</v>
      </c>
      <c r="AG90" s="90">
        <v>0</v>
      </c>
      <c r="AH90" s="90">
        <v>6</v>
      </c>
      <c r="AI90" s="90">
        <v>6</v>
      </c>
    </row>
    <row r="91" spans="1:35" x14ac:dyDescent="0.2">
      <c r="A91" s="81">
        <v>2010</v>
      </c>
      <c r="B91" s="82" t="s">
        <v>53</v>
      </c>
      <c r="C91" s="90">
        <v>200</v>
      </c>
      <c r="D91" s="90">
        <v>7</v>
      </c>
      <c r="E91" s="90">
        <v>8</v>
      </c>
      <c r="F91" s="90">
        <v>3</v>
      </c>
      <c r="G91" s="90">
        <v>2</v>
      </c>
      <c r="H91" s="90">
        <v>18</v>
      </c>
      <c r="I91" s="90">
        <v>1</v>
      </c>
      <c r="J91" s="90">
        <v>4</v>
      </c>
      <c r="K91" s="90">
        <v>11</v>
      </c>
      <c r="L91" s="90">
        <v>6</v>
      </c>
      <c r="M91" s="90">
        <v>4</v>
      </c>
      <c r="N91" s="90">
        <v>5</v>
      </c>
      <c r="O91" s="90">
        <v>2</v>
      </c>
      <c r="P91" s="90">
        <v>5</v>
      </c>
      <c r="Q91" s="90">
        <v>7</v>
      </c>
      <c r="R91" s="90">
        <v>30</v>
      </c>
      <c r="S91" s="90">
        <v>13</v>
      </c>
      <c r="T91" s="90">
        <v>3</v>
      </c>
      <c r="U91" s="90">
        <v>5</v>
      </c>
      <c r="V91" s="90">
        <v>5</v>
      </c>
      <c r="W91" s="90">
        <v>0</v>
      </c>
      <c r="X91" s="90">
        <v>4</v>
      </c>
      <c r="Y91" s="90">
        <v>20</v>
      </c>
      <c r="Z91" s="90">
        <v>0</v>
      </c>
      <c r="AA91" s="90">
        <v>1</v>
      </c>
      <c r="AB91" s="90">
        <v>3</v>
      </c>
      <c r="AC91" s="90">
        <v>1</v>
      </c>
      <c r="AD91" s="90">
        <v>3</v>
      </c>
      <c r="AE91" s="90">
        <v>3</v>
      </c>
      <c r="AF91" s="90">
        <v>12</v>
      </c>
      <c r="AG91" s="90">
        <v>1</v>
      </c>
      <c r="AH91" s="90">
        <v>8</v>
      </c>
      <c r="AI91" s="90">
        <v>5</v>
      </c>
    </row>
    <row r="92" spans="1:35" x14ac:dyDescent="0.2">
      <c r="A92" s="81">
        <v>2011</v>
      </c>
      <c r="B92" s="82" t="s">
        <v>53</v>
      </c>
      <c r="C92" s="90">
        <v>250</v>
      </c>
      <c r="D92" s="90">
        <v>4</v>
      </c>
      <c r="E92" s="90">
        <v>4</v>
      </c>
      <c r="F92" s="90">
        <v>4</v>
      </c>
      <c r="G92" s="90">
        <v>3</v>
      </c>
      <c r="H92" s="90">
        <v>20</v>
      </c>
      <c r="I92" s="90">
        <v>1</v>
      </c>
      <c r="J92" s="90">
        <v>11</v>
      </c>
      <c r="K92" s="90">
        <v>7</v>
      </c>
      <c r="L92" s="90">
        <v>0</v>
      </c>
      <c r="M92" s="90">
        <v>0</v>
      </c>
      <c r="N92" s="90">
        <v>4</v>
      </c>
      <c r="O92" s="90">
        <v>1</v>
      </c>
      <c r="P92" s="90">
        <v>11</v>
      </c>
      <c r="Q92" s="90">
        <v>19</v>
      </c>
      <c r="R92" s="90">
        <v>38</v>
      </c>
      <c r="S92" s="90">
        <v>13</v>
      </c>
      <c r="T92" s="90">
        <v>7</v>
      </c>
      <c r="U92" s="90">
        <v>7</v>
      </c>
      <c r="V92" s="90">
        <v>4</v>
      </c>
      <c r="W92" s="90">
        <v>1</v>
      </c>
      <c r="X92" s="90">
        <v>4</v>
      </c>
      <c r="Y92" s="90">
        <v>23</v>
      </c>
      <c r="Z92" s="90">
        <v>2</v>
      </c>
      <c r="AA92" s="90">
        <v>1</v>
      </c>
      <c r="AB92" s="90">
        <v>11</v>
      </c>
      <c r="AC92" s="90">
        <v>6</v>
      </c>
      <c r="AD92" s="90">
        <v>0</v>
      </c>
      <c r="AE92" s="90">
        <v>7</v>
      </c>
      <c r="AF92" s="90">
        <v>13</v>
      </c>
      <c r="AG92" s="90">
        <v>7</v>
      </c>
      <c r="AH92" s="90">
        <v>6</v>
      </c>
      <c r="AI92" s="90">
        <v>11</v>
      </c>
    </row>
    <row r="93" spans="1:35" x14ac:dyDescent="0.2">
      <c r="A93" s="81">
        <v>2012</v>
      </c>
      <c r="B93" s="82" t="s">
        <v>53</v>
      </c>
      <c r="C93" s="90">
        <v>222</v>
      </c>
      <c r="D93" s="90">
        <v>5</v>
      </c>
      <c r="E93" s="90">
        <v>5</v>
      </c>
      <c r="F93" s="90">
        <v>3</v>
      </c>
      <c r="G93" s="90">
        <v>2</v>
      </c>
      <c r="H93" s="90">
        <v>24</v>
      </c>
      <c r="I93" s="90">
        <v>4</v>
      </c>
      <c r="J93" s="90">
        <v>6</v>
      </c>
      <c r="K93" s="90">
        <v>4</v>
      </c>
      <c r="L93" s="90">
        <v>5</v>
      </c>
      <c r="M93" s="90">
        <v>2</v>
      </c>
      <c r="N93" s="90">
        <v>4</v>
      </c>
      <c r="O93" s="90">
        <v>1</v>
      </c>
      <c r="P93" s="90">
        <v>2</v>
      </c>
      <c r="Q93" s="90">
        <v>18</v>
      </c>
      <c r="R93" s="90">
        <v>38</v>
      </c>
      <c r="S93" s="90">
        <v>16</v>
      </c>
      <c r="T93" s="90">
        <v>5</v>
      </c>
      <c r="U93" s="90">
        <v>4</v>
      </c>
      <c r="V93" s="90">
        <v>5</v>
      </c>
      <c r="W93" s="90">
        <v>1</v>
      </c>
      <c r="X93" s="90">
        <v>3</v>
      </c>
      <c r="Y93" s="90">
        <v>14</v>
      </c>
      <c r="Z93" s="90">
        <v>0</v>
      </c>
      <c r="AA93" s="90">
        <v>5</v>
      </c>
      <c r="AB93" s="90">
        <v>8</v>
      </c>
      <c r="AC93" s="90">
        <v>6</v>
      </c>
      <c r="AD93" s="90">
        <v>1</v>
      </c>
      <c r="AE93" s="90">
        <v>0</v>
      </c>
      <c r="AF93" s="90">
        <v>12</v>
      </c>
      <c r="AG93" s="90">
        <v>5</v>
      </c>
      <c r="AH93" s="90">
        <v>3</v>
      </c>
      <c r="AI93" s="90">
        <v>11</v>
      </c>
    </row>
    <row r="94" spans="1:35" x14ac:dyDescent="0.2">
      <c r="A94" s="81">
        <v>2013</v>
      </c>
      <c r="B94" s="82" t="s">
        <v>53</v>
      </c>
      <c r="C94" s="90">
        <v>184</v>
      </c>
      <c r="D94" s="90">
        <v>10</v>
      </c>
      <c r="E94" s="90">
        <v>12</v>
      </c>
      <c r="F94" s="90">
        <v>6</v>
      </c>
      <c r="G94" s="90">
        <v>1</v>
      </c>
      <c r="H94" s="90">
        <v>24</v>
      </c>
      <c r="I94" s="90">
        <v>3</v>
      </c>
      <c r="J94" s="90">
        <v>5</v>
      </c>
      <c r="K94" s="90">
        <v>4</v>
      </c>
      <c r="L94" s="90">
        <v>5</v>
      </c>
      <c r="M94" s="90">
        <v>1</v>
      </c>
      <c r="N94" s="90">
        <v>4</v>
      </c>
      <c r="O94" s="90">
        <v>1</v>
      </c>
      <c r="P94" s="90">
        <v>3</v>
      </c>
      <c r="Q94" s="90">
        <v>12</v>
      </c>
      <c r="R94" s="90">
        <v>19</v>
      </c>
      <c r="S94" s="90">
        <v>4</v>
      </c>
      <c r="T94" s="90">
        <v>0</v>
      </c>
      <c r="U94" s="90">
        <v>3</v>
      </c>
      <c r="V94" s="90">
        <v>5</v>
      </c>
      <c r="W94" s="90">
        <v>2</v>
      </c>
      <c r="X94" s="90">
        <v>3</v>
      </c>
      <c r="Y94" s="90">
        <v>11</v>
      </c>
      <c r="Z94" s="90">
        <v>1</v>
      </c>
      <c r="AA94" s="90">
        <v>5</v>
      </c>
      <c r="AB94" s="90">
        <v>6</v>
      </c>
      <c r="AC94" s="90">
        <v>5</v>
      </c>
      <c r="AD94" s="90">
        <v>1</v>
      </c>
      <c r="AE94" s="90">
        <v>3</v>
      </c>
      <c r="AF94" s="90">
        <v>11</v>
      </c>
      <c r="AG94" s="90">
        <v>6</v>
      </c>
      <c r="AH94" s="90">
        <v>4</v>
      </c>
      <c r="AI94" s="90">
        <v>4</v>
      </c>
    </row>
    <row r="95" spans="1:35" x14ac:dyDescent="0.2">
      <c r="A95" s="81">
        <v>2014</v>
      </c>
      <c r="B95" s="82" t="s">
        <v>53</v>
      </c>
      <c r="C95" s="90">
        <v>199</v>
      </c>
      <c r="D95" s="90">
        <v>9</v>
      </c>
      <c r="E95" s="90">
        <v>7</v>
      </c>
      <c r="F95" s="90">
        <v>2</v>
      </c>
      <c r="G95" s="90">
        <v>8</v>
      </c>
      <c r="H95" s="90">
        <v>21</v>
      </c>
      <c r="I95" s="90">
        <v>5</v>
      </c>
      <c r="J95" s="90">
        <v>6</v>
      </c>
      <c r="K95" s="90">
        <v>5</v>
      </c>
      <c r="L95" s="90">
        <v>3</v>
      </c>
      <c r="M95" s="90">
        <v>5</v>
      </c>
      <c r="N95" s="90">
        <v>2</v>
      </c>
      <c r="O95" s="90">
        <v>1</v>
      </c>
      <c r="P95" s="90">
        <v>4</v>
      </c>
      <c r="Q95" s="90">
        <v>19</v>
      </c>
      <c r="R95" s="90">
        <v>17</v>
      </c>
      <c r="S95" s="90">
        <v>11</v>
      </c>
      <c r="T95" s="90">
        <v>4</v>
      </c>
      <c r="U95" s="90">
        <v>3</v>
      </c>
      <c r="V95" s="90">
        <v>2</v>
      </c>
      <c r="W95" s="90">
        <v>1</v>
      </c>
      <c r="X95" s="90">
        <v>6</v>
      </c>
      <c r="Y95" s="90">
        <v>11</v>
      </c>
      <c r="Z95" s="90">
        <v>2</v>
      </c>
      <c r="AA95" s="90">
        <v>3</v>
      </c>
      <c r="AB95" s="90">
        <v>10</v>
      </c>
      <c r="AC95" s="90">
        <v>3</v>
      </c>
      <c r="AD95" s="90">
        <v>0</v>
      </c>
      <c r="AE95" s="90">
        <v>5</v>
      </c>
      <c r="AF95" s="90">
        <v>11</v>
      </c>
      <c r="AG95" s="90">
        <v>3</v>
      </c>
      <c r="AH95" s="90">
        <v>5</v>
      </c>
      <c r="AI95" s="90">
        <v>5</v>
      </c>
    </row>
    <row r="96" spans="1:35" x14ac:dyDescent="0.2">
      <c r="A96" s="81">
        <v>2015</v>
      </c>
      <c r="B96" s="82" t="s">
        <v>53</v>
      </c>
      <c r="C96" s="90">
        <v>196</v>
      </c>
      <c r="D96" s="90">
        <v>12</v>
      </c>
      <c r="E96" s="90">
        <v>12</v>
      </c>
      <c r="F96" s="90">
        <v>4</v>
      </c>
      <c r="G96" s="90">
        <v>4</v>
      </c>
      <c r="H96" s="90">
        <v>15</v>
      </c>
      <c r="I96" s="90">
        <v>3</v>
      </c>
      <c r="J96" s="90">
        <v>1</v>
      </c>
      <c r="K96" s="90">
        <v>6</v>
      </c>
      <c r="L96" s="90">
        <v>0</v>
      </c>
      <c r="M96" s="90">
        <v>5</v>
      </c>
      <c r="N96" s="90">
        <v>2</v>
      </c>
      <c r="O96" s="90">
        <v>3</v>
      </c>
      <c r="P96" s="90">
        <v>7</v>
      </c>
      <c r="Q96" s="90">
        <v>11</v>
      </c>
      <c r="R96" s="90">
        <v>25</v>
      </c>
      <c r="S96" s="90">
        <v>11</v>
      </c>
      <c r="T96" s="90">
        <v>5</v>
      </c>
      <c r="U96" s="90">
        <v>2</v>
      </c>
      <c r="V96" s="90">
        <v>6</v>
      </c>
      <c r="W96" s="90">
        <v>1</v>
      </c>
      <c r="X96" s="90">
        <v>1</v>
      </c>
      <c r="Y96" s="90">
        <v>9</v>
      </c>
      <c r="Z96" s="90">
        <v>1</v>
      </c>
      <c r="AA96" s="90">
        <v>7</v>
      </c>
      <c r="AB96" s="90">
        <v>8</v>
      </c>
      <c r="AC96" s="90">
        <v>11</v>
      </c>
      <c r="AD96" s="90">
        <v>0</v>
      </c>
      <c r="AE96" s="90">
        <v>2</v>
      </c>
      <c r="AF96" s="90">
        <v>10</v>
      </c>
      <c r="AG96" s="90">
        <v>3</v>
      </c>
      <c r="AH96" s="90">
        <v>5</v>
      </c>
      <c r="AI96" s="90">
        <v>4</v>
      </c>
    </row>
    <row r="97" spans="1:35" x14ac:dyDescent="0.2">
      <c r="A97" s="81">
        <v>2016</v>
      </c>
      <c r="B97" s="82" t="s">
        <v>53</v>
      </c>
      <c r="C97" s="90">
        <v>211</v>
      </c>
      <c r="D97" s="90">
        <v>7</v>
      </c>
      <c r="E97" s="90">
        <v>6</v>
      </c>
      <c r="F97" s="90">
        <v>7</v>
      </c>
      <c r="G97" s="90">
        <v>1</v>
      </c>
      <c r="H97" s="90">
        <v>26</v>
      </c>
      <c r="I97" s="90">
        <v>3</v>
      </c>
      <c r="J97" s="90">
        <v>8</v>
      </c>
      <c r="K97" s="90">
        <v>13</v>
      </c>
      <c r="L97" s="90">
        <v>3</v>
      </c>
      <c r="M97" s="90">
        <v>1</v>
      </c>
      <c r="N97" s="90">
        <v>3</v>
      </c>
      <c r="O97" s="90">
        <v>5</v>
      </c>
      <c r="P97" s="90">
        <v>14</v>
      </c>
      <c r="Q97" s="90">
        <v>13</v>
      </c>
      <c r="R97" s="90">
        <v>27</v>
      </c>
      <c r="S97" s="90">
        <v>14</v>
      </c>
      <c r="T97" s="90">
        <v>2</v>
      </c>
      <c r="U97" s="90">
        <v>4</v>
      </c>
      <c r="V97" s="90">
        <v>4</v>
      </c>
      <c r="W97" s="90">
        <v>2</v>
      </c>
      <c r="X97" s="90">
        <v>6</v>
      </c>
      <c r="Y97" s="90">
        <v>11</v>
      </c>
      <c r="Z97" s="90">
        <v>1</v>
      </c>
      <c r="AA97" s="90">
        <v>6</v>
      </c>
      <c r="AB97" s="90">
        <v>5</v>
      </c>
      <c r="AC97" s="90">
        <v>4</v>
      </c>
      <c r="AD97" s="90">
        <v>0</v>
      </c>
      <c r="AE97" s="90">
        <v>1</v>
      </c>
      <c r="AF97" s="90">
        <v>7</v>
      </c>
      <c r="AG97" s="90">
        <v>2</v>
      </c>
      <c r="AH97" s="90">
        <v>0</v>
      </c>
      <c r="AI97" s="90">
        <v>5</v>
      </c>
    </row>
    <row r="98" spans="1:35" x14ac:dyDescent="0.2">
      <c r="A98" s="81">
        <v>2017</v>
      </c>
      <c r="B98" s="82" t="s">
        <v>53</v>
      </c>
      <c r="C98" s="90">
        <v>158</v>
      </c>
      <c r="D98" s="90">
        <v>3</v>
      </c>
      <c r="E98" s="90">
        <v>8</v>
      </c>
      <c r="F98" s="90">
        <v>2</v>
      </c>
      <c r="G98" s="90">
        <v>4</v>
      </c>
      <c r="H98" s="90">
        <v>15</v>
      </c>
      <c r="I98" s="90">
        <v>3</v>
      </c>
      <c r="J98" s="90">
        <v>7</v>
      </c>
      <c r="K98" s="90">
        <v>3</v>
      </c>
      <c r="L98" s="90">
        <v>1</v>
      </c>
      <c r="M98" s="90">
        <v>3</v>
      </c>
      <c r="N98" s="90">
        <v>2</v>
      </c>
      <c r="O98" s="90">
        <v>0</v>
      </c>
      <c r="P98" s="90">
        <v>7</v>
      </c>
      <c r="Q98" s="90">
        <v>13</v>
      </c>
      <c r="R98" s="90">
        <v>19</v>
      </c>
      <c r="S98" s="90">
        <v>10</v>
      </c>
      <c r="T98" s="90">
        <v>4</v>
      </c>
      <c r="U98" s="90">
        <v>2</v>
      </c>
      <c r="V98" s="90">
        <v>3</v>
      </c>
      <c r="W98" s="90">
        <v>0</v>
      </c>
      <c r="X98" s="90">
        <v>7</v>
      </c>
      <c r="Y98" s="90">
        <v>9</v>
      </c>
      <c r="Z98" s="90">
        <v>1</v>
      </c>
      <c r="AA98" s="90">
        <v>4</v>
      </c>
      <c r="AB98" s="90">
        <v>5</v>
      </c>
      <c r="AC98" s="90">
        <v>4</v>
      </c>
      <c r="AD98" s="90">
        <v>0</v>
      </c>
      <c r="AE98" s="90">
        <v>1</v>
      </c>
      <c r="AF98" s="90">
        <v>5</v>
      </c>
      <c r="AG98" s="90">
        <v>4</v>
      </c>
      <c r="AH98" s="90">
        <v>3</v>
      </c>
      <c r="AI98" s="90">
        <v>6</v>
      </c>
    </row>
    <row r="99" spans="1:35" x14ac:dyDescent="0.2">
      <c r="A99" s="81">
        <v>2018</v>
      </c>
      <c r="B99" s="82" t="s">
        <v>53</v>
      </c>
      <c r="C99" s="90">
        <v>203</v>
      </c>
      <c r="D99" s="90">
        <v>4</v>
      </c>
      <c r="E99" s="90">
        <v>9</v>
      </c>
      <c r="F99" s="90">
        <v>3</v>
      </c>
      <c r="G99" s="90">
        <v>4</v>
      </c>
      <c r="H99" s="90">
        <v>15</v>
      </c>
      <c r="I99" s="90">
        <v>1</v>
      </c>
      <c r="J99" s="90">
        <v>4</v>
      </c>
      <c r="K99" s="90">
        <v>7</v>
      </c>
      <c r="L99" s="90">
        <v>5</v>
      </c>
      <c r="M99" s="90">
        <v>1</v>
      </c>
      <c r="N99" s="90">
        <v>3</v>
      </c>
      <c r="O99" s="90">
        <v>3</v>
      </c>
      <c r="P99" s="90">
        <v>10</v>
      </c>
      <c r="Q99" s="90">
        <v>9</v>
      </c>
      <c r="R99" s="90">
        <v>28</v>
      </c>
      <c r="S99" s="90">
        <v>17</v>
      </c>
      <c r="T99" s="90">
        <v>2</v>
      </c>
      <c r="U99" s="90">
        <v>6</v>
      </c>
      <c r="V99" s="90">
        <v>5</v>
      </c>
      <c r="W99" s="90">
        <v>2</v>
      </c>
      <c r="X99" s="90">
        <v>4</v>
      </c>
      <c r="Y99" s="90">
        <v>12</v>
      </c>
      <c r="Z99" s="90">
        <v>0</v>
      </c>
      <c r="AA99" s="90">
        <v>4</v>
      </c>
      <c r="AB99" s="90">
        <v>2</v>
      </c>
      <c r="AC99" s="90">
        <v>8</v>
      </c>
      <c r="AD99" s="90">
        <v>2</v>
      </c>
      <c r="AE99" s="90">
        <v>5</v>
      </c>
      <c r="AF99" s="90">
        <v>11</v>
      </c>
      <c r="AG99" s="90">
        <v>3</v>
      </c>
      <c r="AH99" s="90">
        <v>5</v>
      </c>
      <c r="AI99" s="90">
        <v>9</v>
      </c>
    </row>
    <row r="100" spans="1:35" x14ac:dyDescent="0.2">
      <c r="A100" s="81">
        <v>2019</v>
      </c>
      <c r="B100" s="82" t="s">
        <v>53</v>
      </c>
      <c r="C100" s="90">
        <v>213</v>
      </c>
      <c r="D100" s="90">
        <v>5</v>
      </c>
      <c r="E100" s="90">
        <v>8</v>
      </c>
      <c r="F100" s="90">
        <v>4</v>
      </c>
      <c r="G100" s="90">
        <v>4</v>
      </c>
      <c r="H100" s="90">
        <v>24</v>
      </c>
      <c r="I100" s="90">
        <v>2</v>
      </c>
      <c r="J100" s="90">
        <v>4</v>
      </c>
      <c r="K100" s="90">
        <v>7</v>
      </c>
      <c r="L100" s="90">
        <v>6</v>
      </c>
      <c r="M100" s="90">
        <v>2</v>
      </c>
      <c r="N100" s="90">
        <v>2</v>
      </c>
      <c r="O100" s="90">
        <v>1</v>
      </c>
      <c r="P100" s="90">
        <v>7</v>
      </c>
      <c r="Q100" s="90">
        <v>13</v>
      </c>
      <c r="R100" s="90">
        <v>32</v>
      </c>
      <c r="S100" s="90">
        <v>21</v>
      </c>
      <c r="T100" s="90">
        <v>5</v>
      </c>
      <c r="U100" s="90">
        <v>1</v>
      </c>
      <c r="V100" s="90">
        <v>4</v>
      </c>
      <c r="W100" s="90">
        <v>0</v>
      </c>
      <c r="X100" s="90">
        <v>2</v>
      </c>
      <c r="Y100" s="90">
        <v>12</v>
      </c>
      <c r="Z100" s="90">
        <v>1</v>
      </c>
      <c r="AA100" s="90">
        <v>5</v>
      </c>
      <c r="AB100" s="90">
        <v>4</v>
      </c>
      <c r="AC100" s="90">
        <v>4</v>
      </c>
      <c r="AD100" s="90">
        <v>1</v>
      </c>
      <c r="AE100" s="90">
        <v>2</v>
      </c>
      <c r="AF100" s="90">
        <v>10</v>
      </c>
      <c r="AG100" s="90">
        <v>3</v>
      </c>
      <c r="AH100" s="90">
        <v>8</v>
      </c>
      <c r="AI100" s="90">
        <v>9</v>
      </c>
    </row>
    <row r="101" spans="1:35" x14ac:dyDescent="0.2">
      <c r="A101" s="81">
        <v>2020</v>
      </c>
      <c r="B101" s="82" t="s">
        <v>53</v>
      </c>
      <c r="C101" s="90">
        <v>230</v>
      </c>
      <c r="D101" s="90">
        <v>8</v>
      </c>
      <c r="E101" s="90">
        <v>4</v>
      </c>
      <c r="F101" s="90">
        <v>4</v>
      </c>
      <c r="G101" s="90">
        <v>3</v>
      </c>
      <c r="H101" s="90">
        <v>18</v>
      </c>
      <c r="I101" s="90">
        <v>4</v>
      </c>
      <c r="J101" s="90">
        <v>6</v>
      </c>
      <c r="K101" s="90">
        <v>11</v>
      </c>
      <c r="L101" s="90">
        <v>6</v>
      </c>
      <c r="M101" s="90">
        <v>4</v>
      </c>
      <c r="N101" s="90">
        <v>5</v>
      </c>
      <c r="O101" s="90">
        <v>0</v>
      </c>
      <c r="P101" s="90">
        <v>8</v>
      </c>
      <c r="Q101" s="90">
        <v>12</v>
      </c>
      <c r="R101" s="90">
        <v>27</v>
      </c>
      <c r="S101" s="90">
        <v>12</v>
      </c>
      <c r="T101" s="90">
        <v>8</v>
      </c>
      <c r="U101" s="90">
        <v>2</v>
      </c>
      <c r="V101" s="90">
        <v>4</v>
      </c>
      <c r="W101" s="90">
        <v>2</v>
      </c>
      <c r="X101" s="90">
        <v>9</v>
      </c>
      <c r="Y101" s="90">
        <v>20</v>
      </c>
      <c r="Z101" s="90">
        <v>1</v>
      </c>
      <c r="AA101" s="90">
        <v>6</v>
      </c>
      <c r="AB101" s="90">
        <v>7</v>
      </c>
      <c r="AC101" s="90">
        <v>6</v>
      </c>
      <c r="AD101" s="90">
        <v>2</v>
      </c>
      <c r="AE101" s="90">
        <v>5</v>
      </c>
      <c r="AF101" s="90">
        <v>13</v>
      </c>
      <c r="AG101" s="90">
        <v>1</v>
      </c>
      <c r="AH101" s="90">
        <v>6</v>
      </c>
      <c r="AI101" s="90">
        <v>6</v>
      </c>
    </row>
    <row r="102" spans="1:35" x14ac:dyDescent="0.2">
      <c r="A102" s="81">
        <v>2021</v>
      </c>
      <c r="B102" s="82" t="s">
        <v>53</v>
      </c>
      <c r="C102" s="90">
        <v>188</v>
      </c>
      <c r="D102" s="90">
        <v>8</v>
      </c>
      <c r="E102" s="90">
        <v>3</v>
      </c>
      <c r="F102" s="90">
        <v>6</v>
      </c>
      <c r="G102" s="90">
        <v>2</v>
      </c>
      <c r="H102" s="90">
        <v>13</v>
      </c>
      <c r="I102" s="90">
        <v>2</v>
      </c>
      <c r="J102" s="90">
        <v>3</v>
      </c>
      <c r="K102" s="90">
        <v>3</v>
      </c>
      <c r="L102" s="90">
        <v>2</v>
      </c>
      <c r="M102" s="90">
        <v>2</v>
      </c>
      <c r="N102" s="90">
        <v>3</v>
      </c>
      <c r="O102" s="90">
        <v>2</v>
      </c>
      <c r="P102" s="90">
        <v>6</v>
      </c>
      <c r="Q102" s="90">
        <v>13</v>
      </c>
      <c r="R102" s="90">
        <v>25</v>
      </c>
      <c r="S102" s="90">
        <v>9</v>
      </c>
      <c r="T102" s="90">
        <v>3</v>
      </c>
      <c r="U102" s="90">
        <v>3</v>
      </c>
      <c r="V102" s="90">
        <v>6</v>
      </c>
      <c r="W102" s="90">
        <v>1</v>
      </c>
      <c r="X102" s="90">
        <v>11</v>
      </c>
      <c r="Y102" s="90">
        <v>13</v>
      </c>
      <c r="Z102" s="90">
        <v>0</v>
      </c>
      <c r="AA102" s="90">
        <v>5</v>
      </c>
      <c r="AB102" s="90">
        <v>9</v>
      </c>
      <c r="AC102" s="90">
        <v>5</v>
      </c>
      <c r="AD102" s="90">
        <v>1</v>
      </c>
      <c r="AE102" s="90">
        <v>4</v>
      </c>
      <c r="AF102" s="90">
        <v>9</v>
      </c>
      <c r="AG102" s="90">
        <v>3</v>
      </c>
      <c r="AH102" s="90">
        <v>5</v>
      </c>
      <c r="AI102" s="90">
        <v>8</v>
      </c>
    </row>
    <row r="103" spans="1:35" x14ac:dyDescent="0.2">
      <c r="A103" s="81">
        <v>2022</v>
      </c>
      <c r="B103" s="82" t="s">
        <v>53</v>
      </c>
      <c r="C103" s="90">
        <v>206</v>
      </c>
      <c r="D103" s="90">
        <v>6</v>
      </c>
      <c r="E103" s="90">
        <v>16</v>
      </c>
      <c r="F103" s="90">
        <v>5</v>
      </c>
      <c r="G103" s="90">
        <v>3</v>
      </c>
      <c r="H103" s="90">
        <v>18</v>
      </c>
      <c r="I103" s="90">
        <v>1</v>
      </c>
      <c r="J103" s="90">
        <v>1</v>
      </c>
      <c r="K103" s="90">
        <v>12</v>
      </c>
      <c r="L103" s="90">
        <v>2</v>
      </c>
      <c r="M103" s="90">
        <v>5</v>
      </c>
      <c r="N103" s="90">
        <v>1</v>
      </c>
      <c r="O103" s="90">
        <v>2</v>
      </c>
      <c r="P103" s="90">
        <v>5</v>
      </c>
      <c r="Q103" s="90">
        <v>16</v>
      </c>
      <c r="R103" s="90">
        <v>22</v>
      </c>
      <c r="S103" s="90">
        <v>17</v>
      </c>
      <c r="T103" s="90">
        <v>2</v>
      </c>
      <c r="U103" s="90">
        <v>1</v>
      </c>
      <c r="V103" s="90">
        <v>7</v>
      </c>
      <c r="W103" s="90">
        <v>0</v>
      </c>
      <c r="X103" s="90">
        <v>5</v>
      </c>
      <c r="Y103" s="90">
        <v>10</v>
      </c>
      <c r="Z103" s="90">
        <v>3</v>
      </c>
      <c r="AA103" s="90">
        <v>11</v>
      </c>
      <c r="AB103" s="90">
        <v>10</v>
      </c>
      <c r="AC103" s="90">
        <v>5</v>
      </c>
      <c r="AD103" s="90">
        <v>0</v>
      </c>
      <c r="AE103" s="90">
        <v>2</v>
      </c>
      <c r="AF103" s="90">
        <v>10</v>
      </c>
      <c r="AG103" s="90">
        <v>2</v>
      </c>
      <c r="AH103" s="90">
        <v>1</v>
      </c>
      <c r="AI103" s="90">
        <v>5</v>
      </c>
    </row>
    <row r="104" spans="1:35" x14ac:dyDescent="0.2">
      <c r="A104" s="81">
        <v>1974</v>
      </c>
      <c r="B104" s="82" t="s">
        <v>54</v>
      </c>
      <c r="C104" s="90">
        <v>378</v>
      </c>
      <c r="D104" s="90">
        <v>18</v>
      </c>
      <c r="E104" s="90">
        <v>14</v>
      </c>
      <c r="F104" s="90">
        <v>6</v>
      </c>
      <c r="G104" s="90">
        <v>10</v>
      </c>
      <c r="H104" s="90">
        <v>23</v>
      </c>
      <c r="I104" s="90">
        <v>2</v>
      </c>
      <c r="J104" s="90">
        <v>18</v>
      </c>
      <c r="K104" s="90">
        <v>14</v>
      </c>
      <c r="L104" s="90">
        <v>12</v>
      </c>
      <c r="M104" s="90">
        <v>6</v>
      </c>
      <c r="N104" s="90">
        <v>7</v>
      </c>
      <c r="O104" s="90">
        <v>2</v>
      </c>
      <c r="P104" s="90">
        <v>8</v>
      </c>
      <c r="Q104" s="90">
        <v>18</v>
      </c>
      <c r="R104" s="90">
        <v>75</v>
      </c>
      <c r="S104" s="90">
        <v>17</v>
      </c>
      <c r="T104" s="90">
        <v>3</v>
      </c>
      <c r="U104" s="90">
        <v>6</v>
      </c>
      <c r="V104" s="90">
        <v>12</v>
      </c>
      <c r="W104" s="90">
        <v>3</v>
      </c>
      <c r="X104" s="90">
        <v>8</v>
      </c>
      <c r="Y104" s="90">
        <v>17</v>
      </c>
      <c r="Z104" s="90">
        <v>2</v>
      </c>
      <c r="AA104" s="90">
        <v>6</v>
      </c>
      <c r="AB104" s="90">
        <v>9</v>
      </c>
      <c r="AC104" s="90">
        <v>8</v>
      </c>
      <c r="AD104" s="90">
        <v>1</v>
      </c>
      <c r="AE104" s="90">
        <v>8</v>
      </c>
      <c r="AF104" s="90">
        <v>12</v>
      </c>
      <c r="AG104" s="90">
        <v>5</v>
      </c>
      <c r="AH104" s="90">
        <v>6</v>
      </c>
      <c r="AI104" s="90">
        <v>8</v>
      </c>
    </row>
    <row r="105" spans="1:35" x14ac:dyDescent="0.2">
      <c r="A105" s="81">
        <v>1975</v>
      </c>
      <c r="B105" s="82" t="s">
        <v>54</v>
      </c>
      <c r="C105" s="90">
        <v>375</v>
      </c>
      <c r="D105" s="90">
        <v>10</v>
      </c>
      <c r="E105" s="90">
        <v>19</v>
      </c>
      <c r="F105" s="90">
        <v>3</v>
      </c>
      <c r="G105" s="90">
        <v>7</v>
      </c>
      <c r="H105" s="90">
        <v>33</v>
      </c>
      <c r="I105" s="90">
        <v>5</v>
      </c>
      <c r="J105" s="90">
        <v>5</v>
      </c>
      <c r="K105" s="90">
        <v>13</v>
      </c>
      <c r="L105" s="90">
        <v>7</v>
      </c>
      <c r="M105" s="90">
        <v>4</v>
      </c>
      <c r="N105" s="90">
        <v>5</v>
      </c>
      <c r="O105" s="90">
        <v>3</v>
      </c>
      <c r="P105" s="90">
        <v>3</v>
      </c>
      <c r="Q105" s="90">
        <v>19</v>
      </c>
      <c r="R105" s="90">
        <v>74</v>
      </c>
      <c r="S105" s="90">
        <v>21</v>
      </c>
      <c r="T105" s="90">
        <v>8</v>
      </c>
      <c r="U105" s="90">
        <v>1</v>
      </c>
      <c r="V105" s="90">
        <v>9</v>
      </c>
      <c r="W105" s="90">
        <v>6</v>
      </c>
      <c r="X105" s="90">
        <v>6</v>
      </c>
      <c r="Y105" s="90">
        <v>19</v>
      </c>
      <c r="Z105" s="90">
        <v>5</v>
      </c>
      <c r="AA105" s="90">
        <v>10</v>
      </c>
      <c r="AB105" s="90">
        <v>11</v>
      </c>
      <c r="AC105" s="90">
        <v>7</v>
      </c>
      <c r="AD105" s="90">
        <v>5</v>
      </c>
      <c r="AE105" s="90">
        <v>9</v>
      </c>
      <c r="AF105" s="90">
        <v>23</v>
      </c>
      <c r="AG105" s="90">
        <v>2</v>
      </c>
      <c r="AH105" s="90">
        <v>8</v>
      </c>
      <c r="AI105" s="90">
        <v>1</v>
      </c>
    </row>
    <row r="106" spans="1:35" x14ac:dyDescent="0.2">
      <c r="A106" s="81">
        <v>1976</v>
      </c>
      <c r="B106" s="82" t="s">
        <v>54</v>
      </c>
      <c r="C106" s="90">
        <v>377</v>
      </c>
      <c r="D106" s="90">
        <v>15</v>
      </c>
      <c r="E106" s="90">
        <v>8</v>
      </c>
      <c r="F106" s="90">
        <v>3</v>
      </c>
      <c r="G106" s="90">
        <v>7</v>
      </c>
      <c r="H106" s="90">
        <v>39</v>
      </c>
      <c r="I106" s="90">
        <v>5</v>
      </c>
      <c r="J106" s="90">
        <v>6</v>
      </c>
      <c r="K106" s="90">
        <v>15</v>
      </c>
      <c r="L106" s="90">
        <v>3</v>
      </c>
      <c r="M106" s="90">
        <v>2</v>
      </c>
      <c r="N106" s="90">
        <v>5</v>
      </c>
      <c r="O106" s="90">
        <v>7</v>
      </c>
      <c r="P106" s="90">
        <v>7</v>
      </c>
      <c r="Q106" s="90">
        <v>17</v>
      </c>
      <c r="R106" s="90">
        <v>78</v>
      </c>
      <c r="S106" s="90">
        <v>20</v>
      </c>
      <c r="T106" s="90">
        <v>11</v>
      </c>
      <c r="U106" s="90">
        <v>9</v>
      </c>
      <c r="V106" s="90">
        <v>8</v>
      </c>
      <c r="W106" s="90">
        <v>3</v>
      </c>
      <c r="X106" s="90">
        <v>11</v>
      </c>
      <c r="Y106" s="90">
        <v>20</v>
      </c>
      <c r="Z106" s="90">
        <v>1</v>
      </c>
      <c r="AA106" s="90">
        <v>7</v>
      </c>
      <c r="AB106" s="90">
        <v>7</v>
      </c>
      <c r="AC106" s="90">
        <v>7</v>
      </c>
      <c r="AD106" s="90">
        <v>1</v>
      </c>
      <c r="AE106" s="90">
        <v>6</v>
      </c>
      <c r="AF106" s="90">
        <v>12</v>
      </c>
      <c r="AG106" s="90">
        <v>7</v>
      </c>
      <c r="AH106" s="90">
        <v>6</v>
      </c>
      <c r="AI106" s="90">
        <v>9</v>
      </c>
    </row>
    <row r="107" spans="1:35" x14ac:dyDescent="0.2">
      <c r="A107" s="81">
        <v>1977</v>
      </c>
      <c r="B107" s="82" t="s">
        <v>54</v>
      </c>
      <c r="C107" s="90">
        <v>382</v>
      </c>
      <c r="D107" s="90">
        <v>19</v>
      </c>
      <c r="E107" s="90">
        <v>10</v>
      </c>
      <c r="F107" s="90">
        <v>5</v>
      </c>
      <c r="G107" s="90">
        <v>9</v>
      </c>
      <c r="H107" s="90">
        <v>37</v>
      </c>
      <c r="I107" s="90">
        <v>5</v>
      </c>
      <c r="J107" s="90">
        <v>10</v>
      </c>
      <c r="K107" s="90">
        <v>13</v>
      </c>
      <c r="L107" s="90">
        <v>4</v>
      </c>
      <c r="M107" s="90">
        <v>5</v>
      </c>
      <c r="N107" s="90">
        <v>5</v>
      </c>
      <c r="O107" s="90">
        <v>2</v>
      </c>
      <c r="P107" s="90">
        <v>6</v>
      </c>
      <c r="Q107" s="90">
        <v>19</v>
      </c>
      <c r="R107" s="90">
        <v>89</v>
      </c>
      <c r="S107" s="90">
        <v>15</v>
      </c>
      <c r="T107" s="90">
        <v>5</v>
      </c>
      <c r="U107" s="90">
        <v>3</v>
      </c>
      <c r="V107" s="90">
        <v>8</v>
      </c>
      <c r="W107" s="90">
        <v>2</v>
      </c>
      <c r="X107" s="90">
        <v>10</v>
      </c>
      <c r="Y107" s="90">
        <v>17</v>
      </c>
      <c r="Z107" s="90">
        <v>2</v>
      </c>
      <c r="AA107" s="90">
        <v>7</v>
      </c>
      <c r="AB107" s="90">
        <v>10</v>
      </c>
      <c r="AC107" s="90">
        <v>6</v>
      </c>
      <c r="AD107" s="90">
        <v>3</v>
      </c>
      <c r="AE107" s="90">
        <v>6</v>
      </c>
      <c r="AF107" s="90">
        <v>18</v>
      </c>
      <c r="AG107" s="90">
        <v>5</v>
      </c>
      <c r="AH107" s="90">
        <v>5</v>
      </c>
      <c r="AI107" s="90">
        <v>9</v>
      </c>
    </row>
    <row r="108" spans="1:35" x14ac:dyDescent="0.2">
      <c r="A108" s="81">
        <v>1978</v>
      </c>
      <c r="B108" s="82" t="s">
        <v>54</v>
      </c>
      <c r="C108" s="90">
        <v>439</v>
      </c>
      <c r="D108" s="90">
        <v>16</v>
      </c>
      <c r="E108" s="90">
        <v>12</v>
      </c>
      <c r="F108" s="90">
        <v>3</v>
      </c>
      <c r="G108" s="90">
        <v>2</v>
      </c>
      <c r="H108" s="90">
        <v>47</v>
      </c>
      <c r="I108" s="90">
        <v>3</v>
      </c>
      <c r="J108" s="90">
        <v>10</v>
      </c>
      <c r="K108" s="90">
        <v>9</v>
      </c>
      <c r="L108" s="90">
        <v>16</v>
      </c>
      <c r="M108" s="90">
        <v>6</v>
      </c>
      <c r="N108" s="90">
        <v>6</v>
      </c>
      <c r="O108" s="90">
        <v>5</v>
      </c>
      <c r="P108" s="90">
        <v>14</v>
      </c>
      <c r="Q108" s="90">
        <v>22</v>
      </c>
      <c r="R108" s="90">
        <v>100</v>
      </c>
      <c r="S108" s="90">
        <v>20</v>
      </c>
      <c r="T108" s="90">
        <v>5</v>
      </c>
      <c r="U108" s="90">
        <v>4</v>
      </c>
      <c r="V108" s="90">
        <v>12</v>
      </c>
      <c r="W108" s="90">
        <v>3</v>
      </c>
      <c r="X108" s="90">
        <v>8</v>
      </c>
      <c r="Y108" s="90">
        <v>24</v>
      </c>
      <c r="Z108" s="90">
        <v>3</v>
      </c>
      <c r="AA108" s="90">
        <v>12</v>
      </c>
      <c r="AB108" s="90">
        <v>12</v>
      </c>
      <c r="AC108" s="90">
        <v>2</v>
      </c>
      <c r="AD108" s="90">
        <v>4</v>
      </c>
      <c r="AE108" s="90">
        <v>4</v>
      </c>
      <c r="AF108" s="90">
        <v>23</v>
      </c>
      <c r="AG108" s="90">
        <v>4</v>
      </c>
      <c r="AH108" s="90">
        <v>5</v>
      </c>
      <c r="AI108" s="90">
        <v>5</v>
      </c>
    </row>
    <row r="109" spans="1:35" x14ac:dyDescent="0.2">
      <c r="A109" s="81">
        <v>1979</v>
      </c>
      <c r="B109" s="82" t="s">
        <v>54</v>
      </c>
      <c r="C109" s="90">
        <v>433</v>
      </c>
      <c r="D109" s="90">
        <v>24</v>
      </c>
      <c r="E109" s="90">
        <v>14</v>
      </c>
      <c r="F109" s="90">
        <v>7</v>
      </c>
      <c r="G109" s="90">
        <v>8</v>
      </c>
      <c r="H109" s="90">
        <v>41</v>
      </c>
      <c r="I109" s="90">
        <v>3</v>
      </c>
      <c r="J109" s="90">
        <v>13</v>
      </c>
      <c r="K109" s="90">
        <v>12</v>
      </c>
      <c r="L109" s="90">
        <v>7</v>
      </c>
      <c r="M109" s="90">
        <v>3</v>
      </c>
      <c r="N109" s="90">
        <v>5</v>
      </c>
      <c r="O109" s="90">
        <v>2</v>
      </c>
      <c r="P109" s="90">
        <v>6</v>
      </c>
      <c r="Q109" s="90">
        <v>26</v>
      </c>
      <c r="R109" s="90">
        <v>101</v>
      </c>
      <c r="S109" s="90">
        <v>20</v>
      </c>
      <c r="T109" s="90">
        <v>6</v>
      </c>
      <c r="U109" s="90">
        <v>5</v>
      </c>
      <c r="V109" s="90">
        <v>11</v>
      </c>
      <c r="W109" s="90">
        <v>1</v>
      </c>
      <c r="X109" s="90">
        <v>13</v>
      </c>
      <c r="Y109" s="90">
        <v>21</v>
      </c>
      <c r="Z109" s="90">
        <v>2</v>
      </c>
      <c r="AA109" s="90">
        <v>9</v>
      </c>
      <c r="AB109" s="90">
        <v>14</v>
      </c>
      <c r="AC109" s="90">
        <v>6</v>
      </c>
      <c r="AD109" s="90">
        <v>2</v>
      </c>
      <c r="AE109" s="90">
        <v>7</v>
      </c>
      <c r="AF109" s="90">
        <v>9</v>
      </c>
      <c r="AG109" s="90">
        <v>5</v>
      </c>
      <c r="AH109" s="90">
        <v>11</v>
      </c>
      <c r="AI109" s="90">
        <v>5</v>
      </c>
    </row>
    <row r="110" spans="1:35" x14ac:dyDescent="0.2">
      <c r="A110" s="81">
        <v>1980</v>
      </c>
      <c r="B110" s="82" t="s">
        <v>54</v>
      </c>
      <c r="C110" s="90">
        <v>479</v>
      </c>
      <c r="D110" s="90">
        <v>15</v>
      </c>
      <c r="E110" s="90">
        <v>14</v>
      </c>
      <c r="F110" s="90">
        <v>11</v>
      </c>
      <c r="G110" s="90">
        <v>7</v>
      </c>
      <c r="H110" s="90">
        <v>40</v>
      </c>
      <c r="I110" s="90">
        <v>7</v>
      </c>
      <c r="J110" s="90">
        <v>11</v>
      </c>
      <c r="K110" s="90">
        <v>17</v>
      </c>
      <c r="L110" s="90">
        <v>9</v>
      </c>
      <c r="M110" s="90">
        <v>4</v>
      </c>
      <c r="N110" s="90">
        <v>6</v>
      </c>
      <c r="O110" s="90">
        <v>5</v>
      </c>
      <c r="P110" s="90">
        <v>11</v>
      </c>
      <c r="Q110" s="90">
        <v>24</v>
      </c>
      <c r="R110" s="90">
        <v>109</v>
      </c>
      <c r="S110" s="90">
        <v>30</v>
      </c>
      <c r="T110" s="90">
        <v>2</v>
      </c>
      <c r="U110" s="90">
        <v>4</v>
      </c>
      <c r="V110" s="90">
        <v>7</v>
      </c>
      <c r="W110" s="90">
        <v>1</v>
      </c>
      <c r="X110" s="90">
        <v>10</v>
      </c>
      <c r="Y110" s="90">
        <v>29</v>
      </c>
      <c r="Z110" s="90">
        <v>2</v>
      </c>
      <c r="AA110" s="90">
        <v>15</v>
      </c>
      <c r="AB110" s="90">
        <v>9</v>
      </c>
      <c r="AC110" s="90">
        <v>7</v>
      </c>
      <c r="AD110" s="90">
        <v>4</v>
      </c>
      <c r="AE110" s="90">
        <v>9</v>
      </c>
      <c r="AF110" s="90">
        <v>19</v>
      </c>
      <c r="AG110" s="90">
        <v>4</v>
      </c>
      <c r="AH110" s="90">
        <v>11</v>
      </c>
      <c r="AI110" s="90">
        <v>5</v>
      </c>
    </row>
    <row r="111" spans="1:35" x14ac:dyDescent="0.2">
      <c r="A111" s="81">
        <v>1981</v>
      </c>
      <c r="B111" s="82" t="s">
        <v>54</v>
      </c>
      <c r="C111" s="90">
        <v>472</v>
      </c>
      <c r="D111" s="90">
        <v>19</v>
      </c>
      <c r="E111" s="90">
        <v>15</v>
      </c>
      <c r="F111" s="90">
        <v>8</v>
      </c>
      <c r="G111" s="90">
        <v>10</v>
      </c>
      <c r="H111" s="90">
        <v>46</v>
      </c>
      <c r="I111" s="90">
        <v>3</v>
      </c>
      <c r="J111" s="90">
        <v>7</v>
      </c>
      <c r="K111" s="90">
        <v>19</v>
      </c>
      <c r="L111" s="90">
        <v>11</v>
      </c>
      <c r="M111" s="90">
        <v>5</v>
      </c>
      <c r="N111" s="90">
        <v>10</v>
      </c>
      <c r="O111" s="90">
        <v>6</v>
      </c>
      <c r="P111" s="90">
        <v>10</v>
      </c>
      <c r="Q111" s="90">
        <v>15</v>
      </c>
      <c r="R111" s="90">
        <v>109</v>
      </c>
      <c r="S111" s="90">
        <v>23</v>
      </c>
      <c r="T111" s="90">
        <v>10</v>
      </c>
      <c r="U111" s="90">
        <v>4</v>
      </c>
      <c r="V111" s="90">
        <v>9</v>
      </c>
      <c r="W111" s="90">
        <v>3</v>
      </c>
      <c r="X111" s="90">
        <v>10</v>
      </c>
      <c r="Y111" s="90">
        <v>26</v>
      </c>
      <c r="Z111" s="90">
        <v>2</v>
      </c>
      <c r="AA111" s="90">
        <v>4</v>
      </c>
      <c r="AB111" s="90">
        <v>15</v>
      </c>
      <c r="AC111" s="90">
        <v>5</v>
      </c>
      <c r="AD111" s="90">
        <v>2</v>
      </c>
      <c r="AE111" s="90">
        <v>7</v>
      </c>
      <c r="AF111" s="90">
        <v>18</v>
      </c>
      <c r="AG111" s="90">
        <v>4</v>
      </c>
      <c r="AH111" s="90">
        <v>7</v>
      </c>
      <c r="AI111" s="90">
        <v>12</v>
      </c>
    </row>
    <row r="112" spans="1:35" x14ac:dyDescent="0.2">
      <c r="A112" s="81">
        <v>1982</v>
      </c>
      <c r="B112" s="82" t="s">
        <v>54</v>
      </c>
      <c r="C112" s="90">
        <v>477</v>
      </c>
      <c r="D112" s="90">
        <v>18</v>
      </c>
      <c r="E112" s="90">
        <v>15</v>
      </c>
      <c r="F112" s="90">
        <v>7</v>
      </c>
      <c r="G112" s="90">
        <v>6</v>
      </c>
      <c r="H112" s="90">
        <v>38</v>
      </c>
      <c r="I112" s="90">
        <v>3</v>
      </c>
      <c r="J112" s="90">
        <v>19</v>
      </c>
      <c r="K112" s="90">
        <v>21</v>
      </c>
      <c r="L112" s="90">
        <v>7</v>
      </c>
      <c r="M112" s="90">
        <v>5</v>
      </c>
      <c r="N112" s="90">
        <v>10</v>
      </c>
      <c r="O112" s="90">
        <v>5</v>
      </c>
      <c r="P112" s="90">
        <v>15</v>
      </c>
      <c r="Q112" s="90">
        <v>35</v>
      </c>
      <c r="R112" s="90">
        <v>79</v>
      </c>
      <c r="S112" s="90">
        <v>19</v>
      </c>
      <c r="T112" s="90">
        <v>10</v>
      </c>
      <c r="U112" s="90">
        <v>4</v>
      </c>
      <c r="V112" s="90">
        <v>12</v>
      </c>
      <c r="W112" s="90">
        <v>4</v>
      </c>
      <c r="X112" s="90">
        <v>16</v>
      </c>
      <c r="Y112" s="90">
        <v>29</v>
      </c>
      <c r="Z112" s="90">
        <v>2</v>
      </c>
      <c r="AA112" s="90">
        <v>11</v>
      </c>
      <c r="AB112" s="90">
        <v>11</v>
      </c>
      <c r="AC112" s="90">
        <v>6</v>
      </c>
      <c r="AD112" s="90">
        <v>3</v>
      </c>
      <c r="AE112" s="90">
        <v>6</v>
      </c>
      <c r="AF112" s="90">
        <v>25</v>
      </c>
      <c r="AG112" s="90">
        <v>9</v>
      </c>
      <c r="AH112" s="90">
        <v>7</v>
      </c>
      <c r="AI112" s="90">
        <v>8</v>
      </c>
    </row>
    <row r="113" spans="1:35" x14ac:dyDescent="0.2">
      <c r="A113" s="81">
        <v>1983</v>
      </c>
      <c r="B113" s="82" t="s">
        <v>54</v>
      </c>
      <c r="C113" s="90">
        <v>453</v>
      </c>
      <c r="D113" s="90">
        <v>19</v>
      </c>
      <c r="E113" s="90">
        <v>10</v>
      </c>
      <c r="F113" s="90">
        <v>12</v>
      </c>
      <c r="G113" s="90">
        <v>9</v>
      </c>
      <c r="H113" s="90">
        <v>26</v>
      </c>
      <c r="I113" s="90">
        <v>0</v>
      </c>
      <c r="J113" s="90">
        <v>12</v>
      </c>
      <c r="K113" s="90">
        <v>10</v>
      </c>
      <c r="L113" s="90">
        <v>10</v>
      </c>
      <c r="M113" s="90">
        <v>5</v>
      </c>
      <c r="N113" s="90">
        <v>8</v>
      </c>
      <c r="O113" s="90">
        <v>5</v>
      </c>
      <c r="P113" s="90">
        <v>15</v>
      </c>
      <c r="Q113" s="90">
        <v>34</v>
      </c>
      <c r="R113" s="90">
        <v>103</v>
      </c>
      <c r="S113" s="90">
        <v>35</v>
      </c>
      <c r="T113" s="90">
        <v>6</v>
      </c>
      <c r="U113" s="90">
        <v>3</v>
      </c>
      <c r="V113" s="90">
        <v>7</v>
      </c>
      <c r="W113" s="90">
        <v>4</v>
      </c>
      <c r="X113" s="90">
        <v>6</v>
      </c>
      <c r="Y113" s="90">
        <v>17</v>
      </c>
      <c r="Z113" s="90">
        <v>4</v>
      </c>
      <c r="AA113" s="90">
        <v>13</v>
      </c>
      <c r="AB113" s="90">
        <v>16</v>
      </c>
      <c r="AC113" s="90">
        <v>8</v>
      </c>
      <c r="AD113" s="90">
        <v>4</v>
      </c>
      <c r="AE113" s="90">
        <v>9</v>
      </c>
      <c r="AF113" s="90">
        <v>17</v>
      </c>
      <c r="AG113" s="90">
        <v>5</v>
      </c>
      <c r="AH113" s="90">
        <v>3</v>
      </c>
      <c r="AI113" s="90">
        <v>7</v>
      </c>
    </row>
    <row r="114" spans="1:35" x14ac:dyDescent="0.2">
      <c r="A114" s="81">
        <v>1984</v>
      </c>
      <c r="B114" s="82" t="s">
        <v>54</v>
      </c>
      <c r="C114" s="90">
        <v>469</v>
      </c>
      <c r="D114" s="90">
        <v>20</v>
      </c>
      <c r="E114" s="90">
        <v>20</v>
      </c>
      <c r="F114" s="90">
        <v>10</v>
      </c>
      <c r="G114" s="90">
        <v>14</v>
      </c>
      <c r="H114" s="90">
        <v>43</v>
      </c>
      <c r="I114" s="90">
        <v>2</v>
      </c>
      <c r="J114" s="90">
        <v>17</v>
      </c>
      <c r="K114" s="90">
        <v>14</v>
      </c>
      <c r="L114" s="90">
        <v>10</v>
      </c>
      <c r="M114" s="90">
        <v>7</v>
      </c>
      <c r="N114" s="90">
        <v>3</v>
      </c>
      <c r="O114" s="90">
        <v>4</v>
      </c>
      <c r="P114" s="90">
        <v>9</v>
      </c>
      <c r="Q114" s="90">
        <v>23</v>
      </c>
      <c r="R114" s="90">
        <v>82</v>
      </c>
      <c r="S114" s="90">
        <v>24</v>
      </c>
      <c r="T114" s="90">
        <v>12</v>
      </c>
      <c r="U114" s="90">
        <v>4</v>
      </c>
      <c r="V114" s="90">
        <v>8</v>
      </c>
      <c r="W114" s="90">
        <v>3</v>
      </c>
      <c r="X114" s="90">
        <v>12</v>
      </c>
      <c r="Y114" s="90">
        <v>25</v>
      </c>
      <c r="Z114" s="90">
        <v>3</v>
      </c>
      <c r="AA114" s="90">
        <v>16</v>
      </c>
      <c r="AB114" s="90">
        <v>10</v>
      </c>
      <c r="AC114" s="90">
        <v>5</v>
      </c>
      <c r="AD114" s="90">
        <v>3</v>
      </c>
      <c r="AE114" s="90">
        <v>11</v>
      </c>
      <c r="AF114" s="90">
        <v>26</v>
      </c>
      <c r="AG114" s="90">
        <v>3</v>
      </c>
      <c r="AH114" s="90">
        <v>9</v>
      </c>
      <c r="AI114" s="90">
        <v>7</v>
      </c>
    </row>
    <row r="115" spans="1:35" x14ac:dyDescent="0.2">
      <c r="A115" s="81">
        <v>1985</v>
      </c>
      <c r="B115" s="82" t="s">
        <v>54</v>
      </c>
      <c r="C115" s="90">
        <v>513</v>
      </c>
      <c r="D115" s="90">
        <v>16</v>
      </c>
      <c r="E115" s="90">
        <v>20</v>
      </c>
      <c r="F115" s="90">
        <v>8</v>
      </c>
      <c r="G115" s="90">
        <v>5</v>
      </c>
      <c r="H115" s="90">
        <v>36</v>
      </c>
      <c r="I115" s="90">
        <v>0</v>
      </c>
      <c r="J115" s="90">
        <v>14</v>
      </c>
      <c r="K115" s="90">
        <v>22</v>
      </c>
      <c r="L115" s="90">
        <v>7</v>
      </c>
      <c r="M115" s="90">
        <v>10</v>
      </c>
      <c r="N115" s="90">
        <v>13</v>
      </c>
      <c r="O115" s="90">
        <v>3</v>
      </c>
      <c r="P115" s="90">
        <v>12</v>
      </c>
      <c r="Q115" s="90">
        <v>41</v>
      </c>
      <c r="R115" s="90">
        <v>88</v>
      </c>
      <c r="S115" s="90">
        <v>30</v>
      </c>
      <c r="T115" s="90">
        <v>13</v>
      </c>
      <c r="U115" s="90">
        <v>10</v>
      </c>
      <c r="V115" s="90">
        <v>10</v>
      </c>
      <c r="W115" s="90">
        <v>3</v>
      </c>
      <c r="X115" s="90">
        <v>12</v>
      </c>
      <c r="Y115" s="90">
        <v>19</v>
      </c>
      <c r="Z115" s="90">
        <v>2</v>
      </c>
      <c r="AA115" s="90">
        <v>17</v>
      </c>
      <c r="AB115" s="90">
        <v>15</v>
      </c>
      <c r="AC115" s="90">
        <v>7</v>
      </c>
      <c r="AD115" s="90">
        <v>0</v>
      </c>
      <c r="AE115" s="90">
        <v>9</v>
      </c>
      <c r="AF115" s="90">
        <v>21</v>
      </c>
      <c r="AG115" s="90">
        <v>12</v>
      </c>
      <c r="AH115" s="90">
        <v>9</v>
      </c>
      <c r="AI115" s="90">
        <v>13</v>
      </c>
    </row>
    <row r="116" spans="1:35" x14ac:dyDescent="0.2">
      <c r="A116" s="81">
        <v>1986</v>
      </c>
      <c r="B116" s="82" t="s">
        <v>54</v>
      </c>
      <c r="C116" s="90">
        <v>543</v>
      </c>
      <c r="D116" s="90">
        <v>22</v>
      </c>
      <c r="E116" s="90">
        <v>24</v>
      </c>
      <c r="F116" s="90">
        <v>11</v>
      </c>
      <c r="G116" s="90">
        <v>12</v>
      </c>
      <c r="H116" s="90">
        <v>49</v>
      </c>
      <c r="I116" s="90">
        <v>2</v>
      </c>
      <c r="J116" s="90">
        <v>20</v>
      </c>
      <c r="K116" s="90">
        <v>15</v>
      </c>
      <c r="L116" s="90">
        <v>11</v>
      </c>
      <c r="M116" s="90">
        <v>3</v>
      </c>
      <c r="N116" s="90">
        <v>11</v>
      </c>
      <c r="O116" s="90">
        <v>7</v>
      </c>
      <c r="P116" s="90">
        <v>18</v>
      </c>
      <c r="Q116" s="90">
        <v>36</v>
      </c>
      <c r="R116" s="90">
        <v>81</v>
      </c>
      <c r="S116" s="90">
        <v>35</v>
      </c>
      <c r="T116" s="90">
        <v>11</v>
      </c>
      <c r="U116" s="90">
        <v>7</v>
      </c>
      <c r="V116" s="90">
        <v>13</v>
      </c>
      <c r="W116" s="90">
        <v>7</v>
      </c>
      <c r="X116" s="90">
        <v>11</v>
      </c>
      <c r="Y116" s="90">
        <v>31</v>
      </c>
      <c r="Z116" s="90">
        <v>0</v>
      </c>
      <c r="AA116" s="90">
        <v>17</v>
      </c>
      <c r="AB116" s="90">
        <v>9</v>
      </c>
      <c r="AC116" s="90">
        <v>5</v>
      </c>
      <c r="AD116" s="90">
        <v>1</v>
      </c>
      <c r="AE116" s="90">
        <v>5</v>
      </c>
      <c r="AF116" s="90">
        <v>24</v>
      </c>
      <c r="AG116" s="90">
        <v>5</v>
      </c>
      <c r="AH116" s="90">
        <v>11</v>
      </c>
      <c r="AI116" s="90">
        <v>8</v>
      </c>
    </row>
    <row r="117" spans="1:35" x14ac:dyDescent="0.2">
      <c r="A117" s="81">
        <v>1987</v>
      </c>
      <c r="B117" s="82" t="s">
        <v>54</v>
      </c>
      <c r="C117" s="90">
        <v>497</v>
      </c>
      <c r="D117" s="90">
        <v>22</v>
      </c>
      <c r="E117" s="90">
        <v>24</v>
      </c>
      <c r="F117" s="90">
        <v>10</v>
      </c>
      <c r="G117" s="90">
        <v>11</v>
      </c>
      <c r="H117" s="90">
        <v>51</v>
      </c>
      <c r="I117" s="90">
        <v>4</v>
      </c>
      <c r="J117" s="90">
        <v>10</v>
      </c>
      <c r="K117" s="90">
        <v>18</v>
      </c>
      <c r="L117" s="90">
        <v>11</v>
      </c>
      <c r="M117" s="90">
        <v>7</v>
      </c>
      <c r="N117" s="90">
        <v>7</v>
      </c>
      <c r="O117" s="90">
        <v>6</v>
      </c>
      <c r="P117" s="90">
        <v>16</v>
      </c>
      <c r="Q117" s="90">
        <v>24</v>
      </c>
      <c r="R117" s="90">
        <v>88</v>
      </c>
      <c r="S117" s="90">
        <v>27</v>
      </c>
      <c r="T117" s="90">
        <v>14</v>
      </c>
      <c r="U117" s="90">
        <v>7</v>
      </c>
      <c r="V117" s="90">
        <v>9</v>
      </c>
      <c r="W117" s="90">
        <v>2</v>
      </c>
      <c r="X117" s="90">
        <v>11</v>
      </c>
      <c r="Y117" s="90">
        <v>26</v>
      </c>
      <c r="Z117" s="90">
        <v>1</v>
      </c>
      <c r="AA117" s="90">
        <v>9</v>
      </c>
      <c r="AB117" s="90">
        <v>7</v>
      </c>
      <c r="AC117" s="90">
        <v>8</v>
      </c>
      <c r="AD117" s="90">
        <v>2</v>
      </c>
      <c r="AE117" s="90">
        <v>10</v>
      </c>
      <c r="AF117" s="90">
        <v>21</v>
      </c>
      <c r="AG117" s="90">
        <v>7</v>
      </c>
      <c r="AH117" s="90">
        <v>7</v>
      </c>
      <c r="AI117" s="90">
        <v>12</v>
      </c>
    </row>
    <row r="118" spans="1:35" x14ac:dyDescent="0.2">
      <c r="A118" s="81">
        <v>1988</v>
      </c>
      <c r="B118" s="82" t="s">
        <v>54</v>
      </c>
      <c r="C118" s="90">
        <v>553</v>
      </c>
      <c r="D118" s="90">
        <v>20</v>
      </c>
      <c r="E118" s="90">
        <v>19</v>
      </c>
      <c r="F118" s="90">
        <v>12</v>
      </c>
      <c r="G118" s="90">
        <v>5</v>
      </c>
      <c r="H118" s="90">
        <v>35</v>
      </c>
      <c r="I118" s="90">
        <v>4</v>
      </c>
      <c r="J118" s="90">
        <v>15</v>
      </c>
      <c r="K118" s="90">
        <v>15</v>
      </c>
      <c r="L118" s="90">
        <v>11</v>
      </c>
      <c r="M118" s="90">
        <v>7</v>
      </c>
      <c r="N118" s="90">
        <v>7</v>
      </c>
      <c r="O118" s="90">
        <v>6</v>
      </c>
      <c r="P118" s="90">
        <v>15</v>
      </c>
      <c r="Q118" s="90">
        <v>34</v>
      </c>
      <c r="R118" s="90">
        <v>103</v>
      </c>
      <c r="S118" s="90">
        <v>24</v>
      </c>
      <c r="T118" s="90">
        <v>10</v>
      </c>
      <c r="U118" s="90">
        <v>9</v>
      </c>
      <c r="V118" s="90">
        <v>6</v>
      </c>
      <c r="W118" s="90">
        <v>6</v>
      </c>
      <c r="X118" s="90">
        <v>11</v>
      </c>
      <c r="Y118" s="90">
        <v>35</v>
      </c>
      <c r="Z118" s="90">
        <v>2</v>
      </c>
      <c r="AA118" s="90">
        <v>14</v>
      </c>
      <c r="AB118" s="90">
        <v>20</v>
      </c>
      <c r="AC118" s="90">
        <v>13</v>
      </c>
      <c r="AD118" s="90">
        <v>1</v>
      </c>
      <c r="AE118" s="90">
        <v>15</v>
      </c>
      <c r="AF118" s="90">
        <v>31</v>
      </c>
      <c r="AG118" s="90">
        <v>5</v>
      </c>
      <c r="AH118" s="90">
        <v>9</v>
      </c>
      <c r="AI118" s="90">
        <v>19</v>
      </c>
    </row>
    <row r="119" spans="1:35" x14ac:dyDescent="0.2">
      <c r="A119" s="81">
        <v>1989</v>
      </c>
      <c r="B119" s="82" t="s">
        <v>54</v>
      </c>
      <c r="C119" s="90">
        <v>506</v>
      </c>
      <c r="D119" s="90">
        <v>25</v>
      </c>
      <c r="E119" s="90">
        <v>18</v>
      </c>
      <c r="F119" s="90">
        <v>12</v>
      </c>
      <c r="G119" s="90">
        <v>10</v>
      </c>
      <c r="H119" s="90">
        <v>36</v>
      </c>
      <c r="I119" s="90">
        <v>6</v>
      </c>
      <c r="J119" s="90">
        <v>16</v>
      </c>
      <c r="K119" s="90">
        <v>10</v>
      </c>
      <c r="L119" s="90">
        <v>12</v>
      </c>
      <c r="M119" s="90">
        <v>6</v>
      </c>
      <c r="N119" s="90">
        <v>3</v>
      </c>
      <c r="O119" s="90">
        <v>5</v>
      </c>
      <c r="P119" s="90">
        <v>11</v>
      </c>
      <c r="Q119" s="90">
        <v>31</v>
      </c>
      <c r="R119" s="90">
        <v>84</v>
      </c>
      <c r="S119" s="90">
        <v>32</v>
      </c>
      <c r="T119" s="90">
        <v>12</v>
      </c>
      <c r="U119" s="90">
        <v>5</v>
      </c>
      <c r="V119" s="90">
        <v>6</v>
      </c>
      <c r="W119" s="90">
        <v>6</v>
      </c>
      <c r="X119" s="90">
        <v>14</v>
      </c>
      <c r="Y119" s="90">
        <v>23</v>
      </c>
      <c r="Z119" s="90">
        <v>7</v>
      </c>
      <c r="AA119" s="90">
        <v>14</v>
      </c>
      <c r="AB119" s="90">
        <v>14</v>
      </c>
      <c r="AC119" s="90">
        <v>4</v>
      </c>
      <c r="AD119" s="90">
        <v>2</v>
      </c>
      <c r="AE119" s="90">
        <v>11</v>
      </c>
      <c r="AF119" s="90">
        <v>31</v>
      </c>
      <c r="AG119" s="90">
        <v>6</v>
      </c>
      <c r="AH119" s="90">
        <v>10</v>
      </c>
      <c r="AI119" s="90">
        <v>6</v>
      </c>
    </row>
    <row r="120" spans="1:35" x14ac:dyDescent="0.2">
      <c r="A120" s="81">
        <v>1990</v>
      </c>
      <c r="B120" s="82" t="s">
        <v>54</v>
      </c>
      <c r="C120" s="90">
        <v>566</v>
      </c>
      <c r="D120" s="90">
        <v>22</v>
      </c>
      <c r="E120" s="90">
        <v>21</v>
      </c>
      <c r="F120" s="90">
        <v>12</v>
      </c>
      <c r="G120" s="90">
        <v>8</v>
      </c>
      <c r="H120" s="90">
        <v>51</v>
      </c>
      <c r="I120" s="90">
        <v>8</v>
      </c>
      <c r="J120" s="90">
        <v>13</v>
      </c>
      <c r="K120" s="90">
        <v>18</v>
      </c>
      <c r="L120" s="90">
        <v>7</v>
      </c>
      <c r="M120" s="90">
        <v>8</v>
      </c>
      <c r="N120" s="90">
        <v>7</v>
      </c>
      <c r="O120" s="90">
        <v>10</v>
      </c>
      <c r="P120" s="90">
        <v>14</v>
      </c>
      <c r="Q120" s="90">
        <v>27</v>
      </c>
      <c r="R120" s="90">
        <v>92</v>
      </c>
      <c r="S120" s="90">
        <v>35</v>
      </c>
      <c r="T120" s="90">
        <v>11</v>
      </c>
      <c r="U120" s="90">
        <v>11</v>
      </c>
      <c r="V120" s="90">
        <v>7</v>
      </c>
      <c r="W120" s="90">
        <v>6</v>
      </c>
      <c r="X120" s="90">
        <v>9</v>
      </c>
      <c r="Y120" s="90">
        <v>30</v>
      </c>
      <c r="Z120" s="90">
        <v>1</v>
      </c>
      <c r="AA120" s="90">
        <v>14</v>
      </c>
      <c r="AB120" s="90">
        <v>20</v>
      </c>
      <c r="AC120" s="90">
        <v>11</v>
      </c>
      <c r="AD120" s="90">
        <v>4</v>
      </c>
      <c r="AE120" s="90">
        <v>12</v>
      </c>
      <c r="AF120" s="90">
        <v>25</v>
      </c>
      <c r="AG120" s="90">
        <v>6</v>
      </c>
      <c r="AH120" s="90">
        <v>15</v>
      </c>
      <c r="AI120" s="90">
        <v>11</v>
      </c>
    </row>
    <row r="121" spans="1:35" x14ac:dyDescent="0.2">
      <c r="A121" s="81">
        <v>1991</v>
      </c>
      <c r="B121" s="82" t="s">
        <v>54</v>
      </c>
      <c r="C121" s="90">
        <v>523</v>
      </c>
      <c r="D121" s="90">
        <v>19</v>
      </c>
      <c r="E121" s="90">
        <v>20</v>
      </c>
      <c r="F121" s="90">
        <v>4</v>
      </c>
      <c r="G121" s="90">
        <v>5</v>
      </c>
      <c r="H121" s="90">
        <v>42</v>
      </c>
      <c r="I121" s="90">
        <v>3</v>
      </c>
      <c r="J121" s="90">
        <v>16</v>
      </c>
      <c r="K121" s="90">
        <v>25</v>
      </c>
      <c r="L121" s="90">
        <v>12</v>
      </c>
      <c r="M121" s="90">
        <v>6</v>
      </c>
      <c r="N121" s="90">
        <v>10</v>
      </c>
      <c r="O121" s="90">
        <v>4</v>
      </c>
      <c r="P121" s="90">
        <v>10</v>
      </c>
      <c r="Q121" s="90">
        <v>27</v>
      </c>
      <c r="R121" s="90">
        <v>90</v>
      </c>
      <c r="S121" s="90">
        <v>48</v>
      </c>
      <c r="T121" s="90">
        <v>13</v>
      </c>
      <c r="U121" s="90">
        <v>5</v>
      </c>
      <c r="V121" s="90">
        <v>10</v>
      </c>
      <c r="W121" s="90">
        <v>5</v>
      </c>
      <c r="X121" s="90">
        <v>10</v>
      </c>
      <c r="Y121" s="90">
        <v>25</v>
      </c>
      <c r="Z121" s="90">
        <v>1</v>
      </c>
      <c r="AA121" s="90">
        <v>10</v>
      </c>
      <c r="AB121" s="90">
        <v>15</v>
      </c>
      <c r="AC121" s="90">
        <v>11</v>
      </c>
      <c r="AD121" s="90">
        <v>1</v>
      </c>
      <c r="AE121" s="90">
        <v>10</v>
      </c>
      <c r="AF121" s="90">
        <v>31</v>
      </c>
      <c r="AG121" s="90">
        <v>12</v>
      </c>
      <c r="AH121" s="90">
        <v>12</v>
      </c>
      <c r="AI121" s="90">
        <v>11</v>
      </c>
    </row>
    <row r="122" spans="1:35" x14ac:dyDescent="0.2">
      <c r="A122" s="81">
        <v>1992</v>
      </c>
      <c r="B122" s="82" t="s">
        <v>54</v>
      </c>
      <c r="C122" s="90">
        <v>576</v>
      </c>
      <c r="D122" s="90">
        <v>16</v>
      </c>
      <c r="E122" s="90">
        <v>22</v>
      </c>
      <c r="F122" s="90">
        <v>15</v>
      </c>
      <c r="G122" s="90">
        <v>17</v>
      </c>
      <c r="H122" s="90">
        <v>64</v>
      </c>
      <c r="I122" s="90">
        <v>5</v>
      </c>
      <c r="J122" s="90">
        <v>11</v>
      </c>
      <c r="K122" s="90">
        <v>16</v>
      </c>
      <c r="L122" s="90">
        <v>13</v>
      </c>
      <c r="M122" s="90">
        <v>7</v>
      </c>
      <c r="N122" s="90">
        <v>7</v>
      </c>
      <c r="O122" s="90">
        <v>3</v>
      </c>
      <c r="P122" s="90">
        <v>9</v>
      </c>
      <c r="Q122" s="90">
        <v>34</v>
      </c>
      <c r="R122" s="90">
        <v>117</v>
      </c>
      <c r="S122" s="90">
        <v>26</v>
      </c>
      <c r="T122" s="90">
        <v>10</v>
      </c>
      <c r="U122" s="90">
        <v>4</v>
      </c>
      <c r="V122" s="90">
        <v>12</v>
      </c>
      <c r="W122" s="90">
        <v>3</v>
      </c>
      <c r="X122" s="90">
        <v>10</v>
      </c>
      <c r="Y122" s="90">
        <v>22</v>
      </c>
      <c r="Z122" s="90">
        <v>1</v>
      </c>
      <c r="AA122" s="90">
        <v>12</v>
      </c>
      <c r="AB122" s="90">
        <v>23</v>
      </c>
      <c r="AC122" s="90">
        <v>18</v>
      </c>
      <c r="AD122" s="90">
        <v>0</v>
      </c>
      <c r="AE122" s="90">
        <v>11</v>
      </c>
      <c r="AF122" s="90">
        <v>24</v>
      </c>
      <c r="AG122" s="90">
        <v>8</v>
      </c>
      <c r="AH122" s="90">
        <v>21</v>
      </c>
      <c r="AI122" s="90">
        <v>15</v>
      </c>
    </row>
    <row r="123" spans="1:35" x14ac:dyDescent="0.2">
      <c r="A123" s="81">
        <v>1993</v>
      </c>
      <c r="B123" s="82" t="s">
        <v>54</v>
      </c>
      <c r="C123" s="90">
        <v>679</v>
      </c>
      <c r="D123" s="90">
        <v>19</v>
      </c>
      <c r="E123" s="90">
        <v>30</v>
      </c>
      <c r="F123" s="90">
        <v>6</v>
      </c>
      <c r="G123" s="90">
        <v>16</v>
      </c>
      <c r="H123" s="90">
        <v>63</v>
      </c>
      <c r="I123" s="90">
        <v>4</v>
      </c>
      <c r="J123" s="90">
        <v>24</v>
      </c>
      <c r="K123" s="90">
        <v>22</v>
      </c>
      <c r="L123" s="90">
        <v>12</v>
      </c>
      <c r="M123" s="90">
        <v>8</v>
      </c>
      <c r="N123" s="90">
        <v>12</v>
      </c>
      <c r="O123" s="90">
        <v>6</v>
      </c>
      <c r="P123" s="90">
        <v>13</v>
      </c>
      <c r="Q123" s="90">
        <v>37</v>
      </c>
      <c r="R123" s="90">
        <v>129</v>
      </c>
      <c r="S123" s="90">
        <v>31</v>
      </c>
      <c r="T123" s="90">
        <v>16</v>
      </c>
      <c r="U123" s="90">
        <v>11</v>
      </c>
      <c r="V123" s="90">
        <v>15</v>
      </c>
      <c r="W123" s="90">
        <v>3</v>
      </c>
      <c r="X123" s="90">
        <v>18</v>
      </c>
      <c r="Y123" s="90">
        <v>35</v>
      </c>
      <c r="Z123" s="90">
        <v>4</v>
      </c>
      <c r="AA123" s="90">
        <v>16</v>
      </c>
      <c r="AB123" s="90">
        <v>27</v>
      </c>
      <c r="AC123" s="90">
        <v>12</v>
      </c>
      <c r="AD123" s="90">
        <v>1</v>
      </c>
      <c r="AE123" s="90">
        <v>9</v>
      </c>
      <c r="AF123" s="90">
        <v>26</v>
      </c>
      <c r="AG123" s="90">
        <v>18</v>
      </c>
      <c r="AH123" s="90">
        <v>17</v>
      </c>
      <c r="AI123" s="90">
        <v>19</v>
      </c>
    </row>
    <row r="124" spans="1:35" x14ac:dyDescent="0.2">
      <c r="A124" s="81">
        <v>1994</v>
      </c>
      <c r="B124" s="82" t="s">
        <v>54</v>
      </c>
      <c r="C124" s="90">
        <v>611</v>
      </c>
      <c r="D124" s="90">
        <v>20</v>
      </c>
      <c r="E124" s="90">
        <v>28</v>
      </c>
      <c r="F124" s="90">
        <v>17</v>
      </c>
      <c r="G124" s="90">
        <v>16</v>
      </c>
      <c r="H124" s="90">
        <v>54</v>
      </c>
      <c r="I124" s="90">
        <v>7</v>
      </c>
      <c r="J124" s="90">
        <v>14</v>
      </c>
      <c r="K124" s="90">
        <v>23</v>
      </c>
      <c r="L124" s="90">
        <v>16</v>
      </c>
      <c r="M124" s="90">
        <v>14</v>
      </c>
      <c r="N124" s="90">
        <v>4</v>
      </c>
      <c r="O124" s="90">
        <v>8</v>
      </c>
      <c r="P124" s="90">
        <v>17</v>
      </c>
      <c r="Q124" s="90">
        <v>32</v>
      </c>
      <c r="R124" s="90">
        <v>111</v>
      </c>
      <c r="S124" s="90">
        <v>34</v>
      </c>
      <c r="T124" s="90">
        <v>7</v>
      </c>
      <c r="U124" s="90">
        <v>8</v>
      </c>
      <c r="V124" s="90">
        <v>17</v>
      </c>
      <c r="W124" s="90">
        <v>5</v>
      </c>
      <c r="X124" s="90">
        <v>12</v>
      </c>
      <c r="Y124" s="90">
        <v>22</v>
      </c>
      <c r="Z124" s="90">
        <v>5</v>
      </c>
      <c r="AA124" s="90">
        <v>12</v>
      </c>
      <c r="AB124" s="90">
        <v>18</v>
      </c>
      <c r="AC124" s="90">
        <v>11</v>
      </c>
      <c r="AD124" s="90">
        <v>5</v>
      </c>
      <c r="AE124" s="90">
        <v>8</v>
      </c>
      <c r="AF124" s="90">
        <v>27</v>
      </c>
      <c r="AG124" s="90">
        <v>14</v>
      </c>
      <c r="AH124" s="90">
        <v>10</v>
      </c>
      <c r="AI124" s="90">
        <v>15</v>
      </c>
    </row>
    <row r="125" spans="1:35" x14ac:dyDescent="0.2">
      <c r="A125" s="81">
        <v>1995</v>
      </c>
      <c r="B125" s="82" t="s">
        <v>54</v>
      </c>
      <c r="C125" s="90">
        <v>625</v>
      </c>
      <c r="D125" s="90">
        <v>27</v>
      </c>
      <c r="E125" s="90">
        <v>24</v>
      </c>
      <c r="F125" s="90">
        <v>12</v>
      </c>
      <c r="G125" s="90">
        <v>16</v>
      </c>
      <c r="H125" s="90">
        <v>44</v>
      </c>
      <c r="I125" s="90">
        <v>3</v>
      </c>
      <c r="J125" s="90">
        <v>19</v>
      </c>
      <c r="K125" s="90">
        <v>17</v>
      </c>
      <c r="L125" s="90">
        <v>21</v>
      </c>
      <c r="M125" s="90">
        <v>11</v>
      </c>
      <c r="N125" s="90">
        <v>9</v>
      </c>
      <c r="O125" s="90">
        <v>4</v>
      </c>
      <c r="P125" s="90">
        <v>8</v>
      </c>
      <c r="Q125" s="90">
        <v>43</v>
      </c>
      <c r="R125" s="90">
        <v>95</v>
      </c>
      <c r="S125" s="90">
        <v>28</v>
      </c>
      <c r="T125" s="90">
        <v>13</v>
      </c>
      <c r="U125" s="90">
        <v>6</v>
      </c>
      <c r="V125" s="90">
        <v>15</v>
      </c>
      <c r="W125" s="90">
        <v>5</v>
      </c>
      <c r="X125" s="90">
        <v>26</v>
      </c>
      <c r="Y125" s="90">
        <v>43</v>
      </c>
      <c r="Z125" s="90">
        <v>4</v>
      </c>
      <c r="AA125" s="90">
        <v>22</v>
      </c>
      <c r="AB125" s="90">
        <v>21</v>
      </c>
      <c r="AC125" s="90">
        <v>18</v>
      </c>
      <c r="AD125" s="90">
        <v>1</v>
      </c>
      <c r="AE125" s="90">
        <v>9</v>
      </c>
      <c r="AF125" s="90">
        <v>23</v>
      </c>
      <c r="AG125" s="90">
        <v>7</v>
      </c>
      <c r="AH125" s="90">
        <v>18</v>
      </c>
      <c r="AI125" s="90">
        <v>13</v>
      </c>
    </row>
    <row r="126" spans="1:35" x14ac:dyDescent="0.2">
      <c r="A126" s="81">
        <v>1996</v>
      </c>
      <c r="B126" s="82" t="s">
        <v>54</v>
      </c>
      <c r="C126" s="90">
        <v>620</v>
      </c>
      <c r="D126" s="90">
        <v>34</v>
      </c>
      <c r="E126" s="90">
        <v>26</v>
      </c>
      <c r="F126" s="90">
        <v>12</v>
      </c>
      <c r="G126" s="90">
        <v>24</v>
      </c>
      <c r="H126" s="90">
        <v>55</v>
      </c>
      <c r="I126" s="90">
        <v>4</v>
      </c>
      <c r="J126" s="90">
        <v>11</v>
      </c>
      <c r="K126" s="90">
        <v>30</v>
      </c>
      <c r="L126" s="90">
        <v>9</v>
      </c>
      <c r="M126" s="90">
        <v>7</v>
      </c>
      <c r="N126" s="90">
        <v>12</v>
      </c>
      <c r="O126" s="90">
        <v>8</v>
      </c>
      <c r="P126" s="90">
        <v>19</v>
      </c>
      <c r="Q126" s="90">
        <v>43</v>
      </c>
      <c r="R126" s="90">
        <v>82</v>
      </c>
      <c r="S126" s="90">
        <v>35</v>
      </c>
      <c r="T126" s="90">
        <v>11</v>
      </c>
      <c r="U126" s="90">
        <v>5</v>
      </c>
      <c r="V126" s="90">
        <v>12</v>
      </c>
      <c r="W126" s="90">
        <v>8</v>
      </c>
      <c r="X126" s="90">
        <v>15</v>
      </c>
      <c r="Y126" s="90">
        <v>31</v>
      </c>
      <c r="Z126" s="90">
        <v>4</v>
      </c>
      <c r="AA126" s="90">
        <v>14</v>
      </c>
      <c r="AB126" s="90">
        <v>24</v>
      </c>
      <c r="AC126" s="90">
        <v>11</v>
      </c>
      <c r="AD126" s="90">
        <v>3</v>
      </c>
      <c r="AE126" s="90">
        <v>12</v>
      </c>
      <c r="AF126" s="90">
        <v>21</v>
      </c>
      <c r="AG126" s="90">
        <v>14</v>
      </c>
      <c r="AH126" s="90">
        <v>11</v>
      </c>
      <c r="AI126" s="90">
        <v>13</v>
      </c>
    </row>
    <row r="127" spans="1:35" x14ac:dyDescent="0.2">
      <c r="A127" s="81">
        <v>1997</v>
      </c>
      <c r="B127" s="82" t="s">
        <v>54</v>
      </c>
      <c r="C127" s="90">
        <v>655</v>
      </c>
      <c r="D127" s="90">
        <v>39</v>
      </c>
      <c r="E127" s="90">
        <v>29</v>
      </c>
      <c r="F127" s="90">
        <v>14</v>
      </c>
      <c r="G127" s="90">
        <v>16</v>
      </c>
      <c r="H127" s="90">
        <v>55</v>
      </c>
      <c r="I127" s="90">
        <v>4</v>
      </c>
      <c r="J127" s="90">
        <v>19</v>
      </c>
      <c r="K127" s="90">
        <v>24</v>
      </c>
      <c r="L127" s="90">
        <v>9</v>
      </c>
      <c r="M127" s="90">
        <v>5</v>
      </c>
      <c r="N127" s="90">
        <v>7</v>
      </c>
      <c r="O127" s="90">
        <v>3</v>
      </c>
      <c r="P127" s="90">
        <v>17</v>
      </c>
      <c r="Q127" s="90">
        <v>42</v>
      </c>
      <c r="R127" s="90">
        <v>87</v>
      </c>
      <c r="S127" s="90">
        <v>41</v>
      </c>
      <c r="T127" s="90">
        <v>13</v>
      </c>
      <c r="U127" s="90">
        <v>14</v>
      </c>
      <c r="V127" s="90">
        <v>12</v>
      </c>
      <c r="W127" s="90">
        <v>4</v>
      </c>
      <c r="X127" s="90">
        <v>13</v>
      </c>
      <c r="Y127" s="90">
        <v>40</v>
      </c>
      <c r="Z127" s="90">
        <v>3</v>
      </c>
      <c r="AA127" s="90">
        <v>10</v>
      </c>
      <c r="AB127" s="90">
        <v>24</v>
      </c>
      <c r="AC127" s="90">
        <v>12</v>
      </c>
      <c r="AD127" s="90">
        <v>8</v>
      </c>
      <c r="AE127" s="90">
        <v>12</v>
      </c>
      <c r="AF127" s="90">
        <v>33</v>
      </c>
      <c r="AG127" s="90">
        <v>11</v>
      </c>
      <c r="AH127" s="90">
        <v>23</v>
      </c>
      <c r="AI127" s="90">
        <v>12</v>
      </c>
    </row>
    <row r="128" spans="1:35" x14ac:dyDescent="0.2">
      <c r="A128" s="81">
        <v>1998</v>
      </c>
      <c r="B128" s="82" t="s">
        <v>54</v>
      </c>
      <c r="C128" s="90">
        <v>650</v>
      </c>
      <c r="D128" s="90">
        <v>29</v>
      </c>
      <c r="E128" s="90">
        <v>30</v>
      </c>
      <c r="F128" s="90">
        <v>9</v>
      </c>
      <c r="G128" s="90">
        <v>15</v>
      </c>
      <c r="H128" s="90">
        <v>46</v>
      </c>
      <c r="I128" s="90">
        <v>7</v>
      </c>
      <c r="J128" s="90">
        <v>23</v>
      </c>
      <c r="K128" s="90">
        <v>24</v>
      </c>
      <c r="L128" s="90">
        <v>13</v>
      </c>
      <c r="M128" s="90">
        <v>17</v>
      </c>
      <c r="N128" s="90">
        <v>7</v>
      </c>
      <c r="O128" s="90">
        <v>6</v>
      </c>
      <c r="P128" s="90">
        <v>20</v>
      </c>
      <c r="Q128" s="90">
        <v>45</v>
      </c>
      <c r="R128" s="90">
        <v>106</v>
      </c>
      <c r="S128" s="90">
        <v>32</v>
      </c>
      <c r="T128" s="90">
        <v>7</v>
      </c>
      <c r="U128" s="90">
        <v>7</v>
      </c>
      <c r="V128" s="90">
        <v>10</v>
      </c>
      <c r="W128" s="90">
        <v>7</v>
      </c>
      <c r="X128" s="90">
        <v>22</v>
      </c>
      <c r="Y128" s="90">
        <v>33</v>
      </c>
      <c r="Z128" s="90">
        <v>2</v>
      </c>
      <c r="AA128" s="90">
        <v>20</v>
      </c>
      <c r="AB128" s="90">
        <v>19</v>
      </c>
      <c r="AC128" s="90">
        <v>10</v>
      </c>
      <c r="AD128" s="90">
        <v>6</v>
      </c>
      <c r="AE128" s="90">
        <v>15</v>
      </c>
      <c r="AF128" s="90">
        <v>26</v>
      </c>
      <c r="AG128" s="90">
        <v>4</v>
      </c>
      <c r="AH128" s="90">
        <v>13</v>
      </c>
      <c r="AI128" s="90">
        <v>20</v>
      </c>
    </row>
    <row r="129" spans="1:35" x14ac:dyDescent="0.2">
      <c r="A129" s="81">
        <v>1999</v>
      </c>
      <c r="B129" s="82" t="s">
        <v>54</v>
      </c>
      <c r="C129" s="90">
        <v>663</v>
      </c>
      <c r="D129" s="90">
        <v>31</v>
      </c>
      <c r="E129" s="90">
        <v>24</v>
      </c>
      <c r="F129" s="90">
        <v>18</v>
      </c>
      <c r="G129" s="90">
        <v>14</v>
      </c>
      <c r="H129" s="90">
        <v>44</v>
      </c>
      <c r="I129" s="90">
        <v>5</v>
      </c>
      <c r="J129" s="90">
        <v>30</v>
      </c>
      <c r="K129" s="90">
        <v>23</v>
      </c>
      <c r="L129" s="90">
        <v>28</v>
      </c>
      <c r="M129" s="90">
        <v>5</v>
      </c>
      <c r="N129" s="90">
        <v>9</v>
      </c>
      <c r="O129" s="90">
        <v>4</v>
      </c>
      <c r="P129" s="90">
        <v>23</v>
      </c>
      <c r="Q129" s="90">
        <v>34</v>
      </c>
      <c r="R129" s="90">
        <v>101</v>
      </c>
      <c r="S129" s="90">
        <v>36</v>
      </c>
      <c r="T129" s="90">
        <v>14</v>
      </c>
      <c r="U129" s="90">
        <v>10</v>
      </c>
      <c r="V129" s="90">
        <v>13</v>
      </c>
      <c r="W129" s="90">
        <v>3</v>
      </c>
      <c r="X129" s="90">
        <v>18</v>
      </c>
      <c r="Y129" s="90">
        <v>27</v>
      </c>
      <c r="Z129" s="90">
        <v>2</v>
      </c>
      <c r="AA129" s="90">
        <v>12</v>
      </c>
      <c r="AB129" s="90">
        <v>25</v>
      </c>
      <c r="AC129" s="90">
        <v>14</v>
      </c>
      <c r="AD129" s="90">
        <v>1</v>
      </c>
      <c r="AE129" s="90">
        <v>14</v>
      </c>
      <c r="AF129" s="90">
        <v>39</v>
      </c>
      <c r="AG129" s="90">
        <v>7</v>
      </c>
      <c r="AH129" s="90">
        <v>11</v>
      </c>
      <c r="AI129" s="90">
        <v>24</v>
      </c>
    </row>
    <row r="130" spans="1:35" x14ac:dyDescent="0.2">
      <c r="A130" s="81">
        <v>2000</v>
      </c>
      <c r="B130" s="82" t="s">
        <v>54</v>
      </c>
      <c r="C130" s="90">
        <v>674</v>
      </c>
      <c r="D130" s="90">
        <v>23</v>
      </c>
      <c r="E130" s="90">
        <v>25</v>
      </c>
      <c r="F130" s="90">
        <v>8</v>
      </c>
      <c r="G130" s="90">
        <v>11</v>
      </c>
      <c r="H130" s="90">
        <v>52</v>
      </c>
      <c r="I130" s="90">
        <v>3</v>
      </c>
      <c r="J130" s="90">
        <v>19</v>
      </c>
      <c r="K130" s="90">
        <v>28</v>
      </c>
      <c r="L130" s="90">
        <v>11</v>
      </c>
      <c r="M130" s="90">
        <v>9</v>
      </c>
      <c r="N130" s="90">
        <v>5</v>
      </c>
      <c r="O130" s="90">
        <v>7</v>
      </c>
      <c r="P130" s="90">
        <v>16</v>
      </c>
      <c r="Q130" s="90">
        <v>39</v>
      </c>
      <c r="R130" s="90">
        <v>122</v>
      </c>
      <c r="S130" s="90">
        <v>48</v>
      </c>
      <c r="T130" s="90">
        <v>8</v>
      </c>
      <c r="U130" s="90">
        <v>9</v>
      </c>
      <c r="V130" s="90">
        <v>13</v>
      </c>
      <c r="W130" s="90">
        <v>9</v>
      </c>
      <c r="X130" s="90">
        <v>17</v>
      </c>
      <c r="Y130" s="90">
        <v>34</v>
      </c>
      <c r="Z130" s="90">
        <v>3</v>
      </c>
      <c r="AA130" s="90">
        <v>19</v>
      </c>
      <c r="AB130" s="90">
        <v>24</v>
      </c>
      <c r="AC130" s="90">
        <v>15</v>
      </c>
      <c r="AD130" s="90">
        <v>4</v>
      </c>
      <c r="AE130" s="90">
        <v>14</v>
      </c>
      <c r="AF130" s="90">
        <v>30</v>
      </c>
      <c r="AG130" s="90">
        <v>7</v>
      </c>
      <c r="AH130" s="90">
        <v>22</v>
      </c>
      <c r="AI130" s="90">
        <v>20</v>
      </c>
    </row>
    <row r="131" spans="1:35" x14ac:dyDescent="0.2">
      <c r="A131" s="81">
        <v>2001</v>
      </c>
      <c r="B131" s="82" t="s">
        <v>54</v>
      </c>
      <c r="C131" s="90">
        <v>646</v>
      </c>
      <c r="D131" s="90">
        <v>18</v>
      </c>
      <c r="E131" s="90">
        <v>31</v>
      </c>
      <c r="F131" s="90">
        <v>5</v>
      </c>
      <c r="G131" s="90">
        <v>12</v>
      </c>
      <c r="H131" s="90">
        <v>62</v>
      </c>
      <c r="I131" s="90">
        <v>9</v>
      </c>
      <c r="J131" s="90">
        <v>16</v>
      </c>
      <c r="K131" s="90">
        <v>21</v>
      </c>
      <c r="L131" s="90">
        <v>28</v>
      </c>
      <c r="M131" s="90">
        <v>6</v>
      </c>
      <c r="N131" s="90">
        <v>7</v>
      </c>
      <c r="O131" s="90">
        <v>7</v>
      </c>
      <c r="P131" s="90">
        <v>16</v>
      </c>
      <c r="Q131" s="90">
        <v>36</v>
      </c>
      <c r="R131" s="90">
        <v>102</v>
      </c>
      <c r="S131" s="90">
        <v>43</v>
      </c>
      <c r="T131" s="90">
        <v>10</v>
      </c>
      <c r="U131" s="90">
        <v>9</v>
      </c>
      <c r="V131" s="90">
        <v>16</v>
      </c>
      <c r="W131" s="90">
        <v>7</v>
      </c>
      <c r="X131" s="90">
        <v>21</v>
      </c>
      <c r="Y131" s="90">
        <v>36</v>
      </c>
      <c r="Z131" s="90">
        <v>0</v>
      </c>
      <c r="AA131" s="90">
        <v>20</v>
      </c>
      <c r="AB131" s="90">
        <v>15</v>
      </c>
      <c r="AC131" s="90">
        <v>11</v>
      </c>
      <c r="AD131" s="90">
        <v>3</v>
      </c>
      <c r="AE131" s="90">
        <v>18</v>
      </c>
      <c r="AF131" s="90">
        <v>26</v>
      </c>
      <c r="AG131" s="90">
        <v>10</v>
      </c>
      <c r="AH131" s="90">
        <v>12</v>
      </c>
      <c r="AI131" s="90">
        <v>13</v>
      </c>
    </row>
    <row r="132" spans="1:35" x14ac:dyDescent="0.2">
      <c r="A132" s="81">
        <v>2002</v>
      </c>
      <c r="B132" s="82" t="s">
        <v>54</v>
      </c>
      <c r="C132" s="90">
        <v>676</v>
      </c>
      <c r="D132" s="90">
        <v>28</v>
      </c>
      <c r="E132" s="90">
        <v>24</v>
      </c>
      <c r="F132" s="90">
        <v>10</v>
      </c>
      <c r="G132" s="90">
        <v>11</v>
      </c>
      <c r="H132" s="90">
        <v>48</v>
      </c>
      <c r="I132" s="90">
        <v>8</v>
      </c>
      <c r="J132" s="90">
        <v>18</v>
      </c>
      <c r="K132" s="90">
        <v>23</v>
      </c>
      <c r="L132" s="90">
        <v>23</v>
      </c>
      <c r="M132" s="90">
        <v>11</v>
      </c>
      <c r="N132" s="90">
        <v>9</v>
      </c>
      <c r="O132" s="90">
        <v>2</v>
      </c>
      <c r="P132" s="90">
        <v>21</v>
      </c>
      <c r="Q132" s="90">
        <v>49</v>
      </c>
      <c r="R132" s="90">
        <v>86</v>
      </c>
      <c r="S132" s="90">
        <v>32</v>
      </c>
      <c r="T132" s="90">
        <v>19</v>
      </c>
      <c r="U132" s="90">
        <v>11</v>
      </c>
      <c r="V132" s="90">
        <v>15</v>
      </c>
      <c r="W132" s="90">
        <v>1</v>
      </c>
      <c r="X132" s="90">
        <v>17</v>
      </c>
      <c r="Y132" s="90">
        <v>40</v>
      </c>
      <c r="Z132" s="90">
        <v>1</v>
      </c>
      <c r="AA132" s="90">
        <v>13</v>
      </c>
      <c r="AB132" s="90">
        <v>29</v>
      </c>
      <c r="AC132" s="90">
        <v>18</v>
      </c>
      <c r="AD132" s="90">
        <v>6</v>
      </c>
      <c r="AE132" s="90">
        <v>13</v>
      </c>
      <c r="AF132" s="90">
        <v>43</v>
      </c>
      <c r="AG132" s="90">
        <v>10</v>
      </c>
      <c r="AH132" s="90">
        <v>20</v>
      </c>
      <c r="AI132" s="90">
        <v>17</v>
      </c>
    </row>
    <row r="133" spans="1:35" x14ac:dyDescent="0.2">
      <c r="A133" s="81">
        <v>2003</v>
      </c>
      <c r="B133" s="82" t="s">
        <v>54</v>
      </c>
      <c r="C133" s="90">
        <v>578</v>
      </c>
      <c r="D133" s="90">
        <v>25</v>
      </c>
      <c r="E133" s="90">
        <v>17</v>
      </c>
      <c r="F133" s="90">
        <v>14</v>
      </c>
      <c r="G133" s="90">
        <v>16</v>
      </c>
      <c r="H133" s="90">
        <v>41</v>
      </c>
      <c r="I133" s="90">
        <v>7</v>
      </c>
      <c r="J133" s="90">
        <v>16</v>
      </c>
      <c r="K133" s="90">
        <v>19</v>
      </c>
      <c r="L133" s="90">
        <v>14</v>
      </c>
      <c r="M133" s="90">
        <v>13</v>
      </c>
      <c r="N133" s="90">
        <v>7</v>
      </c>
      <c r="O133" s="90">
        <v>6</v>
      </c>
      <c r="P133" s="90">
        <v>15</v>
      </c>
      <c r="Q133" s="90">
        <v>22</v>
      </c>
      <c r="R133" s="90">
        <v>85</v>
      </c>
      <c r="S133" s="90">
        <v>33</v>
      </c>
      <c r="T133" s="90">
        <v>12</v>
      </c>
      <c r="U133" s="90">
        <v>8</v>
      </c>
      <c r="V133" s="90">
        <v>16</v>
      </c>
      <c r="W133" s="90">
        <v>5</v>
      </c>
      <c r="X133" s="90">
        <v>15</v>
      </c>
      <c r="Y133" s="90">
        <v>40</v>
      </c>
      <c r="Z133" s="90">
        <v>5</v>
      </c>
      <c r="AA133" s="90">
        <v>21</v>
      </c>
      <c r="AB133" s="90">
        <v>17</v>
      </c>
      <c r="AC133" s="90">
        <v>15</v>
      </c>
      <c r="AD133" s="90">
        <v>6</v>
      </c>
      <c r="AE133" s="90">
        <v>4</v>
      </c>
      <c r="AF133" s="90">
        <v>24</v>
      </c>
      <c r="AG133" s="90">
        <v>9</v>
      </c>
      <c r="AH133" s="90">
        <v>16</v>
      </c>
      <c r="AI133" s="90">
        <v>15</v>
      </c>
    </row>
    <row r="134" spans="1:35" x14ac:dyDescent="0.2">
      <c r="A134" s="81">
        <v>2004</v>
      </c>
      <c r="B134" s="82" t="s">
        <v>54</v>
      </c>
      <c r="C134" s="90">
        <v>609</v>
      </c>
      <c r="D134" s="90">
        <v>34</v>
      </c>
      <c r="E134" s="90">
        <v>28</v>
      </c>
      <c r="F134" s="90">
        <v>12</v>
      </c>
      <c r="G134" s="90">
        <v>18</v>
      </c>
      <c r="H134" s="90">
        <v>41</v>
      </c>
      <c r="I134" s="90">
        <v>10</v>
      </c>
      <c r="J134" s="90">
        <v>16</v>
      </c>
      <c r="K134" s="90">
        <v>12</v>
      </c>
      <c r="L134" s="90">
        <v>14</v>
      </c>
      <c r="M134" s="90">
        <v>12</v>
      </c>
      <c r="N134" s="90">
        <v>8</v>
      </c>
      <c r="O134" s="90">
        <v>9</v>
      </c>
      <c r="P134" s="90">
        <v>15</v>
      </c>
      <c r="Q134" s="90">
        <v>38</v>
      </c>
      <c r="R134" s="90">
        <v>78</v>
      </c>
      <c r="S134" s="90">
        <v>48</v>
      </c>
      <c r="T134" s="90">
        <v>10</v>
      </c>
      <c r="U134" s="90">
        <v>10</v>
      </c>
      <c r="V134" s="90">
        <v>14</v>
      </c>
      <c r="W134" s="90">
        <v>3</v>
      </c>
      <c r="X134" s="90">
        <v>17</v>
      </c>
      <c r="Y134" s="90">
        <v>25</v>
      </c>
      <c r="Z134" s="90">
        <v>1</v>
      </c>
      <c r="AA134" s="90">
        <v>17</v>
      </c>
      <c r="AB134" s="90">
        <v>22</v>
      </c>
      <c r="AC134" s="90">
        <v>12</v>
      </c>
      <c r="AD134" s="90">
        <v>4</v>
      </c>
      <c r="AE134" s="90">
        <v>9</v>
      </c>
      <c r="AF134" s="90">
        <v>32</v>
      </c>
      <c r="AG134" s="90">
        <v>11</v>
      </c>
      <c r="AH134" s="90">
        <v>11</v>
      </c>
      <c r="AI134" s="90">
        <v>18</v>
      </c>
    </row>
    <row r="135" spans="1:35" x14ac:dyDescent="0.2">
      <c r="A135" s="81">
        <v>2005</v>
      </c>
      <c r="B135" s="82" t="s">
        <v>54</v>
      </c>
      <c r="C135" s="90">
        <v>549</v>
      </c>
      <c r="D135" s="90">
        <v>25</v>
      </c>
      <c r="E135" s="90">
        <v>21</v>
      </c>
      <c r="F135" s="90">
        <v>15</v>
      </c>
      <c r="G135" s="90">
        <v>6</v>
      </c>
      <c r="H135" s="90">
        <v>52</v>
      </c>
      <c r="I135" s="90">
        <v>8</v>
      </c>
      <c r="J135" s="90">
        <v>20</v>
      </c>
      <c r="K135" s="90">
        <v>10</v>
      </c>
      <c r="L135" s="90">
        <v>15</v>
      </c>
      <c r="M135" s="90">
        <v>7</v>
      </c>
      <c r="N135" s="90">
        <v>8</v>
      </c>
      <c r="O135" s="90">
        <v>6</v>
      </c>
      <c r="P135" s="90">
        <v>10</v>
      </c>
      <c r="Q135" s="90">
        <v>40</v>
      </c>
      <c r="R135" s="90">
        <v>89</v>
      </c>
      <c r="S135" s="90">
        <v>25</v>
      </c>
      <c r="T135" s="90">
        <v>7</v>
      </c>
      <c r="U135" s="90">
        <v>9</v>
      </c>
      <c r="V135" s="90">
        <v>12</v>
      </c>
      <c r="W135" s="90">
        <v>7</v>
      </c>
      <c r="X135" s="90">
        <v>12</v>
      </c>
      <c r="Y135" s="90">
        <v>42</v>
      </c>
      <c r="Z135" s="90">
        <v>4</v>
      </c>
      <c r="AA135" s="90">
        <v>15</v>
      </c>
      <c r="AB135" s="90">
        <v>14</v>
      </c>
      <c r="AC135" s="90">
        <v>6</v>
      </c>
      <c r="AD135" s="90">
        <v>1</v>
      </c>
      <c r="AE135" s="90">
        <v>7</v>
      </c>
      <c r="AF135" s="90">
        <v>24</v>
      </c>
      <c r="AG135" s="90">
        <v>2</v>
      </c>
      <c r="AH135" s="90">
        <v>15</v>
      </c>
      <c r="AI135" s="90">
        <v>15</v>
      </c>
    </row>
    <row r="136" spans="1:35" x14ac:dyDescent="0.2">
      <c r="A136" s="81">
        <v>2006</v>
      </c>
      <c r="B136" s="82" t="s">
        <v>54</v>
      </c>
      <c r="C136" s="90">
        <v>592</v>
      </c>
      <c r="D136" s="90">
        <v>29</v>
      </c>
      <c r="E136" s="90">
        <v>17</v>
      </c>
      <c r="F136" s="90">
        <v>8</v>
      </c>
      <c r="G136" s="90">
        <v>9</v>
      </c>
      <c r="H136" s="90">
        <v>40</v>
      </c>
      <c r="I136" s="90">
        <v>4</v>
      </c>
      <c r="J136" s="90">
        <v>17</v>
      </c>
      <c r="K136" s="90">
        <v>29</v>
      </c>
      <c r="L136" s="90">
        <v>8</v>
      </c>
      <c r="M136" s="90">
        <v>7</v>
      </c>
      <c r="N136" s="90">
        <v>5</v>
      </c>
      <c r="O136" s="90">
        <v>8</v>
      </c>
      <c r="P136" s="90">
        <v>15</v>
      </c>
      <c r="Q136" s="90">
        <v>45</v>
      </c>
      <c r="R136" s="90">
        <v>97</v>
      </c>
      <c r="S136" s="90">
        <v>36</v>
      </c>
      <c r="T136" s="90">
        <v>8</v>
      </c>
      <c r="U136" s="90">
        <v>8</v>
      </c>
      <c r="V136" s="90">
        <v>9</v>
      </c>
      <c r="W136" s="90">
        <v>2</v>
      </c>
      <c r="X136" s="90">
        <v>18</v>
      </c>
      <c r="Y136" s="90">
        <v>36</v>
      </c>
      <c r="Z136" s="90">
        <v>3</v>
      </c>
      <c r="AA136" s="90">
        <v>19</v>
      </c>
      <c r="AB136" s="90">
        <v>18</v>
      </c>
      <c r="AC136" s="90">
        <v>18</v>
      </c>
      <c r="AD136" s="90">
        <v>3</v>
      </c>
      <c r="AE136" s="90">
        <v>5</v>
      </c>
      <c r="AF136" s="90">
        <v>33</v>
      </c>
      <c r="AG136" s="90">
        <v>12</v>
      </c>
      <c r="AH136" s="90">
        <v>16</v>
      </c>
      <c r="AI136" s="90">
        <v>10</v>
      </c>
    </row>
    <row r="137" spans="1:35" x14ac:dyDescent="0.2">
      <c r="A137" s="81">
        <v>2007</v>
      </c>
      <c r="B137" s="82" t="s">
        <v>54</v>
      </c>
      <c r="C137" s="90">
        <v>620</v>
      </c>
      <c r="D137" s="90">
        <v>15</v>
      </c>
      <c r="E137" s="90">
        <v>27</v>
      </c>
      <c r="F137" s="90">
        <v>12</v>
      </c>
      <c r="G137" s="90">
        <v>11</v>
      </c>
      <c r="H137" s="90">
        <v>47</v>
      </c>
      <c r="I137" s="90">
        <v>5</v>
      </c>
      <c r="J137" s="90">
        <v>21</v>
      </c>
      <c r="K137" s="90">
        <v>16</v>
      </c>
      <c r="L137" s="90">
        <v>15</v>
      </c>
      <c r="M137" s="90">
        <v>10</v>
      </c>
      <c r="N137" s="90">
        <v>4</v>
      </c>
      <c r="O137" s="90">
        <v>4</v>
      </c>
      <c r="P137" s="90">
        <v>13</v>
      </c>
      <c r="Q137" s="90">
        <v>29</v>
      </c>
      <c r="R137" s="90">
        <v>105</v>
      </c>
      <c r="S137" s="90">
        <v>28</v>
      </c>
      <c r="T137" s="90">
        <v>11</v>
      </c>
      <c r="U137" s="90">
        <v>5</v>
      </c>
      <c r="V137" s="90">
        <v>7</v>
      </c>
      <c r="W137" s="90">
        <v>6</v>
      </c>
      <c r="X137" s="90">
        <v>18</v>
      </c>
      <c r="Y137" s="90">
        <v>35</v>
      </c>
      <c r="Z137" s="90">
        <v>1</v>
      </c>
      <c r="AA137" s="90">
        <v>26</v>
      </c>
      <c r="AB137" s="90">
        <v>30</v>
      </c>
      <c r="AC137" s="90">
        <v>13</v>
      </c>
      <c r="AD137" s="90">
        <v>5</v>
      </c>
      <c r="AE137" s="90">
        <v>17</v>
      </c>
      <c r="AF137" s="90">
        <v>38</v>
      </c>
      <c r="AG137" s="90">
        <v>6</v>
      </c>
      <c r="AH137" s="90">
        <v>20</v>
      </c>
      <c r="AI137" s="90">
        <v>20</v>
      </c>
    </row>
    <row r="138" spans="1:35" x14ac:dyDescent="0.2">
      <c r="A138" s="81">
        <v>2008</v>
      </c>
      <c r="B138" s="82" t="s">
        <v>54</v>
      </c>
      <c r="C138" s="90">
        <v>630</v>
      </c>
      <c r="D138" s="90">
        <v>28</v>
      </c>
      <c r="E138" s="90">
        <v>25</v>
      </c>
      <c r="F138" s="90">
        <v>11</v>
      </c>
      <c r="G138" s="90">
        <v>15</v>
      </c>
      <c r="H138" s="90">
        <v>61</v>
      </c>
      <c r="I138" s="90">
        <v>5</v>
      </c>
      <c r="J138" s="90">
        <v>17</v>
      </c>
      <c r="K138" s="90">
        <v>20</v>
      </c>
      <c r="L138" s="90">
        <v>7</v>
      </c>
      <c r="M138" s="90">
        <v>9</v>
      </c>
      <c r="N138" s="90">
        <v>8</v>
      </c>
      <c r="O138" s="90">
        <v>9</v>
      </c>
      <c r="P138" s="90">
        <v>15</v>
      </c>
      <c r="Q138" s="90">
        <v>32</v>
      </c>
      <c r="R138" s="90">
        <v>97</v>
      </c>
      <c r="S138" s="90">
        <v>28</v>
      </c>
      <c r="T138" s="90">
        <v>8</v>
      </c>
      <c r="U138" s="90">
        <v>8</v>
      </c>
      <c r="V138" s="90">
        <v>5</v>
      </c>
      <c r="W138" s="90">
        <v>6</v>
      </c>
      <c r="X138" s="90">
        <v>14</v>
      </c>
      <c r="Y138" s="90">
        <v>42</v>
      </c>
      <c r="Z138" s="90">
        <v>3</v>
      </c>
      <c r="AA138" s="90">
        <v>15</v>
      </c>
      <c r="AB138" s="90">
        <v>28</v>
      </c>
      <c r="AC138" s="90">
        <v>15</v>
      </c>
      <c r="AD138" s="90">
        <v>5</v>
      </c>
      <c r="AE138" s="90">
        <v>12</v>
      </c>
      <c r="AF138" s="90">
        <v>32</v>
      </c>
      <c r="AG138" s="90">
        <v>6</v>
      </c>
      <c r="AH138" s="90">
        <v>19</v>
      </c>
      <c r="AI138" s="90">
        <v>25</v>
      </c>
    </row>
    <row r="139" spans="1:35" x14ac:dyDescent="0.2">
      <c r="A139" s="81">
        <v>2009</v>
      </c>
      <c r="B139" s="82" t="s">
        <v>54</v>
      </c>
      <c r="C139" s="90">
        <v>549</v>
      </c>
      <c r="D139" s="90">
        <v>22</v>
      </c>
      <c r="E139" s="90">
        <v>26</v>
      </c>
      <c r="F139" s="90">
        <v>6</v>
      </c>
      <c r="G139" s="90">
        <v>13</v>
      </c>
      <c r="H139" s="90">
        <v>47</v>
      </c>
      <c r="I139" s="90">
        <v>3</v>
      </c>
      <c r="J139" s="90">
        <v>19</v>
      </c>
      <c r="K139" s="90">
        <v>19</v>
      </c>
      <c r="L139" s="90">
        <v>12</v>
      </c>
      <c r="M139" s="90">
        <v>8</v>
      </c>
      <c r="N139" s="90">
        <v>6</v>
      </c>
      <c r="O139" s="90">
        <v>5</v>
      </c>
      <c r="P139" s="90">
        <v>13</v>
      </c>
      <c r="Q139" s="90">
        <v>41</v>
      </c>
      <c r="R139" s="90">
        <v>77</v>
      </c>
      <c r="S139" s="90">
        <v>22</v>
      </c>
      <c r="T139" s="90">
        <v>9</v>
      </c>
      <c r="U139" s="90">
        <v>9</v>
      </c>
      <c r="V139" s="90">
        <v>13</v>
      </c>
      <c r="W139" s="90">
        <v>2</v>
      </c>
      <c r="X139" s="90">
        <v>20</v>
      </c>
      <c r="Y139" s="90">
        <v>35</v>
      </c>
      <c r="Z139" s="90">
        <v>1</v>
      </c>
      <c r="AA139" s="90">
        <v>10</v>
      </c>
      <c r="AB139" s="90">
        <v>27</v>
      </c>
      <c r="AC139" s="90">
        <v>11</v>
      </c>
      <c r="AD139" s="90">
        <v>4</v>
      </c>
      <c r="AE139" s="90">
        <v>7</v>
      </c>
      <c r="AF139" s="90">
        <v>31</v>
      </c>
      <c r="AG139" s="90">
        <v>9</v>
      </c>
      <c r="AH139" s="90">
        <v>8</v>
      </c>
      <c r="AI139" s="90">
        <v>14</v>
      </c>
    </row>
    <row r="140" spans="1:35" x14ac:dyDescent="0.2">
      <c r="A140" s="81">
        <v>2010</v>
      </c>
      <c r="B140" s="82" t="s">
        <v>54</v>
      </c>
      <c r="C140" s="90">
        <v>581</v>
      </c>
      <c r="D140" s="90">
        <v>25</v>
      </c>
      <c r="E140" s="90">
        <v>24</v>
      </c>
      <c r="F140" s="90">
        <v>11</v>
      </c>
      <c r="G140" s="90">
        <v>9</v>
      </c>
      <c r="H140" s="90">
        <v>56</v>
      </c>
      <c r="I140" s="90">
        <v>7</v>
      </c>
      <c r="J140" s="90">
        <v>19</v>
      </c>
      <c r="K140" s="90">
        <v>18</v>
      </c>
      <c r="L140" s="90">
        <v>13</v>
      </c>
      <c r="M140" s="90">
        <v>11</v>
      </c>
      <c r="N140" s="90">
        <v>9</v>
      </c>
      <c r="O140" s="90">
        <v>5</v>
      </c>
      <c r="P140" s="90">
        <v>11</v>
      </c>
      <c r="Q140" s="90">
        <v>51</v>
      </c>
      <c r="R140" s="90">
        <v>67</v>
      </c>
      <c r="S140" s="90">
        <v>27</v>
      </c>
      <c r="T140" s="90">
        <v>15</v>
      </c>
      <c r="U140" s="90">
        <v>10</v>
      </c>
      <c r="V140" s="90">
        <v>16</v>
      </c>
      <c r="W140" s="90">
        <v>2</v>
      </c>
      <c r="X140" s="90">
        <v>13</v>
      </c>
      <c r="Y140" s="90">
        <v>29</v>
      </c>
      <c r="Z140" s="90">
        <v>3</v>
      </c>
      <c r="AA140" s="90">
        <v>8</v>
      </c>
      <c r="AB140" s="90">
        <v>24</v>
      </c>
      <c r="AC140" s="90">
        <v>16</v>
      </c>
      <c r="AD140" s="90">
        <v>2</v>
      </c>
      <c r="AE140" s="90">
        <v>7</v>
      </c>
      <c r="AF140" s="90">
        <v>37</v>
      </c>
      <c r="AG140" s="90">
        <v>10</v>
      </c>
      <c r="AH140" s="90">
        <v>12</v>
      </c>
      <c r="AI140" s="90">
        <v>14</v>
      </c>
    </row>
    <row r="141" spans="1:35" x14ac:dyDescent="0.2">
      <c r="A141" s="81">
        <v>2011</v>
      </c>
      <c r="B141" s="82" t="s">
        <v>54</v>
      </c>
      <c r="C141" s="90">
        <v>639</v>
      </c>
      <c r="D141" s="90">
        <v>15</v>
      </c>
      <c r="E141" s="90">
        <v>28</v>
      </c>
      <c r="F141" s="90">
        <v>10</v>
      </c>
      <c r="G141" s="90">
        <v>10</v>
      </c>
      <c r="H141" s="90">
        <v>69</v>
      </c>
      <c r="I141" s="90">
        <v>5</v>
      </c>
      <c r="J141" s="90">
        <v>16</v>
      </c>
      <c r="K141" s="90">
        <v>12</v>
      </c>
      <c r="L141" s="90">
        <v>10</v>
      </c>
      <c r="M141" s="90">
        <v>9</v>
      </c>
      <c r="N141" s="90">
        <v>23</v>
      </c>
      <c r="O141" s="90">
        <v>9</v>
      </c>
      <c r="P141" s="90">
        <v>17</v>
      </c>
      <c r="Q141" s="90">
        <v>44</v>
      </c>
      <c r="R141" s="90">
        <v>65</v>
      </c>
      <c r="S141" s="90">
        <v>37</v>
      </c>
      <c r="T141" s="90">
        <v>21</v>
      </c>
      <c r="U141" s="90">
        <v>9</v>
      </c>
      <c r="V141" s="90">
        <v>12</v>
      </c>
      <c r="W141" s="90">
        <v>3</v>
      </c>
      <c r="X141" s="90">
        <v>9</v>
      </c>
      <c r="Y141" s="90">
        <v>48</v>
      </c>
      <c r="Z141" s="90">
        <v>2</v>
      </c>
      <c r="AA141" s="90">
        <v>11</v>
      </c>
      <c r="AB141" s="90">
        <v>27</v>
      </c>
      <c r="AC141" s="90">
        <v>15</v>
      </c>
      <c r="AD141" s="90">
        <v>7</v>
      </c>
      <c r="AE141" s="90">
        <v>8</v>
      </c>
      <c r="AF141" s="90">
        <v>36</v>
      </c>
      <c r="AG141" s="90">
        <v>8</v>
      </c>
      <c r="AH141" s="90">
        <v>17</v>
      </c>
      <c r="AI141" s="90">
        <v>27</v>
      </c>
    </row>
    <row r="142" spans="1:35" x14ac:dyDescent="0.2">
      <c r="A142" s="81">
        <v>2012</v>
      </c>
      <c r="B142" s="82" t="s">
        <v>54</v>
      </c>
      <c r="C142" s="90">
        <v>608</v>
      </c>
      <c r="D142" s="90">
        <v>19</v>
      </c>
      <c r="E142" s="90">
        <v>19</v>
      </c>
      <c r="F142" s="90">
        <v>9</v>
      </c>
      <c r="G142" s="90">
        <v>7</v>
      </c>
      <c r="H142" s="90">
        <v>69</v>
      </c>
      <c r="I142" s="90">
        <v>8</v>
      </c>
      <c r="J142" s="90">
        <v>16</v>
      </c>
      <c r="K142" s="90">
        <v>13</v>
      </c>
      <c r="L142" s="90">
        <v>14</v>
      </c>
      <c r="M142" s="90">
        <v>13</v>
      </c>
      <c r="N142" s="90">
        <v>14</v>
      </c>
      <c r="O142" s="90">
        <v>9</v>
      </c>
      <c r="P142" s="90">
        <v>17</v>
      </c>
      <c r="Q142" s="90">
        <v>40</v>
      </c>
      <c r="R142" s="90">
        <v>67</v>
      </c>
      <c r="S142" s="90">
        <v>34</v>
      </c>
      <c r="T142" s="90">
        <v>12</v>
      </c>
      <c r="U142" s="90">
        <v>10</v>
      </c>
      <c r="V142" s="90">
        <v>16</v>
      </c>
      <c r="W142" s="90">
        <v>2</v>
      </c>
      <c r="X142" s="90">
        <v>17</v>
      </c>
      <c r="Y142" s="90">
        <v>42</v>
      </c>
      <c r="Z142" s="90">
        <v>1</v>
      </c>
      <c r="AA142" s="90">
        <v>16</v>
      </c>
      <c r="AB142" s="90">
        <v>19</v>
      </c>
      <c r="AC142" s="90">
        <v>17</v>
      </c>
      <c r="AD142" s="90">
        <v>6</v>
      </c>
      <c r="AE142" s="90">
        <v>9</v>
      </c>
      <c r="AF142" s="90">
        <v>34</v>
      </c>
      <c r="AG142" s="90">
        <v>8</v>
      </c>
      <c r="AH142" s="90">
        <v>5</v>
      </c>
      <c r="AI142" s="90">
        <v>26</v>
      </c>
    </row>
    <row r="143" spans="1:35" x14ac:dyDescent="0.2">
      <c r="A143" s="81">
        <v>2013</v>
      </c>
      <c r="B143" s="82" t="s">
        <v>54</v>
      </c>
      <c r="C143" s="90">
        <v>611</v>
      </c>
      <c r="D143" s="90">
        <v>18</v>
      </c>
      <c r="E143" s="90">
        <v>20</v>
      </c>
      <c r="F143" s="90">
        <v>18</v>
      </c>
      <c r="G143" s="90">
        <v>4</v>
      </c>
      <c r="H143" s="90">
        <v>73</v>
      </c>
      <c r="I143" s="90">
        <v>10</v>
      </c>
      <c r="J143" s="90">
        <v>13</v>
      </c>
      <c r="K143" s="90">
        <v>20</v>
      </c>
      <c r="L143" s="90">
        <v>9</v>
      </c>
      <c r="M143" s="90">
        <v>10</v>
      </c>
      <c r="N143" s="90">
        <v>10</v>
      </c>
      <c r="O143" s="90">
        <v>10</v>
      </c>
      <c r="P143" s="90">
        <v>20</v>
      </c>
      <c r="Q143" s="90">
        <v>56</v>
      </c>
      <c r="R143" s="90">
        <v>68</v>
      </c>
      <c r="S143" s="90">
        <v>34</v>
      </c>
      <c r="T143" s="90">
        <v>14</v>
      </c>
      <c r="U143" s="90">
        <v>12</v>
      </c>
      <c r="V143" s="90">
        <v>12</v>
      </c>
      <c r="W143" s="90">
        <v>3</v>
      </c>
      <c r="X143" s="90">
        <v>13</v>
      </c>
      <c r="Y143" s="90">
        <v>43</v>
      </c>
      <c r="Z143" s="90">
        <v>3</v>
      </c>
      <c r="AA143" s="90">
        <v>17</v>
      </c>
      <c r="AB143" s="90">
        <v>21</v>
      </c>
      <c r="AC143" s="90">
        <v>10</v>
      </c>
      <c r="AD143" s="90">
        <v>4</v>
      </c>
      <c r="AE143" s="90">
        <v>9</v>
      </c>
      <c r="AF143" s="90">
        <v>23</v>
      </c>
      <c r="AG143" s="90">
        <v>3</v>
      </c>
      <c r="AH143" s="90">
        <v>9</v>
      </c>
      <c r="AI143" s="90">
        <v>22</v>
      </c>
    </row>
    <row r="144" spans="1:35" x14ac:dyDescent="0.2">
      <c r="A144" s="81">
        <v>2014</v>
      </c>
      <c r="B144" s="82" t="s">
        <v>54</v>
      </c>
      <c r="C144" s="90">
        <v>497</v>
      </c>
      <c r="D144" s="90">
        <v>26</v>
      </c>
      <c r="E144" s="90">
        <v>19</v>
      </c>
      <c r="F144" s="90">
        <v>8</v>
      </c>
      <c r="G144" s="90">
        <v>7</v>
      </c>
      <c r="H144" s="90">
        <v>59</v>
      </c>
      <c r="I144" s="90">
        <v>8</v>
      </c>
      <c r="J144" s="90">
        <v>11</v>
      </c>
      <c r="K144" s="90">
        <v>10</v>
      </c>
      <c r="L144" s="90">
        <v>12</v>
      </c>
      <c r="M144" s="90">
        <v>6</v>
      </c>
      <c r="N144" s="90">
        <v>11</v>
      </c>
      <c r="O144" s="90">
        <v>4</v>
      </c>
      <c r="P144" s="90">
        <v>19</v>
      </c>
      <c r="Q144" s="90">
        <v>39</v>
      </c>
      <c r="R144" s="90">
        <v>68</v>
      </c>
      <c r="S144" s="90">
        <v>23</v>
      </c>
      <c r="T144" s="90">
        <v>9</v>
      </c>
      <c r="U144" s="90">
        <v>6</v>
      </c>
      <c r="V144" s="90">
        <v>7</v>
      </c>
      <c r="W144" s="90">
        <v>3</v>
      </c>
      <c r="X144" s="90">
        <v>11</v>
      </c>
      <c r="Y144" s="90">
        <v>26</v>
      </c>
      <c r="Z144" s="90">
        <v>3</v>
      </c>
      <c r="AA144" s="90">
        <v>12</v>
      </c>
      <c r="AB144" s="90">
        <v>14</v>
      </c>
      <c r="AC144" s="90">
        <v>9</v>
      </c>
      <c r="AD144" s="90">
        <v>1</v>
      </c>
      <c r="AE144" s="90">
        <v>7</v>
      </c>
      <c r="AF144" s="90">
        <v>29</v>
      </c>
      <c r="AG144" s="90">
        <v>7</v>
      </c>
      <c r="AH144" s="90">
        <v>9</v>
      </c>
      <c r="AI144" s="90">
        <v>14</v>
      </c>
    </row>
    <row r="145" spans="1:35" x14ac:dyDescent="0.2">
      <c r="A145" s="81">
        <v>2015</v>
      </c>
      <c r="B145" s="82" t="s">
        <v>54</v>
      </c>
      <c r="C145" s="90">
        <v>476</v>
      </c>
      <c r="D145" s="90">
        <v>31</v>
      </c>
      <c r="E145" s="90">
        <v>21</v>
      </c>
      <c r="F145" s="90">
        <v>9</v>
      </c>
      <c r="G145" s="90">
        <v>5</v>
      </c>
      <c r="H145" s="90">
        <v>45</v>
      </c>
      <c r="I145" s="90">
        <v>8</v>
      </c>
      <c r="J145" s="90">
        <v>13</v>
      </c>
      <c r="K145" s="90">
        <v>17</v>
      </c>
      <c r="L145" s="90">
        <v>12</v>
      </c>
      <c r="M145" s="90">
        <v>9</v>
      </c>
      <c r="N145" s="90">
        <v>4</v>
      </c>
      <c r="O145" s="90">
        <v>5</v>
      </c>
      <c r="P145" s="90">
        <v>17</v>
      </c>
      <c r="Q145" s="90">
        <v>30</v>
      </c>
      <c r="R145" s="90">
        <v>44</v>
      </c>
      <c r="S145" s="90">
        <v>31</v>
      </c>
      <c r="T145" s="90">
        <v>5</v>
      </c>
      <c r="U145" s="90">
        <v>10</v>
      </c>
      <c r="V145" s="90">
        <v>11</v>
      </c>
      <c r="W145" s="90">
        <v>3</v>
      </c>
      <c r="X145" s="90">
        <v>16</v>
      </c>
      <c r="Y145" s="90">
        <v>29</v>
      </c>
      <c r="Z145" s="90">
        <v>2</v>
      </c>
      <c r="AA145" s="90">
        <v>11</v>
      </c>
      <c r="AB145" s="90">
        <v>13</v>
      </c>
      <c r="AC145" s="90">
        <v>7</v>
      </c>
      <c r="AD145" s="90">
        <v>3</v>
      </c>
      <c r="AE145" s="90">
        <v>10</v>
      </c>
      <c r="AF145" s="90">
        <v>24</v>
      </c>
      <c r="AG145" s="90">
        <v>9</v>
      </c>
      <c r="AH145" s="90">
        <v>9</v>
      </c>
      <c r="AI145" s="90">
        <v>13</v>
      </c>
    </row>
    <row r="146" spans="1:35" x14ac:dyDescent="0.2">
      <c r="A146" s="81">
        <v>2016</v>
      </c>
      <c r="B146" s="82" t="s">
        <v>54</v>
      </c>
      <c r="C146" s="90">
        <v>517</v>
      </c>
      <c r="D146" s="90">
        <v>24</v>
      </c>
      <c r="E146" s="90">
        <v>23</v>
      </c>
      <c r="F146" s="90">
        <v>10</v>
      </c>
      <c r="G146" s="90">
        <v>6</v>
      </c>
      <c r="H146" s="90">
        <v>51</v>
      </c>
      <c r="I146" s="90">
        <v>8</v>
      </c>
      <c r="J146" s="90">
        <v>12</v>
      </c>
      <c r="K146" s="90">
        <v>24</v>
      </c>
      <c r="L146" s="90">
        <v>9</v>
      </c>
      <c r="M146" s="90">
        <v>4</v>
      </c>
      <c r="N146" s="90">
        <v>6</v>
      </c>
      <c r="O146" s="90">
        <v>3</v>
      </c>
      <c r="P146" s="90">
        <v>23</v>
      </c>
      <c r="Q146" s="90">
        <v>30</v>
      </c>
      <c r="R146" s="90">
        <v>64</v>
      </c>
      <c r="S146" s="90">
        <v>22</v>
      </c>
      <c r="T146" s="90">
        <v>6</v>
      </c>
      <c r="U146" s="90">
        <v>11</v>
      </c>
      <c r="V146" s="90">
        <v>15</v>
      </c>
      <c r="W146" s="90">
        <v>1</v>
      </c>
      <c r="X146" s="90">
        <v>15</v>
      </c>
      <c r="Y146" s="90">
        <v>31</v>
      </c>
      <c r="Z146" s="90">
        <v>2</v>
      </c>
      <c r="AA146" s="90">
        <v>14</v>
      </c>
      <c r="AB146" s="90">
        <v>11</v>
      </c>
      <c r="AC146" s="90">
        <v>8</v>
      </c>
      <c r="AD146" s="90">
        <v>0</v>
      </c>
      <c r="AE146" s="90">
        <v>13</v>
      </c>
      <c r="AF146" s="90">
        <v>37</v>
      </c>
      <c r="AG146" s="90">
        <v>9</v>
      </c>
      <c r="AH146" s="90">
        <v>12</v>
      </c>
      <c r="AI146" s="90">
        <v>13</v>
      </c>
    </row>
    <row r="147" spans="1:35" x14ac:dyDescent="0.2">
      <c r="A147" s="81">
        <v>2017</v>
      </c>
      <c r="B147" s="82" t="s">
        <v>54</v>
      </c>
      <c r="C147" s="90">
        <v>522</v>
      </c>
      <c r="D147" s="90">
        <v>20</v>
      </c>
      <c r="E147" s="90">
        <v>20</v>
      </c>
      <c r="F147" s="90">
        <v>7</v>
      </c>
      <c r="G147" s="90">
        <v>7</v>
      </c>
      <c r="H147" s="90">
        <v>44</v>
      </c>
      <c r="I147" s="90">
        <v>3</v>
      </c>
      <c r="J147" s="90">
        <v>9</v>
      </c>
      <c r="K147" s="90">
        <v>29</v>
      </c>
      <c r="L147" s="90">
        <v>11</v>
      </c>
      <c r="M147" s="90">
        <v>9</v>
      </c>
      <c r="N147" s="90">
        <v>5</v>
      </c>
      <c r="O147" s="90">
        <v>6</v>
      </c>
      <c r="P147" s="90">
        <v>19</v>
      </c>
      <c r="Q147" s="90">
        <v>39</v>
      </c>
      <c r="R147" s="90">
        <v>69</v>
      </c>
      <c r="S147" s="90">
        <v>37</v>
      </c>
      <c r="T147" s="90">
        <v>8</v>
      </c>
      <c r="U147" s="90">
        <v>10</v>
      </c>
      <c r="V147" s="90">
        <v>9</v>
      </c>
      <c r="W147" s="90">
        <v>6</v>
      </c>
      <c r="X147" s="90">
        <v>18</v>
      </c>
      <c r="Y147" s="90">
        <v>31</v>
      </c>
      <c r="Z147" s="90">
        <v>4</v>
      </c>
      <c r="AA147" s="90">
        <v>17</v>
      </c>
      <c r="AB147" s="90">
        <v>18</v>
      </c>
      <c r="AC147" s="90">
        <v>7</v>
      </c>
      <c r="AD147" s="90">
        <v>0</v>
      </c>
      <c r="AE147" s="90">
        <v>8</v>
      </c>
      <c r="AF147" s="90">
        <v>28</v>
      </c>
      <c r="AG147" s="90">
        <v>6</v>
      </c>
      <c r="AH147" s="90">
        <v>3</v>
      </c>
      <c r="AI147" s="90">
        <v>15</v>
      </c>
    </row>
    <row r="148" spans="1:35" x14ac:dyDescent="0.2">
      <c r="A148" s="81">
        <v>2018</v>
      </c>
      <c r="B148" s="82" t="s">
        <v>54</v>
      </c>
      <c r="C148" s="90">
        <v>581</v>
      </c>
      <c r="D148" s="90">
        <v>26</v>
      </c>
      <c r="E148" s="90">
        <v>22</v>
      </c>
      <c r="F148" s="90">
        <v>7</v>
      </c>
      <c r="G148" s="90">
        <v>14</v>
      </c>
      <c r="H148" s="90">
        <v>45</v>
      </c>
      <c r="I148" s="90">
        <v>5</v>
      </c>
      <c r="J148" s="90">
        <v>15</v>
      </c>
      <c r="K148" s="90">
        <v>27</v>
      </c>
      <c r="L148" s="90">
        <v>21</v>
      </c>
      <c r="M148" s="90">
        <v>4</v>
      </c>
      <c r="N148" s="90">
        <v>7</v>
      </c>
      <c r="O148" s="90">
        <v>9</v>
      </c>
      <c r="P148" s="90">
        <v>14</v>
      </c>
      <c r="Q148" s="90">
        <v>35</v>
      </c>
      <c r="R148" s="90">
        <v>71</v>
      </c>
      <c r="S148" s="90">
        <v>38</v>
      </c>
      <c r="T148" s="90">
        <v>5</v>
      </c>
      <c r="U148" s="90">
        <v>11</v>
      </c>
      <c r="V148" s="90">
        <v>11</v>
      </c>
      <c r="W148" s="90">
        <v>5</v>
      </c>
      <c r="X148" s="90">
        <v>18</v>
      </c>
      <c r="Y148" s="90">
        <v>46</v>
      </c>
      <c r="Z148" s="90">
        <v>6</v>
      </c>
      <c r="AA148" s="90">
        <v>22</v>
      </c>
      <c r="AB148" s="90">
        <v>11</v>
      </c>
      <c r="AC148" s="90">
        <v>10</v>
      </c>
      <c r="AD148" s="90">
        <v>1</v>
      </c>
      <c r="AE148" s="90">
        <v>12</v>
      </c>
      <c r="AF148" s="90">
        <v>29</v>
      </c>
      <c r="AG148" s="90">
        <v>7</v>
      </c>
      <c r="AH148" s="90">
        <v>7</v>
      </c>
      <c r="AI148" s="90">
        <v>20</v>
      </c>
    </row>
    <row r="149" spans="1:35" x14ac:dyDescent="0.2">
      <c r="A149" s="81">
        <v>2019</v>
      </c>
      <c r="B149" s="82" t="s">
        <v>54</v>
      </c>
      <c r="C149" s="90">
        <v>620</v>
      </c>
      <c r="D149" s="90">
        <v>20</v>
      </c>
      <c r="E149" s="90">
        <v>29</v>
      </c>
      <c r="F149" s="90">
        <v>7</v>
      </c>
      <c r="G149" s="90">
        <v>16</v>
      </c>
      <c r="H149" s="90">
        <v>49</v>
      </c>
      <c r="I149" s="90">
        <v>7</v>
      </c>
      <c r="J149" s="90">
        <v>8</v>
      </c>
      <c r="K149" s="90">
        <v>26</v>
      </c>
      <c r="L149" s="90">
        <v>20</v>
      </c>
      <c r="M149" s="90">
        <v>13</v>
      </c>
      <c r="N149" s="90">
        <v>14</v>
      </c>
      <c r="O149" s="90">
        <v>4</v>
      </c>
      <c r="P149" s="90">
        <v>21</v>
      </c>
      <c r="Q149" s="90">
        <v>32</v>
      </c>
      <c r="R149" s="90">
        <v>74</v>
      </c>
      <c r="S149" s="90">
        <v>46</v>
      </c>
      <c r="T149" s="90">
        <v>11</v>
      </c>
      <c r="U149" s="90">
        <v>11</v>
      </c>
      <c r="V149" s="90">
        <v>13</v>
      </c>
      <c r="W149" s="90">
        <v>3</v>
      </c>
      <c r="X149" s="90">
        <v>16</v>
      </c>
      <c r="Y149" s="90">
        <v>45</v>
      </c>
      <c r="Z149" s="90">
        <v>2</v>
      </c>
      <c r="AA149" s="90">
        <v>20</v>
      </c>
      <c r="AB149" s="90">
        <v>12</v>
      </c>
      <c r="AC149" s="90">
        <v>9</v>
      </c>
      <c r="AD149" s="90">
        <v>1</v>
      </c>
      <c r="AE149" s="90">
        <v>17</v>
      </c>
      <c r="AF149" s="90">
        <v>45</v>
      </c>
      <c r="AG149" s="90">
        <v>8</v>
      </c>
      <c r="AH149" s="90">
        <v>7</v>
      </c>
      <c r="AI149" s="90">
        <v>14</v>
      </c>
    </row>
    <row r="150" spans="1:35" x14ac:dyDescent="0.2">
      <c r="A150" s="81">
        <v>2020</v>
      </c>
      <c r="B150" s="82" t="s">
        <v>54</v>
      </c>
      <c r="C150" s="90">
        <v>575</v>
      </c>
      <c r="D150" s="90">
        <v>22</v>
      </c>
      <c r="E150" s="90">
        <v>27</v>
      </c>
      <c r="F150" s="90">
        <v>13</v>
      </c>
      <c r="G150" s="90">
        <v>7</v>
      </c>
      <c r="H150" s="90">
        <v>29</v>
      </c>
      <c r="I150" s="90">
        <v>8</v>
      </c>
      <c r="J150" s="90">
        <v>15</v>
      </c>
      <c r="K150" s="90">
        <v>23</v>
      </c>
      <c r="L150" s="90">
        <v>17</v>
      </c>
      <c r="M150" s="90">
        <v>11</v>
      </c>
      <c r="N150" s="90">
        <v>8</v>
      </c>
      <c r="O150" s="90">
        <v>7</v>
      </c>
      <c r="P150" s="90">
        <v>14</v>
      </c>
      <c r="Q150" s="90">
        <v>54</v>
      </c>
      <c r="R150" s="90">
        <v>77</v>
      </c>
      <c r="S150" s="90">
        <v>32</v>
      </c>
      <c r="T150" s="90">
        <v>5</v>
      </c>
      <c r="U150" s="90">
        <v>9</v>
      </c>
      <c r="V150" s="90">
        <v>11</v>
      </c>
      <c r="W150" s="90">
        <v>3</v>
      </c>
      <c r="X150" s="90">
        <v>10</v>
      </c>
      <c r="Y150" s="90">
        <v>42</v>
      </c>
      <c r="Z150" s="90">
        <v>3</v>
      </c>
      <c r="AA150" s="90">
        <v>21</v>
      </c>
      <c r="AB150" s="90">
        <v>15</v>
      </c>
      <c r="AC150" s="90">
        <v>11</v>
      </c>
      <c r="AD150" s="90">
        <v>2</v>
      </c>
      <c r="AE150" s="90">
        <v>6</v>
      </c>
      <c r="AF150" s="90">
        <v>37</v>
      </c>
      <c r="AG150" s="90">
        <v>8</v>
      </c>
      <c r="AH150" s="90">
        <v>11</v>
      </c>
      <c r="AI150" s="90">
        <v>17</v>
      </c>
    </row>
    <row r="151" spans="1:35" x14ac:dyDescent="0.2">
      <c r="A151" s="81">
        <v>2021</v>
      </c>
      <c r="B151" s="82" t="s">
        <v>54</v>
      </c>
      <c r="C151" s="90">
        <v>565</v>
      </c>
      <c r="D151" s="90">
        <v>19</v>
      </c>
      <c r="E151" s="90">
        <v>28</v>
      </c>
      <c r="F151" s="90">
        <v>11</v>
      </c>
      <c r="G151" s="90">
        <v>7</v>
      </c>
      <c r="H151" s="90">
        <v>48</v>
      </c>
      <c r="I151" s="90">
        <v>5</v>
      </c>
      <c r="J151" s="90">
        <v>17</v>
      </c>
      <c r="K151" s="90">
        <v>22</v>
      </c>
      <c r="L151" s="90">
        <v>17</v>
      </c>
      <c r="M151" s="90">
        <v>6</v>
      </c>
      <c r="N151" s="90">
        <v>10</v>
      </c>
      <c r="O151" s="90">
        <v>9</v>
      </c>
      <c r="P151" s="90">
        <v>19</v>
      </c>
      <c r="Q151" s="90">
        <v>27</v>
      </c>
      <c r="R151" s="90">
        <v>81</v>
      </c>
      <c r="S151" s="90">
        <v>31</v>
      </c>
      <c r="T151" s="90">
        <v>6</v>
      </c>
      <c r="U151" s="90">
        <v>5</v>
      </c>
      <c r="V151" s="90">
        <v>9</v>
      </c>
      <c r="W151" s="90">
        <v>5</v>
      </c>
      <c r="X151" s="90">
        <v>16</v>
      </c>
      <c r="Y151" s="90">
        <v>39</v>
      </c>
      <c r="Z151" s="90">
        <v>2</v>
      </c>
      <c r="AA151" s="90">
        <v>19</v>
      </c>
      <c r="AB151" s="90">
        <v>16</v>
      </c>
      <c r="AC151" s="90">
        <v>15</v>
      </c>
      <c r="AD151" s="90">
        <v>2</v>
      </c>
      <c r="AE151" s="90">
        <v>9</v>
      </c>
      <c r="AF151" s="90">
        <v>22</v>
      </c>
      <c r="AG151" s="90">
        <v>8</v>
      </c>
      <c r="AH151" s="90">
        <v>13</v>
      </c>
      <c r="AI151" s="90">
        <v>22</v>
      </c>
    </row>
    <row r="152" spans="1:35" x14ac:dyDescent="0.2">
      <c r="A152" s="81">
        <v>2022</v>
      </c>
      <c r="B152" s="82" t="s">
        <v>54</v>
      </c>
      <c r="C152" s="90">
        <v>556</v>
      </c>
      <c r="D152" s="90">
        <v>22</v>
      </c>
      <c r="E152" s="90">
        <v>21</v>
      </c>
      <c r="F152" s="90">
        <v>14</v>
      </c>
      <c r="G152" s="90">
        <v>7</v>
      </c>
      <c r="H152" s="90">
        <v>51</v>
      </c>
      <c r="I152" s="90">
        <v>6</v>
      </c>
      <c r="J152" s="90">
        <v>15</v>
      </c>
      <c r="K152" s="90">
        <v>17</v>
      </c>
      <c r="L152" s="90">
        <v>16</v>
      </c>
      <c r="M152" s="90">
        <v>10</v>
      </c>
      <c r="N152" s="90">
        <v>12</v>
      </c>
      <c r="O152" s="90">
        <v>4</v>
      </c>
      <c r="P152" s="90">
        <v>14</v>
      </c>
      <c r="Q152" s="90">
        <v>32</v>
      </c>
      <c r="R152" s="90">
        <v>62</v>
      </c>
      <c r="S152" s="90">
        <v>25</v>
      </c>
      <c r="T152" s="90">
        <v>8</v>
      </c>
      <c r="U152" s="90">
        <v>11</v>
      </c>
      <c r="V152" s="90">
        <v>11</v>
      </c>
      <c r="W152" s="90">
        <v>1</v>
      </c>
      <c r="X152" s="90">
        <v>19</v>
      </c>
      <c r="Y152" s="90">
        <v>40</v>
      </c>
      <c r="Z152" s="90">
        <v>5</v>
      </c>
      <c r="AA152" s="90">
        <v>24</v>
      </c>
      <c r="AB152" s="90">
        <v>23</v>
      </c>
      <c r="AC152" s="90">
        <v>11</v>
      </c>
      <c r="AD152" s="90">
        <v>2</v>
      </c>
      <c r="AE152" s="90">
        <v>7</v>
      </c>
      <c r="AF152" s="90">
        <v>36</v>
      </c>
      <c r="AG152" s="90">
        <v>10</v>
      </c>
      <c r="AH152" s="90">
        <v>7</v>
      </c>
      <c r="AI152" s="90">
        <v>13</v>
      </c>
    </row>
  </sheetData>
  <hyperlinks>
    <hyperlink ref="A4" location="Table_of_contents!A1" display="Back to table of contents" xr:uid="{00000000-0004-0000-0A00-000000000000}"/>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886"/>
  <sheetViews>
    <sheetView zoomScaleNormal="100" workbookViewId="0"/>
  </sheetViews>
  <sheetFormatPr defaultColWidth="8.77734375" defaultRowHeight="15" x14ac:dyDescent="0.2"/>
  <cols>
    <col min="1" max="1" width="13" style="9" customWidth="1"/>
    <col min="2" max="2" width="20.6640625" style="9" customWidth="1"/>
    <col min="3" max="3" width="13" style="9" customWidth="1"/>
    <col min="4" max="7" width="19.21875" style="83" customWidth="1"/>
    <col min="8" max="16384" width="8.77734375" style="9"/>
  </cols>
  <sheetData>
    <row r="1" spans="1:7" ht="20.25" x14ac:dyDescent="0.3">
      <c r="A1" s="8" t="s">
        <v>311</v>
      </c>
    </row>
    <row r="2" spans="1:7" x14ac:dyDescent="0.2">
      <c r="A2" t="s">
        <v>169</v>
      </c>
    </row>
    <row r="3" spans="1:7" x14ac:dyDescent="0.2">
      <c r="A3" s="9" t="s">
        <v>0</v>
      </c>
    </row>
    <row r="4" spans="1:7" x14ac:dyDescent="0.2">
      <c r="A4" s="6" t="s">
        <v>28</v>
      </c>
    </row>
    <row r="5" spans="1:7" s="13" customFormat="1" ht="54" x14ac:dyDescent="0.25">
      <c r="A5" s="14" t="s">
        <v>15</v>
      </c>
      <c r="B5" s="14" t="s">
        <v>143</v>
      </c>
      <c r="C5" s="14" t="s">
        <v>29</v>
      </c>
      <c r="D5" s="91" t="s">
        <v>304</v>
      </c>
      <c r="E5" s="84" t="s">
        <v>305</v>
      </c>
      <c r="F5" s="84" t="s">
        <v>306</v>
      </c>
      <c r="G5" s="84" t="s">
        <v>307</v>
      </c>
    </row>
    <row r="6" spans="1:7" x14ac:dyDescent="0.2">
      <c r="A6" s="10" t="s">
        <v>118</v>
      </c>
      <c r="B6" s="12" t="s">
        <v>56</v>
      </c>
      <c r="C6" s="12" t="s">
        <v>51</v>
      </c>
      <c r="D6" s="104">
        <v>16.826118003758669</v>
      </c>
      <c r="E6" s="105">
        <v>16.319388786612116</v>
      </c>
      <c r="F6" s="105">
        <v>17.332847220905222</v>
      </c>
      <c r="G6" s="89">
        <v>4293</v>
      </c>
    </row>
    <row r="7" spans="1:7" x14ac:dyDescent="0.2">
      <c r="A7" s="10" t="s">
        <v>118</v>
      </c>
      <c r="B7" s="11" t="s">
        <v>71</v>
      </c>
      <c r="C7" s="12" t="s">
        <v>51</v>
      </c>
      <c r="D7" s="104">
        <v>16.528233310010105</v>
      </c>
      <c r="E7" s="105">
        <v>14.054846236580989</v>
      </c>
      <c r="F7" s="105">
        <v>19.001620383439221</v>
      </c>
      <c r="G7" s="89">
        <v>178</v>
      </c>
    </row>
    <row r="8" spans="1:7" x14ac:dyDescent="0.2">
      <c r="A8" s="10" t="s">
        <v>118</v>
      </c>
      <c r="B8" s="11" t="s">
        <v>72</v>
      </c>
      <c r="C8" s="12" t="s">
        <v>51</v>
      </c>
      <c r="D8" s="104">
        <v>14.559714119703557</v>
      </c>
      <c r="E8" s="105">
        <v>12.302971799316644</v>
      </c>
      <c r="F8" s="105">
        <v>16.816456440090469</v>
      </c>
      <c r="G8" s="89">
        <v>165</v>
      </c>
    </row>
    <row r="9" spans="1:7" x14ac:dyDescent="0.2">
      <c r="A9" s="10" t="s">
        <v>118</v>
      </c>
      <c r="B9" s="11" t="s">
        <v>73</v>
      </c>
      <c r="C9" s="12" t="s">
        <v>51</v>
      </c>
      <c r="D9" s="104">
        <v>11.815631964052521</v>
      </c>
      <c r="E9" s="105">
        <v>8.8865241123433663</v>
      </c>
      <c r="F9" s="105">
        <v>14.744739815761676</v>
      </c>
      <c r="G9" s="89">
        <v>63</v>
      </c>
    </row>
    <row r="10" spans="1:7" x14ac:dyDescent="0.2">
      <c r="A10" s="10" t="s">
        <v>118</v>
      </c>
      <c r="B10" s="11" t="s">
        <v>74</v>
      </c>
      <c r="C10" s="12" t="s">
        <v>51</v>
      </c>
      <c r="D10" s="104">
        <v>17.335208394991014</v>
      </c>
      <c r="E10" s="105">
        <v>13.524352185105812</v>
      </c>
      <c r="F10" s="105">
        <v>21.146064604876216</v>
      </c>
      <c r="G10" s="89">
        <v>81</v>
      </c>
    </row>
    <row r="11" spans="1:7" x14ac:dyDescent="0.2">
      <c r="A11" s="10" t="s">
        <v>118</v>
      </c>
      <c r="B11" s="12" t="s">
        <v>75</v>
      </c>
      <c r="C11" s="12" t="s">
        <v>51</v>
      </c>
      <c r="D11" s="106">
        <v>15.426003798096861</v>
      </c>
      <c r="E11" s="105">
        <v>13.781468470060993</v>
      </c>
      <c r="F11" s="105">
        <v>17.070539126132729</v>
      </c>
      <c r="G11" s="89">
        <v>356</v>
      </c>
    </row>
    <row r="12" spans="1:7" x14ac:dyDescent="0.2">
      <c r="A12" s="10" t="s">
        <v>118</v>
      </c>
      <c r="B12" s="12" t="s">
        <v>76</v>
      </c>
      <c r="C12" s="12" t="s">
        <v>51</v>
      </c>
      <c r="D12" s="106">
        <v>17.327561767866001</v>
      </c>
      <c r="E12" s="105">
        <v>12.109127809418826</v>
      </c>
      <c r="F12" s="105">
        <v>22.545995726313176</v>
      </c>
      <c r="G12" s="89">
        <v>43</v>
      </c>
    </row>
    <row r="13" spans="1:7" x14ac:dyDescent="0.2">
      <c r="A13" s="10" t="s">
        <v>118</v>
      </c>
      <c r="B13" s="12" t="s">
        <v>77</v>
      </c>
      <c r="C13" s="12" t="s">
        <v>51</v>
      </c>
      <c r="D13" s="106">
        <v>16.186360268875809</v>
      </c>
      <c r="E13" s="105">
        <v>13.224653176036711</v>
      </c>
      <c r="F13" s="105">
        <v>19.148067361714908</v>
      </c>
      <c r="G13" s="89">
        <v>117</v>
      </c>
    </row>
    <row r="14" spans="1:7" x14ac:dyDescent="0.2">
      <c r="A14" s="10" t="s">
        <v>118</v>
      </c>
      <c r="B14" s="12" t="s">
        <v>78</v>
      </c>
      <c r="C14" s="12" t="s">
        <v>51</v>
      </c>
      <c r="D14" s="106">
        <v>19.481277237926125</v>
      </c>
      <c r="E14" s="105">
        <v>16.198765428106363</v>
      </c>
      <c r="F14" s="105">
        <v>22.763789047745888</v>
      </c>
      <c r="G14" s="89">
        <v>138</v>
      </c>
    </row>
    <row r="15" spans="1:7" x14ac:dyDescent="0.2">
      <c r="A15" s="10" t="s">
        <v>118</v>
      </c>
      <c r="B15" s="12" t="s">
        <v>79</v>
      </c>
      <c r="C15" s="12" t="s">
        <v>51</v>
      </c>
      <c r="D15" s="106">
        <v>18.186053566790012</v>
      </c>
      <c r="E15" s="105">
        <v>14.772825612542221</v>
      </c>
      <c r="F15" s="105">
        <v>21.599281521037803</v>
      </c>
      <c r="G15" s="89">
        <v>110</v>
      </c>
    </row>
    <row r="16" spans="1:7" x14ac:dyDescent="0.2">
      <c r="A16" s="10" t="s">
        <v>118</v>
      </c>
      <c r="B16" s="12" t="s">
        <v>80</v>
      </c>
      <c r="C16" s="12" t="s">
        <v>51</v>
      </c>
      <c r="D16" s="106">
        <v>12.791969131180746</v>
      </c>
      <c r="E16" s="105">
        <v>9.7010165540664843</v>
      </c>
      <c r="F16" s="105">
        <v>15.882921708295008</v>
      </c>
      <c r="G16" s="89">
        <v>67</v>
      </c>
    </row>
    <row r="17" spans="1:7" x14ac:dyDescent="0.2">
      <c r="A17" s="10" t="s">
        <v>118</v>
      </c>
      <c r="B17" s="12" t="s">
        <v>81</v>
      </c>
      <c r="C17" s="12" t="s">
        <v>51</v>
      </c>
      <c r="D17" s="106">
        <v>12.313927393204199</v>
      </c>
      <c r="E17" s="105">
        <v>8.985448859107775</v>
      </c>
      <c r="F17" s="105">
        <v>15.642405927300624</v>
      </c>
      <c r="G17" s="89">
        <v>54</v>
      </c>
    </row>
    <row r="18" spans="1:7" x14ac:dyDescent="0.2">
      <c r="A18" s="10" t="s">
        <v>118</v>
      </c>
      <c r="B18" s="12" t="s">
        <v>82</v>
      </c>
      <c r="C18" s="12" t="s">
        <v>51</v>
      </c>
      <c r="D18" s="106">
        <v>9.1385265453328337</v>
      </c>
      <c r="E18" s="105">
        <v>6.2419635448848449</v>
      </c>
      <c r="F18" s="105">
        <v>12.035089545780822</v>
      </c>
      <c r="G18" s="89">
        <v>39</v>
      </c>
    </row>
    <row r="19" spans="1:7" x14ac:dyDescent="0.2">
      <c r="A19" s="10" t="s">
        <v>118</v>
      </c>
      <c r="B19" s="12" t="s">
        <v>83</v>
      </c>
      <c r="C19" s="12" t="s">
        <v>51</v>
      </c>
      <c r="D19" s="106">
        <v>13.376719527988302</v>
      </c>
      <c r="E19" s="105">
        <v>10.735563821592638</v>
      </c>
      <c r="F19" s="105">
        <v>16.017875234383965</v>
      </c>
      <c r="G19" s="89">
        <v>100</v>
      </c>
    </row>
    <row r="20" spans="1:7" x14ac:dyDescent="0.2">
      <c r="A20" s="10" t="s">
        <v>118</v>
      </c>
      <c r="B20" s="12" t="s">
        <v>84</v>
      </c>
      <c r="C20" s="12" t="s">
        <v>51</v>
      </c>
      <c r="D20" s="106">
        <v>14.983339365002399</v>
      </c>
      <c r="E20" s="105">
        <v>13.159772108467454</v>
      </c>
      <c r="F20" s="105">
        <v>16.806906621537344</v>
      </c>
      <c r="G20" s="89">
        <v>263</v>
      </c>
    </row>
    <row r="21" spans="1:7" x14ac:dyDescent="0.2">
      <c r="A21" s="10" t="s">
        <v>118</v>
      </c>
      <c r="B21" s="12" t="s">
        <v>85</v>
      </c>
      <c r="C21" s="12" t="s">
        <v>51</v>
      </c>
      <c r="D21" s="106">
        <v>22.097901342551658</v>
      </c>
      <c r="E21" s="105">
        <v>20.367171773185156</v>
      </c>
      <c r="F21" s="105">
        <v>23.828630911918161</v>
      </c>
      <c r="G21" s="89">
        <v>654</v>
      </c>
    </row>
    <row r="22" spans="1:7" x14ac:dyDescent="0.2">
      <c r="A22" s="10" t="s">
        <v>118</v>
      </c>
      <c r="B22" s="12" t="s">
        <v>86</v>
      </c>
      <c r="C22" s="12" t="s">
        <v>51</v>
      </c>
      <c r="D22" s="106">
        <v>24.33284478421529</v>
      </c>
      <c r="E22" s="105">
        <v>21.299774986934473</v>
      </c>
      <c r="F22" s="105">
        <v>27.365914581496106</v>
      </c>
      <c r="G22" s="89">
        <v>251</v>
      </c>
    </row>
    <row r="23" spans="1:7" x14ac:dyDescent="0.2">
      <c r="A23" s="24" t="s">
        <v>118</v>
      </c>
      <c r="B23" s="12" t="s">
        <v>87</v>
      </c>
      <c r="C23" s="12" t="s">
        <v>51</v>
      </c>
      <c r="D23" s="106">
        <v>19.555026515943297</v>
      </c>
      <c r="E23" s="105">
        <v>15.275851677323425</v>
      </c>
      <c r="F23" s="105">
        <v>23.83420135456317</v>
      </c>
      <c r="G23" s="89">
        <v>81</v>
      </c>
    </row>
    <row r="24" spans="1:7" x14ac:dyDescent="0.2">
      <c r="A24" s="24" t="s">
        <v>118</v>
      </c>
      <c r="B24" t="s">
        <v>88</v>
      </c>
      <c r="C24" s="12" t="s">
        <v>51</v>
      </c>
      <c r="D24" s="106">
        <v>18.205386781244187</v>
      </c>
      <c r="E24" s="105">
        <v>13.899302437439587</v>
      </c>
      <c r="F24" s="105">
        <v>22.511471125048786</v>
      </c>
      <c r="G24" s="89">
        <v>71</v>
      </c>
    </row>
    <row r="25" spans="1:7" x14ac:dyDescent="0.2">
      <c r="A25" s="24" t="s">
        <v>118</v>
      </c>
      <c r="B25" t="s">
        <v>89</v>
      </c>
      <c r="C25" s="12" t="s">
        <v>51</v>
      </c>
      <c r="D25" s="106">
        <v>19.858396887316854</v>
      </c>
      <c r="E25" s="105">
        <v>15.612415061603013</v>
      </c>
      <c r="F25" s="105">
        <v>24.104378713030695</v>
      </c>
      <c r="G25" s="89">
        <v>85</v>
      </c>
    </row>
    <row r="26" spans="1:7" x14ac:dyDescent="0.2">
      <c r="A26" s="24" t="s">
        <v>118</v>
      </c>
      <c r="B26" t="s">
        <v>90</v>
      </c>
      <c r="C26" s="12" t="s">
        <v>51</v>
      </c>
      <c r="D26" s="106">
        <v>21.359676195122038</v>
      </c>
      <c r="E26" s="105">
        <v>13.233791890047762</v>
      </c>
      <c r="F26" s="105">
        <v>29.485560500196314</v>
      </c>
      <c r="G26" s="89">
        <v>27</v>
      </c>
    </row>
    <row r="27" spans="1:7" x14ac:dyDescent="0.2">
      <c r="A27" s="24" t="s">
        <v>118</v>
      </c>
      <c r="B27" t="s">
        <v>91</v>
      </c>
      <c r="C27" s="12" t="s">
        <v>51</v>
      </c>
      <c r="D27" s="106">
        <v>16.451157923391989</v>
      </c>
      <c r="E27" s="105">
        <v>13.379500830917559</v>
      </c>
      <c r="F27" s="105">
        <v>19.522815015866417</v>
      </c>
      <c r="G27" s="89">
        <v>111</v>
      </c>
    </row>
    <row r="28" spans="1:7" x14ac:dyDescent="0.2">
      <c r="A28" s="24" t="s">
        <v>118</v>
      </c>
      <c r="B28" t="s">
        <v>92</v>
      </c>
      <c r="C28" s="12" t="s">
        <v>51</v>
      </c>
      <c r="D28" s="106">
        <v>15.95066606315447</v>
      </c>
      <c r="E28" s="105">
        <v>13.986684671362747</v>
      </c>
      <c r="F28" s="105">
        <v>17.914647454946195</v>
      </c>
      <c r="G28" s="89">
        <v>260</v>
      </c>
    </row>
    <row r="29" spans="1:7" x14ac:dyDescent="0.2">
      <c r="A29" s="24" t="s">
        <v>118</v>
      </c>
      <c r="B29" t="s">
        <v>93</v>
      </c>
      <c r="C29" s="12" t="s">
        <v>51</v>
      </c>
      <c r="D29" s="106">
        <v>15.43729359115561</v>
      </c>
      <c r="E29" s="105">
        <v>7.5856371558841005</v>
      </c>
      <c r="F29" s="105">
        <v>23.28895002642712</v>
      </c>
      <c r="G29" s="89">
        <v>15</v>
      </c>
    </row>
    <row r="30" spans="1:7" x14ac:dyDescent="0.2">
      <c r="A30" s="24" t="s">
        <v>118</v>
      </c>
      <c r="B30" t="s">
        <v>94</v>
      </c>
      <c r="C30" s="12" t="s">
        <v>51</v>
      </c>
      <c r="D30" s="106">
        <v>19.120872664678213</v>
      </c>
      <c r="E30" s="105">
        <v>15.742790724795874</v>
      </c>
      <c r="F30" s="105">
        <v>22.498954604560552</v>
      </c>
      <c r="G30" s="89">
        <v>125</v>
      </c>
    </row>
    <row r="31" spans="1:7" x14ac:dyDescent="0.2">
      <c r="A31" s="24" t="s">
        <v>118</v>
      </c>
      <c r="B31" t="s">
        <v>95</v>
      </c>
      <c r="C31" s="12" t="s">
        <v>51</v>
      </c>
      <c r="D31" s="106">
        <v>16.651627638511414</v>
      </c>
      <c r="E31" s="105">
        <v>13.906500925055692</v>
      </c>
      <c r="F31" s="105">
        <v>19.396754351967136</v>
      </c>
      <c r="G31" s="89">
        <v>145</v>
      </c>
    </row>
    <row r="32" spans="1:7" x14ac:dyDescent="0.2">
      <c r="A32" s="24" t="s">
        <v>118</v>
      </c>
      <c r="B32" t="s">
        <v>96</v>
      </c>
      <c r="C32" s="12" t="s">
        <v>51</v>
      </c>
      <c r="D32" s="106">
        <v>17.715601856119271</v>
      </c>
      <c r="E32" s="105">
        <v>14.002469463829893</v>
      </c>
      <c r="F32" s="105">
        <v>21.428734248408649</v>
      </c>
      <c r="G32" s="89">
        <v>90</v>
      </c>
    </row>
    <row r="33" spans="1:7" x14ac:dyDescent="0.2">
      <c r="A33" s="24" t="s">
        <v>118</v>
      </c>
      <c r="B33" t="s">
        <v>97</v>
      </c>
      <c r="C33" s="12" t="s">
        <v>51</v>
      </c>
      <c r="D33" s="106">
        <v>23.850863948614585</v>
      </c>
      <c r="E33" s="105">
        <v>14.578883767978624</v>
      </c>
      <c r="F33" s="105">
        <v>33.122844129250545</v>
      </c>
      <c r="G33" s="89">
        <v>26</v>
      </c>
    </row>
    <row r="34" spans="1:7" x14ac:dyDescent="0.2">
      <c r="A34" s="24" t="s">
        <v>118</v>
      </c>
      <c r="B34" t="s">
        <v>98</v>
      </c>
      <c r="C34" s="12" t="s">
        <v>51</v>
      </c>
      <c r="D34" s="106">
        <v>14.658708099597895</v>
      </c>
      <c r="E34" s="105">
        <v>11.430990350728914</v>
      </c>
      <c r="F34" s="105">
        <v>17.886425848466878</v>
      </c>
      <c r="G34" s="89">
        <v>80</v>
      </c>
    </row>
    <row r="35" spans="1:7" x14ac:dyDescent="0.2">
      <c r="A35" s="24" t="s">
        <v>118</v>
      </c>
      <c r="B35" t="s">
        <v>99</v>
      </c>
      <c r="C35" s="12" t="s">
        <v>51</v>
      </c>
      <c r="D35" s="106">
        <v>14.638623669146387</v>
      </c>
      <c r="E35" s="105">
        <v>12.672323214742249</v>
      </c>
      <c r="F35" s="105">
        <v>16.604924123550525</v>
      </c>
      <c r="G35" s="89">
        <v>220</v>
      </c>
    </row>
    <row r="36" spans="1:7" x14ac:dyDescent="0.2">
      <c r="A36" s="24" t="s">
        <v>118</v>
      </c>
      <c r="B36" t="s">
        <v>100</v>
      </c>
      <c r="C36" s="12" t="s">
        <v>51</v>
      </c>
      <c r="D36" s="106">
        <v>13.60305924274533</v>
      </c>
      <c r="E36" s="105">
        <v>10.105068912960439</v>
      </c>
      <c r="F36" s="105">
        <v>17.101049572530219</v>
      </c>
      <c r="G36" s="89">
        <v>59</v>
      </c>
    </row>
    <row r="37" spans="1:7" x14ac:dyDescent="0.2">
      <c r="A37" s="24" t="s">
        <v>118</v>
      </c>
      <c r="B37" t="s">
        <v>101</v>
      </c>
      <c r="C37" s="12" t="s">
        <v>51</v>
      </c>
      <c r="D37" s="106">
        <v>21.883460719642027</v>
      </c>
      <c r="E37" s="105">
        <v>17.610856153557531</v>
      </c>
      <c r="F37" s="105">
        <v>26.156065285726523</v>
      </c>
      <c r="G37" s="89">
        <v>102</v>
      </c>
    </row>
    <row r="38" spans="1:7" x14ac:dyDescent="0.2">
      <c r="A38" s="24" t="s">
        <v>118</v>
      </c>
      <c r="B38" t="s">
        <v>102</v>
      </c>
      <c r="C38" s="12" t="s">
        <v>51</v>
      </c>
      <c r="D38" s="106">
        <v>14.978104135712297</v>
      </c>
      <c r="E38" s="105">
        <v>12.161441335151695</v>
      </c>
      <c r="F38" s="105">
        <v>17.7947669362729</v>
      </c>
      <c r="G38" s="89">
        <v>117</v>
      </c>
    </row>
    <row r="39" spans="1:7" x14ac:dyDescent="0.2">
      <c r="A39" s="24" t="s">
        <v>130</v>
      </c>
      <c r="B39" s="12" t="s">
        <v>56</v>
      </c>
      <c r="C39" s="12" t="s">
        <v>51</v>
      </c>
      <c r="D39" s="106">
        <v>16.3340630271388</v>
      </c>
      <c r="E39" s="105">
        <v>15.835704342825979</v>
      </c>
      <c r="F39" s="105">
        <v>16.832421711451623</v>
      </c>
      <c r="G39" s="89">
        <v>4178</v>
      </c>
    </row>
    <row r="40" spans="1:7" x14ac:dyDescent="0.2">
      <c r="A40" s="24" t="s">
        <v>130</v>
      </c>
      <c r="B40" s="11" t="s">
        <v>71</v>
      </c>
      <c r="C40" s="12" t="s">
        <v>51</v>
      </c>
      <c r="D40" s="106">
        <v>16.594600365145638</v>
      </c>
      <c r="E40" s="105">
        <v>14.094859807481495</v>
      </c>
      <c r="F40" s="105">
        <v>19.094340922809781</v>
      </c>
      <c r="G40" s="89">
        <v>175</v>
      </c>
    </row>
    <row r="41" spans="1:7" x14ac:dyDescent="0.2">
      <c r="A41" s="24" t="s">
        <v>130</v>
      </c>
      <c r="B41" s="11" t="s">
        <v>72</v>
      </c>
      <c r="C41" s="12" t="s">
        <v>51</v>
      </c>
      <c r="D41" s="106">
        <v>13.976659426491413</v>
      </c>
      <c r="E41" s="105">
        <v>11.785531035045633</v>
      </c>
      <c r="F41" s="105">
        <v>16.167787817937192</v>
      </c>
      <c r="G41" s="89">
        <v>161</v>
      </c>
    </row>
    <row r="42" spans="1:7" x14ac:dyDescent="0.2">
      <c r="A42" s="24" t="s">
        <v>130</v>
      </c>
      <c r="B42" s="11" t="s">
        <v>73</v>
      </c>
      <c r="C42" s="12" t="s">
        <v>51</v>
      </c>
      <c r="D42" s="106">
        <v>13.41775231867271</v>
      </c>
      <c r="E42" s="105">
        <v>10.301539547497347</v>
      </c>
      <c r="F42" s="105">
        <v>16.533965089848074</v>
      </c>
      <c r="G42" s="89">
        <v>72</v>
      </c>
    </row>
    <row r="43" spans="1:7" x14ac:dyDescent="0.2">
      <c r="A43" s="24" t="s">
        <v>130</v>
      </c>
      <c r="B43" s="11" t="s">
        <v>74</v>
      </c>
      <c r="C43" s="12" t="s">
        <v>51</v>
      </c>
      <c r="D43" s="106">
        <v>16.489187430642531</v>
      </c>
      <c r="E43" s="105">
        <v>12.765663085901988</v>
      </c>
      <c r="F43" s="105">
        <v>20.212711775383074</v>
      </c>
      <c r="G43" s="89">
        <v>77</v>
      </c>
    </row>
    <row r="44" spans="1:7" x14ac:dyDescent="0.2">
      <c r="A44" s="24" t="s">
        <v>130</v>
      </c>
      <c r="B44" s="12" t="s">
        <v>75</v>
      </c>
      <c r="C44" s="12" t="s">
        <v>51</v>
      </c>
      <c r="D44" s="106">
        <v>15.386061725603666</v>
      </c>
      <c r="E44" s="105">
        <v>13.740960010844839</v>
      </c>
      <c r="F44" s="105">
        <v>17.031163440362494</v>
      </c>
      <c r="G44" s="89">
        <v>354</v>
      </c>
    </row>
    <row r="45" spans="1:7" x14ac:dyDescent="0.2">
      <c r="A45" s="24" t="s">
        <v>130</v>
      </c>
      <c r="B45" s="12" t="s">
        <v>76</v>
      </c>
      <c r="C45" s="12" t="s">
        <v>51</v>
      </c>
      <c r="D45" s="106">
        <v>18.870512278038216</v>
      </c>
      <c r="E45" s="105">
        <v>13.43639728315347</v>
      </c>
      <c r="F45" s="105">
        <v>24.304627272922964</v>
      </c>
      <c r="G45" s="89">
        <v>47</v>
      </c>
    </row>
    <row r="46" spans="1:7" x14ac:dyDescent="0.2">
      <c r="A46" s="24" t="s">
        <v>130</v>
      </c>
      <c r="B46" s="12" t="s">
        <v>77</v>
      </c>
      <c r="C46" s="12" t="s">
        <v>51</v>
      </c>
      <c r="D46" s="106">
        <v>16.375501989747065</v>
      </c>
      <c r="E46" s="105">
        <v>13.387138866374507</v>
      </c>
      <c r="F46" s="105">
        <v>19.363865113119623</v>
      </c>
      <c r="G46" s="89">
        <v>118</v>
      </c>
    </row>
    <row r="47" spans="1:7" x14ac:dyDescent="0.2">
      <c r="A47" s="24" t="s">
        <v>130</v>
      </c>
      <c r="B47" s="12" t="s">
        <v>78</v>
      </c>
      <c r="C47" s="12" t="s">
        <v>51</v>
      </c>
      <c r="D47" s="106">
        <v>17.38617042906062</v>
      </c>
      <c r="E47" s="105">
        <v>14.27306770156347</v>
      </c>
      <c r="F47" s="105">
        <v>20.49927315655777</v>
      </c>
      <c r="G47" s="89">
        <v>122</v>
      </c>
    </row>
    <row r="48" spans="1:7" x14ac:dyDescent="0.2">
      <c r="A48" s="24" t="s">
        <v>130</v>
      </c>
      <c r="B48" s="12" t="s">
        <v>79</v>
      </c>
      <c r="C48" s="12" t="s">
        <v>51</v>
      </c>
      <c r="D48" s="106">
        <v>18.80342302254433</v>
      </c>
      <c r="E48" s="105">
        <v>15.334816111471298</v>
      </c>
      <c r="F48" s="105">
        <v>22.272029933617361</v>
      </c>
      <c r="G48" s="89">
        <v>114</v>
      </c>
    </row>
    <row r="49" spans="1:7" x14ac:dyDescent="0.2">
      <c r="A49" s="24" t="s">
        <v>130</v>
      </c>
      <c r="B49" s="12" t="s">
        <v>80</v>
      </c>
      <c r="C49" s="12" t="s">
        <v>51</v>
      </c>
      <c r="D49" s="106">
        <v>12.796113833305286</v>
      </c>
      <c r="E49" s="105">
        <v>9.7031319960306703</v>
      </c>
      <c r="F49" s="105">
        <v>15.889095670579902</v>
      </c>
      <c r="G49" s="89">
        <v>67</v>
      </c>
    </row>
    <row r="50" spans="1:7" x14ac:dyDescent="0.2">
      <c r="A50" s="24" t="s">
        <v>130</v>
      </c>
      <c r="B50" s="12" t="s">
        <v>81</v>
      </c>
      <c r="C50" s="12" t="s">
        <v>51</v>
      </c>
      <c r="D50" s="106">
        <v>12.342256005119786</v>
      </c>
      <c r="E50" s="105">
        <v>9.0315258798368934</v>
      </c>
      <c r="F50" s="105">
        <v>15.652986130402679</v>
      </c>
      <c r="G50" s="89">
        <v>55</v>
      </c>
    </row>
    <row r="51" spans="1:7" x14ac:dyDescent="0.2">
      <c r="A51" s="24" t="s">
        <v>130</v>
      </c>
      <c r="B51" s="12" t="s">
        <v>82</v>
      </c>
      <c r="C51" s="12" t="s">
        <v>51</v>
      </c>
      <c r="D51" s="106">
        <v>8.774908475570026</v>
      </c>
      <c r="E51" s="105">
        <v>5.9491085203742902</v>
      </c>
      <c r="F51" s="105">
        <v>11.600708430765762</v>
      </c>
      <c r="G51" s="89">
        <v>38</v>
      </c>
    </row>
    <row r="52" spans="1:7" x14ac:dyDescent="0.2">
      <c r="A52" s="24" t="s">
        <v>130</v>
      </c>
      <c r="B52" s="12" t="s">
        <v>83</v>
      </c>
      <c r="C52" s="12" t="s">
        <v>51</v>
      </c>
      <c r="D52" s="106">
        <v>12.368349293049558</v>
      </c>
      <c r="E52" s="105">
        <v>9.8505070699846726</v>
      </c>
      <c r="F52" s="105">
        <v>14.886191516114444</v>
      </c>
      <c r="G52" s="89">
        <v>94</v>
      </c>
    </row>
    <row r="53" spans="1:7" x14ac:dyDescent="0.2">
      <c r="A53" s="24" t="s">
        <v>130</v>
      </c>
      <c r="B53" s="12" t="s">
        <v>84</v>
      </c>
      <c r="C53" s="12" t="s">
        <v>51</v>
      </c>
      <c r="D53" s="106">
        <v>14.938887480594415</v>
      </c>
      <c r="E53" s="105">
        <v>13.120780413829666</v>
      </c>
      <c r="F53" s="105">
        <v>16.756994547359167</v>
      </c>
      <c r="G53" s="89">
        <v>263</v>
      </c>
    </row>
    <row r="54" spans="1:7" x14ac:dyDescent="0.2">
      <c r="A54" s="24" t="s">
        <v>130</v>
      </c>
      <c r="B54" s="12" t="s">
        <v>85</v>
      </c>
      <c r="C54" s="12" t="s">
        <v>51</v>
      </c>
      <c r="D54" s="106">
        <v>21.130643846455786</v>
      </c>
      <c r="E54" s="105">
        <v>19.427945465713695</v>
      </c>
      <c r="F54" s="105">
        <v>22.833342227197878</v>
      </c>
      <c r="G54" s="89">
        <v>618</v>
      </c>
    </row>
    <row r="55" spans="1:7" x14ac:dyDescent="0.2">
      <c r="A55" s="24" t="s">
        <v>130</v>
      </c>
      <c r="B55" s="12" t="s">
        <v>86</v>
      </c>
      <c r="C55" s="12" t="s">
        <v>51</v>
      </c>
      <c r="D55" s="106">
        <v>22.850488979234719</v>
      </c>
      <c r="E55" s="105">
        <v>19.918507839666482</v>
      </c>
      <c r="F55" s="105">
        <v>25.782470118802955</v>
      </c>
      <c r="G55" s="89">
        <v>237</v>
      </c>
    </row>
    <row r="56" spans="1:7" x14ac:dyDescent="0.2">
      <c r="A56" s="24" t="s">
        <v>130</v>
      </c>
      <c r="B56" s="12" t="s">
        <v>87</v>
      </c>
      <c r="C56" s="12" t="s">
        <v>51</v>
      </c>
      <c r="D56" s="106">
        <v>20.044431431414544</v>
      </c>
      <c r="E56" s="105">
        <v>15.712349381501813</v>
      </c>
      <c r="F56" s="105">
        <v>24.376513481327276</v>
      </c>
      <c r="G56" s="89">
        <v>83</v>
      </c>
    </row>
    <row r="57" spans="1:7" x14ac:dyDescent="0.2">
      <c r="A57" s="24" t="s">
        <v>130</v>
      </c>
      <c r="B57" t="s">
        <v>88</v>
      </c>
      <c r="C57" s="12" t="s">
        <v>51</v>
      </c>
      <c r="D57" s="106">
        <v>18.639886016066882</v>
      </c>
      <c r="E57" s="105">
        <v>14.297402988598932</v>
      </c>
      <c r="F57" s="105">
        <v>22.982369043534831</v>
      </c>
      <c r="G57" s="89">
        <v>73</v>
      </c>
    </row>
    <row r="58" spans="1:7" x14ac:dyDescent="0.2">
      <c r="A58" s="24" t="s">
        <v>130</v>
      </c>
      <c r="B58" t="s">
        <v>89</v>
      </c>
      <c r="C58" s="12" t="s">
        <v>51</v>
      </c>
      <c r="D58" s="106">
        <v>19.177211891624289</v>
      </c>
      <c r="E58" s="105">
        <v>15.032540929230175</v>
      </c>
      <c r="F58" s="105">
        <v>23.321882854018405</v>
      </c>
      <c r="G58" s="89">
        <v>83</v>
      </c>
    </row>
    <row r="59" spans="1:7" x14ac:dyDescent="0.2">
      <c r="A59" s="24" t="s">
        <v>130</v>
      </c>
      <c r="B59" t="s">
        <v>90</v>
      </c>
      <c r="C59" s="12" t="s">
        <v>51</v>
      </c>
      <c r="D59" s="106">
        <v>20.513601432595745</v>
      </c>
      <c r="E59" s="105">
        <v>12.360519798879519</v>
      </c>
      <c r="F59" s="105">
        <v>28.666683066311972</v>
      </c>
      <c r="G59" s="89">
        <v>25</v>
      </c>
    </row>
    <row r="60" spans="1:7" x14ac:dyDescent="0.2">
      <c r="A60" s="24" t="s">
        <v>130</v>
      </c>
      <c r="B60" t="s">
        <v>91</v>
      </c>
      <c r="C60" s="12" t="s">
        <v>51</v>
      </c>
      <c r="D60" s="106">
        <v>16.336138563724987</v>
      </c>
      <c r="E60" s="105">
        <v>13.258860552783908</v>
      </c>
      <c r="F60" s="105">
        <v>19.413416574666066</v>
      </c>
      <c r="G60" s="89">
        <v>109</v>
      </c>
    </row>
    <row r="61" spans="1:7" x14ac:dyDescent="0.2">
      <c r="A61" s="24" t="s">
        <v>130</v>
      </c>
      <c r="B61" t="s">
        <v>92</v>
      </c>
      <c r="C61" s="12" t="s">
        <v>51</v>
      </c>
      <c r="D61" s="106">
        <v>16.190043716453822</v>
      </c>
      <c r="E61" s="105">
        <v>14.219807635653952</v>
      </c>
      <c r="F61" s="105">
        <v>18.160279797253693</v>
      </c>
      <c r="G61" s="89">
        <v>265</v>
      </c>
    </row>
    <row r="62" spans="1:7" x14ac:dyDescent="0.2">
      <c r="A62" s="24" t="s">
        <v>130</v>
      </c>
      <c r="B62" t="s">
        <v>93</v>
      </c>
      <c r="C62" s="12" t="s">
        <v>51</v>
      </c>
      <c r="D62" s="106">
        <v>15.153038163334177</v>
      </c>
      <c r="E62" s="105">
        <v>7.4489156538960604</v>
      </c>
      <c r="F62" s="105">
        <v>22.857160672772295</v>
      </c>
      <c r="G62" s="89">
        <v>15</v>
      </c>
    </row>
    <row r="63" spans="1:7" x14ac:dyDescent="0.2">
      <c r="A63" s="24" t="s">
        <v>130</v>
      </c>
      <c r="B63" t="s">
        <v>94</v>
      </c>
      <c r="C63" s="12" t="s">
        <v>51</v>
      </c>
      <c r="D63" s="106">
        <v>18.14401784216496</v>
      </c>
      <c r="E63" s="105">
        <v>14.869703940357621</v>
      </c>
      <c r="F63" s="105">
        <v>21.418331743972299</v>
      </c>
      <c r="G63" s="89">
        <v>120</v>
      </c>
    </row>
    <row r="64" spans="1:7" x14ac:dyDescent="0.2">
      <c r="A64" s="24" t="s">
        <v>130</v>
      </c>
      <c r="B64" t="s">
        <v>95</v>
      </c>
      <c r="C64" s="12" t="s">
        <v>51</v>
      </c>
      <c r="D64" s="106">
        <v>15.586524247081435</v>
      </c>
      <c r="E64" s="105">
        <v>12.9363506866182</v>
      </c>
      <c r="F64" s="105">
        <v>18.236697807544672</v>
      </c>
      <c r="G64" s="89">
        <v>136</v>
      </c>
    </row>
    <row r="65" spans="1:7" x14ac:dyDescent="0.2">
      <c r="A65" s="24" t="s">
        <v>130</v>
      </c>
      <c r="B65" t="s">
        <v>96</v>
      </c>
      <c r="C65" s="12" t="s">
        <v>51</v>
      </c>
      <c r="D65" s="106">
        <v>15.863514262153476</v>
      </c>
      <c r="E65" s="105">
        <v>12.354390558037084</v>
      </c>
      <c r="F65" s="105">
        <v>19.37263796626987</v>
      </c>
      <c r="G65" s="89">
        <v>81</v>
      </c>
    </row>
    <row r="66" spans="1:7" x14ac:dyDescent="0.2">
      <c r="A66" s="24" t="s">
        <v>130</v>
      </c>
      <c r="B66" t="s">
        <v>97</v>
      </c>
      <c r="C66" s="12" t="s">
        <v>51</v>
      </c>
      <c r="D66" s="106">
        <v>20.899101061235577</v>
      </c>
      <c r="E66" s="105">
        <v>12.277317904332621</v>
      </c>
      <c r="F66" s="105">
        <v>29.520884218138534</v>
      </c>
      <c r="G66" s="89">
        <v>23</v>
      </c>
    </row>
    <row r="67" spans="1:7" x14ac:dyDescent="0.2">
      <c r="A67" s="24" t="s">
        <v>130</v>
      </c>
      <c r="B67" t="s">
        <v>98</v>
      </c>
      <c r="C67" s="12" t="s">
        <v>51</v>
      </c>
      <c r="D67" s="106">
        <v>13.725774796890262</v>
      </c>
      <c r="E67" s="105">
        <v>10.601724873784649</v>
      </c>
      <c r="F67" s="105">
        <v>16.849824719995873</v>
      </c>
      <c r="G67" s="89">
        <v>75</v>
      </c>
    </row>
    <row r="68" spans="1:7" x14ac:dyDescent="0.2">
      <c r="A68" s="24" t="s">
        <v>130</v>
      </c>
      <c r="B68" t="s">
        <v>99</v>
      </c>
      <c r="C68" s="12" t="s">
        <v>51</v>
      </c>
      <c r="D68" s="106">
        <v>14.211042225067285</v>
      </c>
      <c r="E68" s="105">
        <v>12.274775652413483</v>
      </c>
      <c r="F68" s="105">
        <v>16.147308797721088</v>
      </c>
      <c r="G68" s="89">
        <v>214</v>
      </c>
    </row>
    <row r="69" spans="1:7" x14ac:dyDescent="0.2">
      <c r="A69" s="24" t="s">
        <v>130</v>
      </c>
      <c r="B69" t="s">
        <v>100</v>
      </c>
      <c r="C69" s="12" t="s">
        <v>51</v>
      </c>
      <c r="D69" s="106">
        <v>13.840331693750208</v>
      </c>
      <c r="E69" s="105">
        <v>10.283202151932645</v>
      </c>
      <c r="F69" s="105">
        <v>17.397461235567771</v>
      </c>
      <c r="G69" s="89">
        <v>59</v>
      </c>
    </row>
    <row r="70" spans="1:7" x14ac:dyDescent="0.2">
      <c r="A70" s="24" t="s">
        <v>130</v>
      </c>
      <c r="B70" t="s">
        <v>101</v>
      </c>
      <c r="C70" s="12" t="s">
        <v>51</v>
      </c>
      <c r="D70" s="106">
        <v>20.324440326914903</v>
      </c>
      <c r="E70" s="105">
        <v>16.21511744691653</v>
      </c>
      <c r="F70" s="105">
        <v>24.433763206913277</v>
      </c>
      <c r="G70" s="89">
        <v>95</v>
      </c>
    </row>
    <row r="71" spans="1:7" x14ac:dyDescent="0.2">
      <c r="A71" s="24" t="s">
        <v>130</v>
      </c>
      <c r="B71" t="s">
        <v>102</v>
      </c>
      <c r="C71" s="12" t="s">
        <v>51</v>
      </c>
      <c r="D71" s="106">
        <v>13.584727418240476</v>
      </c>
      <c r="E71" s="105">
        <v>10.969298576581638</v>
      </c>
      <c r="F71" s="105">
        <v>16.200156259899316</v>
      </c>
      <c r="G71" s="89">
        <v>110</v>
      </c>
    </row>
    <row r="72" spans="1:7" x14ac:dyDescent="0.2">
      <c r="A72" s="24" t="s">
        <v>131</v>
      </c>
      <c r="B72" s="12" t="s">
        <v>56</v>
      </c>
      <c r="C72" s="12" t="s">
        <v>51</v>
      </c>
      <c r="D72" s="106">
        <v>15.802893845381904</v>
      </c>
      <c r="E72" s="105">
        <v>15.31367965978391</v>
      </c>
      <c r="F72" s="105">
        <v>16.2921080309799</v>
      </c>
      <c r="G72" s="89">
        <v>4056</v>
      </c>
    </row>
    <row r="73" spans="1:7" x14ac:dyDescent="0.2">
      <c r="A73" s="24" t="s">
        <v>131</v>
      </c>
      <c r="B73" s="11" t="s">
        <v>71</v>
      </c>
      <c r="C73" s="12" t="s">
        <v>51</v>
      </c>
      <c r="D73" s="106">
        <v>17.37064966634151</v>
      </c>
      <c r="E73" s="105">
        <v>14.785341081029292</v>
      </c>
      <c r="F73" s="105">
        <v>19.955958251653726</v>
      </c>
      <c r="G73" s="89">
        <v>179</v>
      </c>
    </row>
    <row r="74" spans="1:7" x14ac:dyDescent="0.2">
      <c r="A74" s="24" t="s">
        <v>131</v>
      </c>
      <c r="B74" s="11" t="s">
        <v>72</v>
      </c>
      <c r="C74" s="12" t="s">
        <v>51</v>
      </c>
      <c r="D74" s="106">
        <v>12.386381626972636</v>
      </c>
      <c r="E74" s="105">
        <v>10.33536592472311</v>
      </c>
      <c r="F74" s="105">
        <v>14.437397329222161</v>
      </c>
      <c r="G74" s="89">
        <v>144</v>
      </c>
    </row>
    <row r="75" spans="1:7" x14ac:dyDescent="0.2">
      <c r="A75" s="24" t="s">
        <v>131</v>
      </c>
      <c r="B75" s="11" t="s">
        <v>73</v>
      </c>
      <c r="C75" s="12" t="s">
        <v>51</v>
      </c>
      <c r="D75" s="106">
        <v>14.843961818378286</v>
      </c>
      <c r="E75" s="105">
        <v>11.570675479426111</v>
      </c>
      <c r="F75" s="105">
        <v>18.117248157330462</v>
      </c>
      <c r="G75" s="89">
        <v>80</v>
      </c>
    </row>
    <row r="76" spans="1:7" x14ac:dyDescent="0.2">
      <c r="A76" s="24" t="s">
        <v>131</v>
      </c>
      <c r="B76" s="11" t="s">
        <v>74</v>
      </c>
      <c r="C76" s="12" t="s">
        <v>51</v>
      </c>
      <c r="D76" s="106">
        <v>15.665984051332261</v>
      </c>
      <c r="E76" s="105">
        <v>12.025901415188809</v>
      </c>
      <c r="F76" s="105">
        <v>19.306066687475713</v>
      </c>
      <c r="G76" s="89">
        <v>73</v>
      </c>
    </row>
    <row r="77" spans="1:7" x14ac:dyDescent="0.2">
      <c r="A77" s="24" t="s">
        <v>131</v>
      </c>
      <c r="B77" s="12" t="s">
        <v>75</v>
      </c>
      <c r="C77" s="12" t="s">
        <v>51</v>
      </c>
      <c r="D77" s="106">
        <v>13.823726309278497</v>
      </c>
      <c r="E77" s="105">
        <v>12.266317075776699</v>
      </c>
      <c r="F77" s="105">
        <v>15.381135542780294</v>
      </c>
      <c r="G77" s="89">
        <v>319</v>
      </c>
    </row>
    <row r="78" spans="1:7" x14ac:dyDescent="0.2">
      <c r="A78" s="24" t="s">
        <v>131</v>
      </c>
      <c r="B78" s="12" t="s">
        <v>76</v>
      </c>
      <c r="C78" s="12" t="s">
        <v>51</v>
      </c>
      <c r="D78" s="106">
        <v>16.174663272128949</v>
      </c>
      <c r="E78" s="105">
        <v>11.121958197031372</v>
      </c>
      <c r="F78" s="105">
        <v>21.227368347226527</v>
      </c>
      <c r="G78" s="89">
        <v>40</v>
      </c>
    </row>
    <row r="79" spans="1:7" x14ac:dyDescent="0.2">
      <c r="A79" s="24" t="s">
        <v>131</v>
      </c>
      <c r="B79" s="12" t="s">
        <v>77</v>
      </c>
      <c r="C79" s="12" t="s">
        <v>51</v>
      </c>
      <c r="D79" s="106">
        <v>16.600373946977591</v>
      </c>
      <c r="E79" s="105">
        <v>13.610496129802058</v>
      </c>
      <c r="F79" s="105">
        <v>19.590251764153123</v>
      </c>
      <c r="G79" s="89">
        <v>121</v>
      </c>
    </row>
    <row r="80" spans="1:7" x14ac:dyDescent="0.2">
      <c r="A80" s="24" t="s">
        <v>131</v>
      </c>
      <c r="B80" s="12" t="s">
        <v>78</v>
      </c>
      <c r="C80" s="12" t="s">
        <v>51</v>
      </c>
      <c r="D80" s="106">
        <v>17.884515132021182</v>
      </c>
      <c r="E80" s="105">
        <v>14.729501384512345</v>
      </c>
      <c r="F80" s="105">
        <v>21.039528879530017</v>
      </c>
      <c r="G80" s="89">
        <v>126</v>
      </c>
    </row>
    <row r="81" spans="1:7" x14ac:dyDescent="0.2">
      <c r="A81" s="24" t="s">
        <v>131</v>
      </c>
      <c r="B81" s="12" t="s">
        <v>79</v>
      </c>
      <c r="C81" s="12" t="s">
        <v>51</v>
      </c>
      <c r="D81" s="106">
        <v>14.762338282855454</v>
      </c>
      <c r="E81" s="105">
        <v>11.680896446993099</v>
      </c>
      <c r="F81" s="105">
        <v>17.84378011871781</v>
      </c>
      <c r="G81" s="89">
        <v>89</v>
      </c>
    </row>
    <row r="82" spans="1:7" x14ac:dyDescent="0.2">
      <c r="A82" s="24" t="s">
        <v>131</v>
      </c>
      <c r="B82" s="12" t="s">
        <v>80</v>
      </c>
      <c r="C82" s="12" t="s">
        <v>51</v>
      </c>
      <c r="D82" s="106">
        <v>12.816646841225698</v>
      </c>
      <c r="E82" s="105">
        <v>9.6243994336691649</v>
      </c>
      <c r="F82" s="105">
        <v>16.00889424878223</v>
      </c>
      <c r="G82" s="89">
        <v>64</v>
      </c>
    </row>
    <row r="83" spans="1:7" x14ac:dyDescent="0.2">
      <c r="A83" s="24" t="s">
        <v>131</v>
      </c>
      <c r="B83" s="12" t="s">
        <v>81</v>
      </c>
      <c r="C83" s="12" t="s">
        <v>51</v>
      </c>
      <c r="D83" s="106">
        <v>12.241688491677573</v>
      </c>
      <c r="E83" s="105">
        <v>8.9300115921957151</v>
      </c>
      <c r="F83" s="105">
        <v>15.553365391159431</v>
      </c>
      <c r="G83" s="89">
        <v>54</v>
      </c>
    </row>
    <row r="84" spans="1:7" x14ac:dyDescent="0.2">
      <c r="A84" s="24" t="s">
        <v>131</v>
      </c>
      <c r="B84" s="12" t="s">
        <v>82</v>
      </c>
      <c r="C84" s="12" t="s">
        <v>51</v>
      </c>
      <c r="D84" s="106">
        <v>8.8231644207794009</v>
      </c>
      <c r="E84" s="105">
        <v>6.0490235339314751</v>
      </c>
      <c r="F84" s="105">
        <v>11.597305307627327</v>
      </c>
      <c r="G84" s="89">
        <v>40</v>
      </c>
    </row>
    <row r="85" spans="1:7" x14ac:dyDescent="0.2">
      <c r="A85" s="24" t="s">
        <v>131</v>
      </c>
      <c r="B85" s="12" t="s">
        <v>83</v>
      </c>
      <c r="C85" s="12" t="s">
        <v>51</v>
      </c>
      <c r="D85" s="106">
        <v>11.400750726351873</v>
      </c>
      <c r="E85" s="105">
        <v>9.0057201846998254</v>
      </c>
      <c r="F85" s="105">
        <v>13.795781268003921</v>
      </c>
      <c r="G85" s="89">
        <v>88</v>
      </c>
    </row>
    <row r="86" spans="1:7" x14ac:dyDescent="0.2">
      <c r="A86" s="24" t="s">
        <v>131</v>
      </c>
      <c r="B86" s="12" t="s">
        <v>84</v>
      </c>
      <c r="C86" s="12" t="s">
        <v>51</v>
      </c>
      <c r="D86" s="106">
        <v>14.973866900998715</v>
      </c>
      <c r="E86" s="105">
        <v>13.158882468892068</v>
      </c>
      <c r="F86" s="105">
        <v>16.788851333105359</v>
      </c>
      <c r="G86" s="89">
        <v>265</v>
      </c>
    </row>
    <row r="87" spans="1:7" x14ac:dyDescent="0.2">
      <c r="A87" s="24" t="s">
        <v>131</v>
      </c>
      <c r="B87" s="12" t="s">
        <v>85</v>
      </c>
      <c r="C87" s="12" t="s">
        <v>51</v>
      </c>
      <c r="D87" s="106">
        <v>21.17686511951549</v>
      </c>
      <c r="E87" s="105">
        <v>19.463053781094999</v>
      </c>
      <c r="F87" s="105">
        <v>22.890676457935982</v>
      </c>
      <c r="G87" s="89">
        <v>612</v>
      </c>
    </row>
    <row r="88" spans="1:7" x14ac:dyDescent="0.2">
      <c r="A88" s="24" t="s">
        <v>131</v>
      </c>
      <c r="B88" s="12" t="s">
        <v>86</v>
      </c>
      <c r="C88" s="12" t="s">
        <v>51</v>
      </c>
      <c r="D88" s="106">
        <v>21.520112729706852</v>
      </c>
      <c r="E88" s="105">
        <v>18.689035777508103</v>
      </c>
      <c r="F88" s="105">
        <v>24.351189681905602</v>
      </c>
      <c r="G88" s="89">
        <v>226</v>
      </c>
    </row>
    <row r="89" spans="1:7" x14ac:dyDescent="0.2">
      <c r="A89" s="24" t="s">
        <v>131</v>
      </c>
      <c r="B89" s="12" t="s">
        <v>87</v>
      </c>
      <c r="C89" s="12" t="s">
        <v>51</v>
      </c>
      <c r="D89" s="106">
        <v>20.468245925800826</v>
      </c>
      <c r="E89" s="105">
        <v>16.069818431820856</v>
      </c>
      <c r="F89" s="105">
        <v>24.866673419780795</v>
      </c>
      <c r="G89" s="89">
        <v>84</v>
      </c>
    </row>
    <row r="90" spans="1:7" x14ac:dyDescent="0.2">
      <c r="A90" s="24" t="s">
        <v>131</v>
      </c>
      <c r="B90" t="s">
        <v>88</v>
      </c>
      <c r="C90" s="12" t="s">
        <v>51</v>
      </c>
      <c r="D90" s="106">
        <v>17.727169276264267</v>
      </c>
      <c r="E90" s="105">
        <v>13.48173803104007</v>
      </c>
      <c r="F90" s="105">
        <v>21.972600521488463</v>
      </c>
      <c r="G90" s="89">
        <v>69</v>
      </c>
    </row>
    <row r="91" spans="1:7" x14ac:dyDescent="0.2">
      <c r="A91" s="24" t="s">
        <v>131</v>
      </c>
      <c r="B91" t="s">
        <v>89</v>
      </c>
      <c r="C91" s="12" t="s">
        <v>51</v>
      </c>
      <c r="D91" s="106">
        <v>17.362927866703767</v>
      </c>
      <c r="E91" s="105">
        <v>13.470486122031376</v>
      </c>
      <c r="F91" s="105">
        <v>21.25536961137616</v>
      </c>
      <c r="G91" s="89">
        <v>77</v>
      </c>
    </row>
    <row r="92" spans="1:7" x14ac:dyDescent="0.2">
      <c r="A92" s="24" t="s">
        <v>131</v>
      </c>
      <c r="B92" t="s">
        <v>90</v>
      </c>
      <c r="C92" s="12" t="s">
        <v>51</v>
      </c>
      <c r="D92" s="106">
        <v>15.954361016710607</v>
      </c>
      <c r="E92" s="105">
        <v>8.8546258170571761</v>
      </c>
      <c r="F92" s="105">
        <v>23.054096216364037</v>
      </c>
      <c r="G92" s="89">
        <v>20</v>
      </c>
    </row>
    <row r="93" spans="1:7" x14ac:dyDescent="0.2">
      <c r="A93" s="24" t="s">
        <v>131</v>
      </c>
      <c r="B93" t="s">
        <v>91</v>
      </c>
      <c r="C93" s="12" t="s">
        <v>51</v>
      </c>
      <c r="D93" s="106">
        <v>15.211829707076996</v>
      </c>
      <c r="E93" s="105">
        <v>12.249470585159258</v>
      </c>
      <c r="F93" s="105">
        <v>18.174188828994733</v>
      </c>
      <c r="G93" s="89">
        <v>102</v>
      </c>
    </row>
    <row r="94" spans="1:7" x14ac:dyDescent="0.2">
      <c r="A94" s="24" t="s">
        <v>131</v>
      </c>
      <c r="B94" t="s">
        <v>92</v>
      </c>
      <c r="C94" s="12" t="s">
        <v>51</v>
      </c>
      <c r="D94" s="106">
        <v>15.945951206305697</v>
      </c>
      <c r="E94" s="105">
        <v>13.999993743215967</v>
      </c>
      <c r="F94" s="105">
        <v>17.891908669395427</v>
      </c>
      <c r="G94" s="89">
        <v>263</v>
      </c>
    </row>
    <row r="95" spans="1:7" x14ac:dyDescent="0.2">
      <c r="A95" s="24" t="s">
        <v>131</v>
      </c>
      <c r="B95" t="s">
        <v>93</v>
      </c>
      <c r="C95" s="12" t="s">
        <v>51</v>
      </c>
      <c r="D95" s="106">
        <v>16.804561157729129</v>
      </c>
      <c r="E95" s="105">
        <v>8.7844464219173464</v>
      </c>
      <c r="F95" s="105">
        <v>24.824675893540913</v>
      </c>
      <c r="G95" s="89">
        <v>17</v>
      </c>
    </row>
    <row r="96" spans="1:7" x14ac:dyDescent="0.2">
      <c r="A96" s="24" t="s">
        <v>131</v>
      </c>
      <c r="B96" t="s">
        <v>94</v>
      </c>
      <c r="C96" s="12" t="s">
        <v>51</v>
      </c>
      <c r="D96" s="106">
        <v>16.441326694233446</v>
      </c>
      <c r="E96" s="105">
        <v>13.359394981684718</v>
      </c>
      <c r="F96" s="105">
        <v>19.523258406782173</v>
      </c>
      <c r="G96" s="89">
        <v>111</v>
      </c>
    </row>
    <row r="97" spans="1:7" x14ac:dyDescent="0.2">
      <c r="A97" s="24" t="s">
        <v>131</v>
      </c>
      <c r="B97" t="s">
        <v>95</v>
      </c>
      <c r="C97" s="12" t="s">
        <v>51</v>
      </c>
      <c r="D97" s="106">
        <v>15.885261912492012</v>
      </c>
      <c r="E97" s="105">
        <v>13.225934446671907</v>
      </c>
      <c r="F97" s="105">
        <v>18.544589378312118</v>
      </c>
      <c r="G97" s="89">
        <v>139</v>
      </c>
    </row>
    <row r="98" spans="1:7" x14ac:dyDescent="0.2">
      <c r="A98" s="24" t="s">
        <v>131</v>
      </c>
      <c r="B98" t="s">
        <v>96</v>
      </c>
      <c r="C98" s="12" t="s">
        <v>51</v>
      </c>
      <c r="D98" s="106">
        <v>16.739314774749921</v>
      </c>
      <c r="E98" s="105">
        <v>13.142085241391074</v>
      </c>
      <c r="F98" s="105">
        <v>20.33654430810877</v>
      </c>
      <c r="G98" s="89">
        <v>86</v>
      </c>
    </row>
    <row r="99" spans="1:7" x14ac:dyDescent="0.2">
      <c r="A99" s="24" t="s">
        <v>131</v>
      </c>
      <c r="B99" t="s">
        <v>97</v>
      </c>
      <c r="C99" s="12" t="s">
        <v>51</v>
      </c>
      <c r="D99" s="106">
        <v>21.66857949601242</v>
      </c>
      <c r="E99" s="105">
        <v>12.921122628154292</v>
      </c>
      <c r="F99" s="105">
        <v>30.416036363870546</v>
      </c>
      <c r="G99" s="89">
        <v>24</v>
      </c>
    </row>
    <row r="100" spans="1:7" x14ac:dyDescent="0.2">
      <c r="A100" s="24" t="s">
        <v>131</v>
      </c>
      <c r="B100" t="s">
        <v>98</v>
      </c>
      <c r="C100" s="12" t="s">
        <v>51</v>
      </c>
      <c r="D100" s="106">
        <v>11.270159278382049</v>
      </c>
      <c r="E100" s="105">
        <v>8.4214124089355504</v>
      </c>
      <c r="F100" s="105">
        <v>14.118906147828548</v>
      </c>
      <c r="G100" s="89">
        <v>61</v>
      </c>
    </row>
    <row r="101" spans="1:7" x14ac:dyDescent="0.2">
      <c r="A101" s="24" t="s">
        <v>131</v>
      </c>
      <c r="B101" t="s">
        <v>99</v>
      </c>
      <c r="C101" s="12" t="s">
        <v>51</v>
      </c>
      <c r="D101" s="106">
        <v>14.37198853943122</v>
      </c>
      <c r="E101" s="105">
        <v>12.433104944839698</v>
      </c>
      <c r="F101" s="105">
        <v>16.310872134022741</v>
      </c>
      <c r="G101" s="89">
        <v>218</v>
      </c>
    </row>
    <row r="102" spans="1:7" x14ac:dyDescent="0.2">
      <c r="A102" s="24" t="s">
        <v>131</v>
      </c>
      <c r="B102" t="s">
        <v>100</v>
      </c>
      <c r="C102" s="12" t="s">
        <v>51</v>
      </c>
      <c r="D102" s="106">
        <v>14.335017924165857</v>
      </c>
      <c r="E102" s="105">
        <v>10.74490976001651</v>
      </c>
      <c r="F102" s="105">
        <v>17.925126088315206</v>
      </c>
      <c r="G102" s="89">
        <v>62</v>
      </c>
    </row>
    <row r="103" spans="1:7" x14ac:dyDescent="0.2">
      <c r="A103" s="24" t="s">
        <v>131</v>
      </c>
      <c r="B103" t="s">
        <v>101</v>
      </c>
      <c r="C103" s="12" t="s">
        <v>51</v>
      </c>
      <c r="D103" s="106">
        <v>20.825760955362224</v>
      </c>
      <c r="E103" s="105">
        <v>16.678672128504015</v>
      </c>
      <c r="F103" s="105">
        <v>24.972849782220433</v>
      </c>
      <c r="G103" s="89">
        <v>98</v>
      </c>
    </row>
    <row r="104" spans="1:7" x14ac:dyDescent="0.2">
      <c r="A104" s="24" t="s">
        <v>131</v>
      </c>
      <c r="B104" t="s">
        <v>102</v>
      </c>
      <c r="C104" s="12" t="s">
        <v>51</v>
      </c>
      <c r="D104" s="106">
        <v>12.572492578294703</v>
      </c>
      <c r="E104" s="105">
        <v>10.101736570162895</v>
      </c>
      <c r="F104" s="105">
        <v>15.043248586426511</v>
      </c>
      <c r="G104" s="89">
        <v>105</v>
      </c>
    </row>
    <row r="105" spans="1:7" x14ac:dyDescent="0.2">
      <c r="A105" s="24" t="s">
        <v>224</v>
      </c>
      <c r="B105" s="12" t="s">
        <v>56</v>
      </c>
      <c r="C105" s="12" t="s">
        <v>51</v>
      </c>
      <c r="D105" s="106">
        <v>15.501320400674656</v>
      </c>
      <c r="E105" s="105">
        <v>15.017882957736493</v>
      </c>
      <c r="F105" s="105">
        <v>15.984757843612819</v>
      </c>
      <c r="G105" s="89">
        <v>3995</v>
      </c>
    </row>
    <row r="106" spans="1:7" x14ac:dyDescent="0.2">
      <c r="A106" s="24" t="s">
        <v>224</v>
      </c>
      <c r="B106" s="11" t="s">
        <v>71</v>
      </c>
      <c r="C106" s="12" t="s">
        <v>51</v>
      </c>
      <c r="D106" s="106">
        <v>15.802716154579882</v>
      </c>
      <c r="E106" s="105">
        <v>13.335200235509033</v>
      </c>
      <c r="F106" s="105">
        <v>18.270232073650732</v>
      </c>
      <c r="G106" s="89">
        <v>163</v>
      </c>
    </row>
    <row r="107" spans="1:7" x14ac:dyDescent="0.2">
      <c r="A107" s="24" t="s">
        <v>224</v>
      </c>
      <c r="B107" s="11" t="s">
        <v>72</v>
      </c>
      <c r="C107" s="12" t="s">
        <v>51</v>
      </c>
      <c r="D107" s="106">
        <v>11.999349994420726</v>
      </c>
      <c r="E107" s="105">
        <v>9.9983780980341663</v>
      </c>
      <c r="F107" s="105">
        <v>14.000321890807285</v>
      </c>
      <c r="G107" s="89">
        <v>142</v>
      </c>
    </row>
    <row r="108" spans="1:7" x14ac:dyDescent="0.2">
      <c r="A108" s="24" t="s">
        <v>224</v>
      </c>
      <c r="B108" s="11" t="s">
        <v>73</v>
      </c>
      <c r="C108" s="12" t="s">
        <v>51</v>
      </c>
      <c r="D108" s="106">
        <v>15.215624039373205</v>
      </c>
      <c r="E108" s="105">
        <v>11.922307750088482</v>
      </c>
      <c r="F108" s="105">
        <v>18.508940328657928</v>
      </c>
      <c r="G108" s="89">
        <v>83</v>
      </c>
    </row>
    <row r="109" spans="1:7" x14ac:dyDescent="0.2">
      <c r="A109" s="24" t="s">
        <v>224</v>
      </c>
      <c r="B109" s="11" t="s">
        <v>74</v>
      </c>
      <c r="C109" s="12" t="s">
        <v>51</v>
      </c>
      <c r="D109" s="106">
        <v>16.385211885024436</v>
      </c>
      <c r="E109" s="105">
        <v>12.628088325148475</v>
      </c>
      <c r="F109" s="105">
        <v>20.142335444900397</v>
      </c>
      <c r="G109" s="89">
        <v>75</v>
      </c>
    </row>
    <row r="110" spans="1:7" x14ac:dyDescent="0.2">
      <c r="A110" s="24" t="s">
        <v>224</v>
      </c>
      <c r="B110" s="12" t="s">
        <v>75</v>
      </c>
      <c r="C110" s="12" t="s">
        <v>51</v>
      </c>
      <c r="D110" s="106">
        <v>13.626948377888249</v>
      </c>
      <c r="E110" s="105">
        <v>12.083191120422304</v>
      </c>
      <c r="F110" s="105">
        <v>15.170705635354194</v>
      </c>
      <c r="G110" s="89">
        <v>314</v>
      </c>
    </row>
    <row r="111" spans="1:7" x14ac:dyDescent="0.2">
      <c r="A111" s="24" t="s">
        <v>224</v>
      </c>
      <c r="B111" s="12" t="s">
        <v>76</v>
      </c>
      <c r="C111" s="12" t="s">
        <v>51</v>
      </c>
      <c r="D111" s="106">
        <v>15.111304329351483</v>
      </c>
      <c r="E111" s="105">
        <v>10.272264315870739</v>
      </c>
      <c r="F111" s="105">
        <v>19.950344342832228</v>
      </c>
      <c r="G111" s="89">
        <v>38</v>
      </c>
    </row>
    <row r="112" spans="1:7" x14ac:dyDescent="0.2">
      <c r="A112" s="24" t="s">
        <v>224</v>
      </c>
      <c r="B112" s="12" t="s">
        <v>77</v>
      </c>
      <c r="C112" s="12" t="s">
        <v>51</v>
      </c>
      <c r="D112" s="106">
        <v>16.774563465618783</v>
      </c>
      <c r="E112" s="105">
        <v>13.790823150230112</v>
      </c>
      <c r="F112" s="105">
        <v>19.758303781007452</v>
      </c>
      <c r="G112" s="89">
        <v>124</v>
      </c>
    </row>
    <row r="113" spans="1:7" x14ac:dyDescent="0.2">
      <c r="A113" s="24" t="s">
        <v>224</v>
      </c>
      <c r="B113" s="12" t="s">
        <v>78</v>
      </c>
      <c r="C113" s="12" t="s">
        <v>51</v>
      </c>
      <c r="D113" s="106">
        <v>18.045994410378757</v>
      </c>
      <c r="E113" s="105">
        <v>14.874836376834548</v>
      </c>
      <c r="F113" s="105">
        <v>21.217152443922966</v>
      </c>
      <c r="G113" s="89">
        <v>127</v>
      </c>
    </row>
    <row r="114" spans="1:7" x14ac:dyDescent="0.2">
      <c r="A114" s="24" t="s">
        <v>224</v>
      </c>
      <c r="B114" s="12" t="s">
        <v>79</v>
      </c>
      <c r="C114" s="12" t="s">
        <v>51</v>
      </c>
      <c r="D114" s="106">
        <v>14.203930155134774</v>
      </c>
      <c r="E114" s="105">
        <v>11.171318797219087</v>
      </c>
      <c r="F114" s="105">
        <v>17.236541513050462</v>
      </c>
      <c r="G114" s="89">
        <v>85</v>
      </c>
    </row>
    <row r="115" spans="1:7" x14ac:dyDescent="0.2">
      <c r="A115" s="24" t="s">
        <v>224</v>
      </c>
      <c r="B115" s="12" t="s">
        <v>80</v>
      </c>
      <c r="C115" s="12" t="s">
        <v>51</v>
      </c>
      <c r="D115" s="106">
        <v>12.40882414522941</v>
      </c>
      <c r="E115" s="105">
        <v>9.2409497374752405</v>
      </c>
      <c r="F115" s="105">
        <v>15.576698552983579</v>
      </c>
      <c r="G115" s="89">
        <v>61</v>
      </c>
    </row>
    <row r="116" spans="1:7" x14ac:dyDescent="0.2">
      <c r="A116" s="24" t="s">
        <v>224</v>
      </c>
      <c r="B116" s="12" t="s">
        <v>81</v>
      </c>
      <c r="C116" s="12" t="s">
        <v>51</v>
      </c>
      <c r="D116" s="106">
        <v>10.737620188567316</v>
      </c>
      <c r="E116" s="105">
        <v>7.6586204096916566</v>
      </c>
      <c r="F116" s="105">
        <v>13.816619967442975</v>
      </c>
      <c r="G116" s="89">
        <v>48</v>
      </c>
    </row>
    <row r="117" spans="1:7" x14ac:dyDescent="0.2">
      <c r="A117" s="24" t="s">
        <v>224</v>
      </c>
      <c r="B117" s="12" t="s">
        <v>82</v>
      </c>
      <c r="C117" s="12" t="s">
        <v>51</v>
      </c>
      <c r="D117" s="106">
        <v>9.3591118631877706</v>
      </c>
      <c r="E117" s="105">
        <v>6.4865899856870541</v>
      </c>
      <c r="F117" s="105">
        <v>12.231633740688487</v>
      </c>
      <c r="G117" s="89">
        <v>42</v>
      </c>
    </row>
    <row r="118" spans="1:7" x14ac:dyDescent="0.2">
      <c r="A118" s="24" t="s">
        <v>224</v>
      </c>
      <c r="B118" s="12" t="s">
        <v>83</v>
      </c>
      <c r="C118" s="12" t="s">
        <v>51</v>
      </c>
      <c r="D118" s="106">
        <v>10.567054093302241</v>
      </c>
      <c r="E118" s="105">
        <v>8.2490326428752336</v>
      </c>
      <c r="F118" s="105">
        <v>12.885075543729249</v>
      </c>
      <c r="G118" s="89">
        <v>81</v>
      </c>
    </row>
    <row r="119" spans="1:7" x14ac:dyDescent="0.2">
      <c r="A119" s="24" t="s">
        <v>224</v>
      </c>
      <c r="B119" s="12" t="s">
        <v>84</v>
      </c>
      <c r="C119" s="12" t="s">
        <v>51</v>
      </c>
      <c r="D119" s="106">
        <v>13.255191191048146</v>
      </c>
      <c r="E119" s="105">
        <v>11.557793211264432</v>
      </c>
      <c r="F119" s="105">
        <v>14.95258917083186</v>
      </c>
      <c r="G119" s="89">
        <v>237</v>
      </c>
    </row>
    <row r="120" spans="1:7" x14ac:dyDescent="0.2">
      <c r="A120" s="24" t="s">
        <v>224</v>
      </c>
      <c r="B120" s="12" t="s">
        <v>85</v>
      </c>
      <c r="C120" s="12" t="s">
        <v>51</v>
      </c>
      <c r="D120" s="106">
        <v>22.002519430670279</v>
      </c>
      <c r="E120" s="105">
        <v>20.24966827548857</v>
      </c>
      <c r="F120" s="105">
        <v>23.755370585851988</v>
      </c>
      <c r="G120" s="89">
        <v>631</v>
      </c>
    </row>
    <row r="121" spans="1:7" x14ac:dyDescent="0.2">
      <c r="A121" s="24" t="s">
        <v>224</v>
      </c>
      <c r="B121" s="12" t="s">
        <v>86</v>
      </c>
      <c r="C121" s="12" t="s">
        <v>51</v>
      </c>
      <c r="D121" s="106">
        <v>20.407145631826538</v>
      </c>
      <c r="E121" s="105">
        <v>17.67496763406173</v>
      </c>
      <c r="F121" s="105">
        <v>23.139323629591345</v>
      </c>
      <c r="G121" s="89">
        <v>218</v>
      </c>
    </row>
    <row r="122" spans="1:7" x14ac:dyDescent="0.2">
      <c r="A122" s="24" t="s">
        <v>224</v>
      </c>
      <c r="B122" s="12" t="s">
        <v>87</v>
      </c>
      <c r="C122" s="12" t="s">
        <v>51</v>
      </c>
      <c r="D122" s="106">
        <v>18.197792992516529</v>
      </c>
      <c r="E122" s="105">
        <v>14.060644657975212</v>
      </c>
      <c r="F122" s="105">
        <v>22.334941327057848</v>
      </c>
      <c r="G122" s="89">
        <v>75</v>
      </c>
    </row>
    <row r="123" spans="1:7" x14ac:dyDescent="0.2">
      <c r="A123" s="24" t="s">
        <v>224</v>
      </c>
      <c r="B123" t="s">
        <v>88</v>
      </c>
      <c r="C123" s="12" t="s">
        <v>51</v>
      </c>
      <c r="D123" s="106">
        <v>14.819197098971756</v>
      </c>
      <c r="E123" s="105">
        <v>10.948102679385983</v>
      </c>
      <c r="F123" s="105">
        <v>18.69029151855753</v>
      </c>
      <c r="G123" s="89">
        <v>58</v>
      </c>
    </row>
    <row r="124" spans="1:7" x14ac:dyDescent="0.2">
      <c r="A124" s="24" t="s">
        <v>224</v>
      </c>
      <c r="B124" t="s">
        <v>89</v>
      </c>
      <c r="C124" s="12" t="s">
        <v>51</v>
      </c>
      <c r="D124" s="106">
        <v>16.594126852313195</v>
      </c>
      <c r="E124" s="105">
        <v>12.82656650639262</v>
      </c>
      <c r="F124" s="105">
        <v>20.361687198233771</v>
      </c>
      <c r="G124" s="89">
        <v>75</v>
      </c>
    </row>
    <row r="125" spans="1:7" x14ac:dyDescent="0.2">
      <c r="A125" s="24" t="s">
        <v>224</v>
      </c>
      <c r="B125" t="s">
        <v>90</v>
      </c>
      <c r="C125" s="12" t="s">
        <v>51</v>
      </c>
      <c r="D125" s="106">
        <v>21.591591019769744</v>
      </c>
      <c r="E125" s="105">
        <v>13.487670790379358</v>
      </c>
      <c r="F125" s="105">
        <v>29.695511249160131</v>
      </c>
      <c r="G125" s="89">
        <v>28</v>
      </c>
    </row>
    <row r="126" spans="1:7" x14ac:dyDescent="0.2">
      <c r="A126" s="24" t="s">
        <v>224</v>
      </c>
      <c r="B126" t="s">
        <v>91</v>
      </c>
      <c r="C126" s="12" t="s">
        <v>51</v>
      </c>
      <c r="D126" s="106">
        <v>16.666637597542376</v>
      </c>
      <c r="E126" s="105">
        <v>13.554646515721787</v>
      </c>
      <c r="F126" s="105">
        <v>19.778628679362967</v>
      </c>
      <c r="G126" s="89">
        <v>111</v>
      </c>
    </row>
    <row r="127" spans="1:7" x14ac:dyDescent="0.2">
      <c r="A127" s="24" t="s">
        <v>224</v>
      </c>
      <c r="B127" t="s">
        <v>92</v>
      </c>
      <c r="C127" s="12" t="s">
        <v>51</v>
      </c>
      <c r="D127" s="106">
        <v>15.913548507680481</v>
      </c>
      <c r="E127" s="105">
        <v>13.973302729557995</v>
      </c>
      <c r="F127" s="105">
        <v>17.853794285802969</v>
      </c>
      <c r="G127" s="89">
        <v>263</v>
      </c>
    </row>
    <row r="128" spans="1:7" x14ac:dyDescent="0.2">
      <c r="A128" s="24" t="s">
        <v>224</v>
      </c>
      <c r="B128" t="s">
        <v>93</v>
      </c>
      <c r="C128" s="12" t="s">
        <v>51</v>
      </c>
      <c r="D128" s="106">
        <v>14.648054191403215</v>
      </c>
      <c r="E128" s="105">
        <v>7.1988238033489811</v>
      </c>
      <c r="F128" s="105">
        <v>22.097284579457451</v>
      </c>
      <c r="G128" s="89">
        <v>15</v>
      </c>
    </row>
    <row r="129" spans="1:7" x14ac:dyDescent="0.2">
      <c r="A129" s="24" t="s">
        <v>224</v>
      </c>
      <c r="B129" t="s">
        <v>94</v>
      </c>
      <c r="C129" s="12" t="s">
        <v>51</v>
      </c>
      <c r="D129" s="106">
        <v>18.231677751690299</v>
      </c>
      <c r="E129" s="105">
        <v>14.996020218581457</v>
      </c>
      <c r="F129" s="105">
        <v>21.467335284799141</v>
      </c>
      <c r="G129" s="89">
        <v>124</v>
      </c>
    </row>
    <row r="130" spans="1:7" x14ac:dyDescent="0.2">
      <c r="A130" s="24" t="s">
        <v>224</v>
      </c>
      <c r="B130" t="s">
        <v>95</v>
      </c>
      <c r="C130" s="12" t="s">
        <v>51</v>
      </c>
      <c r="D130" s="106">
        <v>16.096437992612238</v>
      </c>
      <c r="E130" s="105">
        <v>13.38626222166871</v>
      </c>
      <c r="F130" s="105">
        <v>18.806613763555767</v>
      </c>
      <c r="G130" s="89">
        <v>138</v>
      </c>
    </row>
    <row r="131" spans="1:7" x14ac:dyDescent="0.2">
      <c r="A131" s="24" t="s">
        <v>224</v>
      </c>
      <c r="B131" t="s">
        <v>96</v>
      </c>
      <c r="C131" s="12" t="s">
        <v>51</v>
      </c>
      <c r="D131" s="106">
        <v>15.622435457782482</v>
      </c>
      <c r="E131" s="105">
        <v>12.159831331378502</v>
      </c>
      <c r="F131" s="105">
        <v>19.085039584186461</v>
      </c>
      <c r="G131" s="89">
        <v>81</v>
      </c>
    </row>
    <row r="132" spans="1:7" x14ac:dyDescent="0.2">
      <c r="A132" s="24" t="s">
        <v>224</v>
      </c>
      <c r="B132" t="s">
        <v>97</v>
      </c>
      <c r="C132" s="12" t="s">
        <v>51</v>
      </c>
      <c r="D132" s="106">
        <v>21.367506868038117</v>
      </c>
      <c r="E132" s="105">
        <v>12.787894582429988</v>
      </c>
      <c r="F132" s="105">
        <v>29.947119153646245</v>
      </c>
      <c r="G132" s="89">
        <v>24</v>
      </c>
    </row>
    <row r="133" spans="1:7" x14ac:dyDescent="0.2">
      <c r="A133" s="24" t="s">
        <v>224</v>
      </c>
      <c r="B133" t="s">
        <v>98</v>
      </c>
      <c r="C133" s="12" t="s">
        <v>51</v>
      </c>
      <c r="D133" s="106">
        <v>11.823375604184735</v>
      </c>
      <c r="E133" s="105">
        <v>8.9314989621886252</v>
      </c>
      <c r="F133" s="105">
        <v>14.715252246180844</v>
      </c>
      <c r="G133" s="89">
        <v>65</v>
      </c>
    </row>
    <row r="134" spans="1:7" x14ac:dyDescent="0.2">
      <c r="A134" s="24" t="s">
        <v>224</v>
      </c>
      <c r="B134" t="s">
        <v>99</v>
      </c>
      <c r="C134" s="12" t="s">
        <v>51</v>
      </c>
      <c r="D134" s="106">
        <v>13.645300749044621</v>
      </c>
      <c r="E134" s="105">
        <v>11.767295047716519</v>
      </c>
      <c r="F134" s="105">
        <v>15.523306450372722</v>
      </c>
      <c r="G134" s="89">
        <v>209</v>
      </c>
    </row>
    <row r="135" spans="1:7" x14ac:dyDescent="0.2">
      <c r="A135" s="24" t="s">
        <v>224</v>
      </c>
      <c r="B135" t="s">
        <v>100</v>
      </c>
      <c r="C135" s="12" t="s">
        <v>51</v>
      </c>
      <c r="D135" s="106">
        <v>12.700795190227725</v>
      </c>
      <c r="E135" s="105">
        <v>9.3550362222518579</v>
      </c>
      <c r="F135" s="105">
        <v>16.046554158203591</v>
      </c>
      <c r="G135" s="89">
        <v>56</v>
      </c>
    </row>
    <row r="136" spans="1:7" x14ac:dyDescent="0.2">
      <c r="A136" s="24" t="s">
        <v>224</v>
      </c>
      <c r="B136" t="s">
        <v>101</v>
      </c>
      <c r="C136" s="12" t="s">
        <v>51</v>
      </c>
      <c r="D136" s="106">
        <v>21.249764303874947</v>
      </c>
      <c r="E136" s="105">
        <v>17.059017598257462</v>
      </c>
      <c r="F136" s="105">
        <v>25.440511009492432</v>
      </c>
      <c r="G136" s="89">
        <v>100</v>
      </c>
    </row>
    <row r="137" spans="1:7" x14ac:dyDescent="0.2">
      <c r="A137" s="24" t="s">
        <v>224</v>
      </c>
      <c r="B137" t="s">
        <v>102</v>
      </c>
      <c r="C137" s="12" t="s">
        <v>51</v>
      </c>
      <c r="D137" s="106">
        <v>12.568989876485544</v>
      </c>
      <c r="E137" s="105">
        <v>10.09103811408268</v>
      </c>
      <c r="F137" s="105">
        <v>15.046941638888407</v>
      </c>
      <c r="G137" s="89">
        <v>104</v>
      </c>
    </row>
    <row r="138" spans="1:7" x14ac:dyDescent="0.2">
      <c r="A138" s="24" t="s">
        <v>132</v>
      </c>
      <c r="B138" s="12" t="s">
        <v>56</v>
      </c>
      <c r="C138" s="12" t="s">
        <v>51</v>
      </c>
      <c r="D138" s="106">
        <v>15.5870343965529</v>
      </c>
      <c r="E138" s="105">
        <v>15.104284350975984</v>
      </c>
      <c r="F138" s="105">
        <v>16.069784442129816</v>
      </c>
      <c r="G138" s="89">
        <v>4044</v>
      </c>
    </row>
    <row r="139" spans="1:7" x14ac:dyDescent="0.2">
      <c r="A139" s="24" t="s">
        <v>132</v>
      </c>
      <c r="B139" s="11" t="s">
        <v>71</v>
      </c>
      <c r="C139" s="12" t="s">
        <v>51</v>
      </c>
      <c r="D139" s="106">
        <v>15.476400520711517</v>
      </c>
      <c r="E139" s="105">
        <v>13.041778089718866</v>
      </c>
      <c r="F139" s="105">
        <v>17.911022951704169</v>
      </c>
      <c r="G139" s="89">
        <v>161</v>
      </c>
    </row>
    <row r="140" spans="1:7" x14ac:dyDescent="0.2">
      <c r="A140" s="24" t="s">
        <v>132</v>
      </c>
      <c r="B140" s="11" t="s">
        <v>72</v>
      </c>
      <c r="C140" s="12" t="s">
        <v>51</v>
      </c>
      <c r="D140" s="106">
        <v>12.568971953949161</v>
      </c>
      <c r="E140" s="105">
        <v>10.540980636126335</v>
      </c>
      <c r="F140" s="105">
        <v>14.596963271771987</v>
      </c>
      <c r="G140" s="89">
        <v>151</v>
      </c>
    </row>
    <row r="141" spans="1:7" x14ac:dyDescent="0.2">
      <c r="A141" s="24" t="s">
        <v>132</v>
      </c>
      <c r="B141" s="11" t="s">
        <v>73</v>
      </c>
      <c r="C141" s="12" t="s">
        <v>51</v>
      </c>
      <c r="D141" s="106">
        <v>15.055236925620827</v>
      </c>
      <c r="E141" s="105">
        <v>11.796944629753231</v>
      </c>
      <c r="F141" s="105">
        <v>18.313529221488423</v>
      </c>
      <c r="G141" s="89">
        <v>83</v>
      </c>
    </row>
    <row r="142" spans="1:7" x14ac:dyDescent="0.2">
      <c r="A142" s="24" t="s">
        <v>132</v>
      </c>
      <c r="B142" s="11" t="s">
        <v>74</v>
      </c>
      <c r="C142" s="12" t="s">
        <v>51</v>
      </c>
      <c r="D142" s="106">
        <v>16.930730655871734</v>
      </c>
      <c r="E142" s="105">
        <v>13.094042138369272</v>
      </c>
      <c r="F142" s="105">
        <v>20.767419173374197</v>
      </c>
      <c r="G142" s="89">
        <v>76</v>
      </c>
    </row>
    <row r="143" spans="1:7" x14ac:dyDescent="0.2">
      <c r="A143" s="24" t="s">
        <v>132</v>
      </c>
      <c r="B143" s="12" t="s">
        <v>75</v>
      </c>
      <c r="C143" s="12" t="s">
        <v>51</v>
      </c>
      <c r="D143" s="106">
        <v>14.937852721088651</v>
      </c>
      <c r="E143" s="105">
        <v>13.326280772704834</v>
      </c>
      <c r="F143" s="105">
        <v>16.549424669472469</v>
      </c>
      <c r="G143" s="89">
        <v>346</v>
      </c>
    </row>
    <row r="144" spans="1:7" x14ac:dyDescent="0.2">
      <c r="A144" s="24" t="s">
        <v>132</v>
      </c>
      <c r="B144" s="12" t="s">
        <v>76</v>
      </c>
      <c r="C144" s="12" t="s">
        <v>51</v>
      </c>
      <c r="D144" s="106">
        <v>14.168930219280073</v>
      </c>
      <c r="E144" s="105">
        <v>9.5118538488859237</v>
      </c>
      <c r="F144" s="105">
        <v>18.826006589674222</v>
      </c>
      <c r="G144" s="89">
        <v>36</v>
      </c>
    </row>
    <row r="145" spans="1:7" x14ac:dyDescent="0.2">
      <c r="A145" s="24" t="s">
        <v>132</v>
      </c>
      <c r="B145" s="12" t="s">
        <v>77</v>
      </c>
      <c r="C145" s="12" t="s">
        <v>51</v>
      </c>
      <c r="D145" s="106">
        <v>16.85876466125189</v>
      </c>
      <c r="E145" s="105">
        <v>13.882089875480933</v>
      </c>
      <c r="F145" s="105">
        <v>19.835439447022846</v>
      </c>
      <c r="G145" s="89">
        <v>126</v>
      </c>
    </row>
    <row r="146" spans="1:7" x14ac:dyDescent="0.2">
      <c r="A146" s="24" t="s">
        <v>132</v>
      </c>
      <c r="B146" s="12" t="s">
        <v>78</v>
      </c>
      <c r="C146" s="12" t="s">
        <v>51</v>
      </c>
      <c r="D146" s="106">
        <v>18.739395542267083</v>
      </c>
      <c r="E146" s="105">
        <v>15.519268781339143</v>
      </c>
      <c r="F146" s="105">
        <v>21.959522303195023</v>
      </c>
      <c r="G146" s="89">
        <v>133</v>
      </c>
    </row>
    <row r="147" spans="1:7" x14ac:dyDescent="0.2">
      <c r="A147" s="24" t="s">
        <v>132</v>
      </c>
      <c r="B147" s="12" t="s">
        <v>79</v>
      </c>
      <c r="C147" s="12" t="s">
        <v>51</v>
      </c>
      <c r="D147" s="106">
        <v>12.69050879105486</v>
      </c>
      <c r="E147" s="105">
        <v>9.8254027166276785</v>
      </c>
      <c r="F147" s="105">
        <v>15.555614865482042</v>
      </c>
      <c r="G147" s="89">
        <v>76</v>
      </c>
    </row>
    <row r="148" spans="1:7" x14ac:dyDescent="0.2">
      <c r="A148" s="24" t="s">
        <v>132</v>
      </c>
      <c r="B148" s="12" t="s">
        <v>80</v>
      </c>
      <c r="C148" s="12" t="s">
        <v>51</v>
      </c>
      <c r="D148" s="106">
        <v>11.700951341469493</v>
      </c>
      <c r="E148" s="105">
        <v>8.6618017162935992</v>
      </c>
      <c r="F148" s="105">
        <v>14.740100966645386</v>
      </c>
      <c r="G148" s="89">
        <v>59</v>
      </c>
    </row>
    <row r="149" spans="1:7" x14ac:dyDescent="0.2">
      <c r="A149" s="24" t="s">
        <v>132</v>
      </c>
      <c r="B149" s="12" t="s">
        <v>81</v>
      </c>
      <c r="C149" s="12" t="s">
        <v>51</v>
      </c>
      <c r="D149" s="106">
        <v>10.898276864920932</v>
      </c>
      <c r="E149" s="105">
        <v>7.8447904372516515</v>
      </c>
      <c r="F149" s="105">
        <v>13.951763292590213</v>
      </c>
      <c r="G149" s="89">
        <v>50</v>
      </c>
    </row>
    <row r="150" spans="1:7" x14ac:dyDescent="0.2">
      <c r="A150" s="24" t="s">
        <v>132</v>
      </c>
      <c r="B150" s="12" t="s">
        <v>82</v>
      </c>
      <c r="C150" s="12" t="s">
        <v>51</v>
      </c>
      <c r="D150" s="106">
        <v>11.231381011066482</v>
      </c>
      <c r="E150" s="105">
        <v>8.0730809496141287</v>
      </c>
      <c r="F150" s="105">
        <v>14.389681072518835</v>
      </c>
      <c r="G150" s="89">
        <v>50</v>
      </c>
    </row>
    <row r="151" spans="1:7" x14ac:dyDescent="0.2">
      <c r="A151" s="24" t="s">
        <v>132</v>
      </c>
      <c r="B151" s="12" t="s">
        <v>83</v>
      </c>
      <c r="C151" s="12" t="s">
        <v>51</v>
      </c>
      <c r="D151" s="106">
        <v>10.691484685969298</v>
      </c>
      <c r="E151" s="105">
        <v>8.3750019442929098</v>
      </c>
      <c r="F151" s="105">
        <v>13.007967427645687</v>
      </c>
      <c r="G151" s="89">
        <v>83</v>
      </c>
    </row>
    <row r="152" spans="1:7" x14ac:dyDescent="0.2">
      <c r="A152" s="24" t="s">
        <v>132</v>
      </c>
      <c r="B152" s="12" t="s">
        <v>84</v>
      </c>
      <c r="C152" s="12" t="s">
        <v>51</v>
      </c>
      <c r="D152" s="106">
        <v>13.243386098052438</v>
      </c>
      <c r="E152" s="105">
        <v>11.557553887561316</v>
      </c>
      <c r="F152" s="105">
        <v>14.929218308543561</v>
      </c>
      <c r="G152" s="89">
        <v>239</v>
      </c>
    </row>
    <row r="153" spans="1:7" x14ac:dyDescent="0.2">
      <c r="A153" s="24" t="s">
        <v>132</v>
      </c>
      <c r="B153" s="12" t="s">
        <v>85</v>
      </c>
      <c r="C153" s="12" t="s">
        <v>51</v>
      </c>
      <c r="D153" s="106">
        <v>22.472231431300866</v>
      </c>
      <c r="E153" s="105">
        <v>20.703214660745513</v>
      </c>
      <c r="F153" s="105">
        <v>24.241248201856219</v>
      </c>
      <c r="G153" s="89">
        <v>646</v>
      </c>
    </row>
    <row r="154" spans="1:7" x14ac:dyDescent="0.2">
      <c r="A154" s="24" t="s">
        <v>132</v>
      </c>
      <c r="B154" s="12" t="s">
        <v>86</v>
      </c>
      <c r="C154" s="12" t="s">
        <v>51</v>
      </c>
      <c r="D154" s="106">
        <v>19.783865922825981</v>
      </c>
      <c r="E154" s="105">
        <v>17.110125592921207</v>
      </c>
      <c r="F154" s="105">
        <v>22.457606252730756</v>
      </c>
      <c r="G154" s="89">
        <v>214</v>
      </c>
    </row>
    <row r="155" spans="1:7" x14ac:dyDescent="0.2">
      <c r="A155" s="24" t="s">
        <v>132</v>
      </c>
      <c r="B155" s="12" t="s">
        <v>87</v>
      </c>
      <c r="C155" s="12" t="s">
        <v>51</v>
      </c>
      <c r="D155" s="106">
        <v>16.654731444148258</v>
      </c>
      <c r="E155" s="105">
        <v>12.706259462720965</v>
      </c>
      <c r="F155" s="105">
        <v>20.603203425575551</v>
      </c>
      <c r="G155" s="89">
        <v>69</v>
      </c>
    </row>
    <row r="156" spans="1:7" x14ac:dyDescent="0.2">
      <c r="A156" s="24" t="s">
        <v>132</v>
      </c>
      <c r="B156" t="s">
        <v>88</v>
      </c>
      <c r="C156" s="12" t="s">
        <v>51</v>
      </c>
      <c r="D156" s="106">
        <v>13.488917642491689</v>
      </c>
      <c r="E156" s="105">
        <v>9.8042501644762794</v>
      </c>
      <c r="F156" s="105">
        <v>17.173585120507099</v>
      </c>
      <c r="G156" s="89">
        <v>53</v>
      </c>
    </row>
    <row r="157" spans="1:7" x14ac:dyDescent="0.2">
      <c r="A157" s="24" t="s">
        <v>132</v>
      </c>
      <c r="B157" t="s">
        <v>89</v>
      </c>
      <c r="C157" s="12" t="s">
        <v>51</v>
      </c>
      <c r="D157" s="106">
        <v>14.430653867041007</v>
      </c>
      <c r="E157" s="105">
        <v>10.938937675602226</v>
      </c>
      <c r="F157" s="105">
        <v>17.922370058479789</v>
      </c>
      <c r="G157" s="89">
        <v>66</v>
      </c>
    </row>
    <row r="158" spans="1:7" x14ac:dyDescent="0.2">
      <c r="A158" s="24" t="s">
        <v>132</v>
      </c>
      <c r="B158" t="s">
        <v>90</v>
      </c>
      <c r="C158" s="12" t="s">
        <v>51</v>
      </c>
      <c r="D158" s="106">
        <v>22.089300014782921</v>
      </c>
      <c r="E158" s="105">
        <v>13.943215742058705</v>
      </c>
      <c r="F158" s="105">
        <v>30.235384287507138</v>
      </c>
      <c r="G158" s="89">
        <v>29</v>
      </c>
    </row>
    <row r="159" spans="1:7" x14ac:dyDescent="0.2">
      <c r="A159" s="24" t="s">
        <v>132</v>
      </c>
      <c r="B159" t="s">
        <v>91</v>
      </c>
      <c r="C159" s="12" t="s">
        <v>51</v>
      </c>
      <c r="D159" s="106">
        <v>16.667647454284207</v>
      </c>
      <c r="E159" s="105">
        <v>13.553600882915392</v>
      </c>
      <c r="F159" s="105">
        <v>19.781694025653024</v>
      </c>
      <c r="G159" s="89">
        <v>111</v>
      </c>
    </row>
    <row r="160" spans="1:7" x14ac:dyDescent="0.2">
      <c r="A160" s="24" t="s">
        <v>132</v>
      </c>
      <c r="B160" t="s">
        <v>92</v>
      </c>
      <c r="C160" s="12" t="s">
        <v>51</v>
      </c>
      <c r="D160" s="106">
        <v>15.877581697538096</v>
      </c>
      <c r="E160" s="105">
        <v>13.946406838387325</v>
      </c>
      <c r="F160" s="105">
        <v>17.808756556688866</v>
      </c>
      <c r="G160" s="89">
        <v>264</v>
      </c>
    </row>
    <row r="161" spans="1:7" x14ac:dyDescent="0.2">
      <c r="A161" s="24" t="s">
        <v>132</v>
      </c>
      <c r="B161" t="s">
        <v>93</v>
      </c>
      <c r="C161" s="12" t="s">
        <v>51</v>
      </c>
      <c r="D161" s="106">
        <v>13.871742953732729</v>
      </c>
      <c r="E161" s="105">
        <v>6.519641128347101</v>
      </c>
      <c r="F161" s="105">
        <v>21.223844779118359</v>
      </c>
      <c r="G161" s="89">
        <v>14</v>
      </c>
    </row>
    <row r="162" spans="1:7" x14ac:dyDescent="0.2">
      <c r="A162" s="24" t="s">
        <v>132</v>
      </c>
      <c r="B162" t="s">
        <v>94</v>
      </c>
      <c r="C162" s="12" t="s">
        <v>51</v>
      </c>
      <c r="D162" s="106">
        <v>15.621983205620033</v>
      </c>
      <c r="E162" s="105">
        <v>12.666240541720319</v>
      </c>
      <c r="F162" s="105">
        <v>18.577725869519746</v>
      </c>
      <c r="G162" s="89">
        <v>109</v>
      </c>
    </row>
    <row r="163" spans="1:7" x14ac:dyDescent="0.2">
      <c r="A163" s="24" t="s">
        <v>132</v>
      </c>
      <c r="B163" t="s">
        <v>95</v>
      </c>
      <c r="C163" s="12" t="s">
        <v>51</v>
      </c>
      <c r="D163" s="106">
        <v>16.941985020055856</v>
      </c>
      <c r="E163" s="105">
        <v>14.162021688137767</v>
      </c>
      <c r="F163" s="105">
        <v>19.721948351973946</v>
      </c>
      <c r="G163" s="89">
        <v>145</v>
      </c>
    </row>
    <row r="164" spans="1:7" x14ac:dyDescent="0.2">
      <c r="A164" s="24" t="s">
        <v>132</v>
      </c>
      <c r="B164" t="s">
        <v>96</v>
      </c>
      <c r="C164" s="12" t="s">
        <v>51</v>
      </c>
      <c r="D164" s="106">
        <v>15.437205248220579</v>
      </c>
      <c r="E164" s="105">
        <v>12.04088004251718</v>
      </c>
      <c r="F164" s="105">
        <v>18.833530453923977</v>
      </c>
      <c r="G164" s="89">
        <v>82</v>
      </c>
    </row>
    <row r="165" spans="1:7" x14ac:dyDescent="0.2">
      <c r="A165" s="24" t="s">
        <v>132</v>
      </c>
      <c r="B165" t="s">
        <v>97</v>
      </c>
      <c r="C165" s="12" t="s">
        <v>51</v>
      </c>
      <c r="D165" s="106">
        <v>19.595988374001369</v>
      </c>
      <c r="E165" s="105">
        <v>11.382229254287539</v>
      </c>
      <c r="F165" s="105">
        <v>27.8097474937152</v>
      </c>
      <c r="G165" s="89">
        <v>22</v>
      </c>
    </row>
    <row r="166" spans="1:7" x14ac:dyDescent="0.2">
      <c r="A166" s="24" t="s">
        <v>132</v>
      </c>
      <c r="B166" t="s">
        <v>98</v>
      </c>
      <c r="C166" s="12" t="s">
        <v>51</v>
      </c>
      <c r="D166" s="106">
        <v>12.983252118449816</v>
      </c>
      <c r="E166" s="105">
        <v>9.9412772312310178</v>
      </c>
      <c r="F166" s="105">
        <v>16.025227005668611</v>
      </c>
      <c r="G166" s="89">
        <v>71</v>
      </c>
    </row>
    <row r="167" spans="1:7" x14ac:dyDescent="0.2">
      <c r="A167" s="24" t="s">
        <v>132</v>
      </c>
      <c r="B167" t="s">
        <v>99</v>
      </c>
      <c r="C167" s="12" t="s">
        <v>51</v>
      </c>
      <c r="D167" s="106">
        <v>14.02245586335072</v>
      </c>
      <c r="E167" s="105">
        <v>12.138480144406444</v>
      </c>
      <c r="F167" s="105">
        <v>15.906431582294996</v>
      </c>
      <c r="G167" s="89">
        <v>217</v>
      </c>
    </row>
    <row r="168" spans="1:7" x14ac:dyDescent="0.2">
      <c r="A168" s="24" t="s">
        <v>132</v>
      </c>
      <c r="B168" t="s">
        <v>100</v>
      </c>
      <c r="C168" s="12" t="s">
        <v>51</v>
      </c>
      <c r="D168" s="106">
        <v>11.680188959839363</v>
      </c>
      <c r="E168" s="105">
        <v>8.483919199954693</v>
      </c>
      <c r="F168" s="105">
        <v>14.876458719724033</v>
      </c>
      <c r="G168" s="89">
        <v>52</v>
      </c>
    </row>
    <row r="169" spans="1:7" x14ac:dyDescent="0.2">
      <c r="A169" s="24" t="s">
        <v>132</v>
      </c>
      <c r="B169" t="s">
        <v>101</v>
      </c>
      <c r="C169" s="12" t="s">
        <v>51</v>
      </c>
      <c r="D169" s="106">
        <v>21.667312578842445</v>
      </c>
      <c r="E169" s="105">
        <v>17.460128940093536</v>
      </c>
      <c r="F169" s="105">
        <v>25.874496217591354</v>
      </c>
      <c r="G169" s="89">
        <v>103</v>
      </c>
    </row>
    <row r="170" spans="1:7" x14ac:dyDescent="0.2">
      <c r="A170" s="24" t="s">
        <v>132</v>
      </c>
      <c r="B170" t="s">
        <v>102</v>
      </c>
      <c r="C170" s="12" t="s">
        <v>51</v>
      </c>
      <c r="D170" s="106">
        <v>12.736859595597187</v>
      </c>
      <c r="E170" s="105">
        <v>10.279648001368317</v>
      </c>
      <c r="F170" s="105">
        <v>15.194071189826056</v>
      </c>
      <c r="G170" s="89">
        <v>108</v>
      </c>
    </row>
    <row r="171" spans="1:7" x14ac:dyDescent="0.2">
      <c r="A171" s="24" t="s">
        <v>133</v>
      </c>
      <c r="B171" s="12" t="s">
        <v>56</v>
      </c>
      <c r="C171" s="12" t="s">
        <v>51</v>
      </c>
      <c r="D171" s="106">
        <v>15.126610613028603</v>
      </c>
      <c r="E171" s="105">
        <v>14.653092597547811</v>
      </c>
      <c r="F171" s="105">
        <v>15.600128628509395</v>
      </c>
      <c r="G171" s="89">
        <v>3955</v>
      </c>
    </row>
    <row r="172" spans="1:7" x14ac:dyDescent="0.2">
      <c r="A172" s="24" t="s">
        <v>133</v>
      </c>
      <c r="B172" s="11" t="s">
        <v>71</v>
      </c>
      <c r="C172" s="12" t="s">
        <v>51</v>
      </c>
      <c r="D172" s="106">
        <v>14.409394564119925</v>
      </c>
      <c r="E172" s="105">
        <v>12.081724576552745</v>
      </c>
      <c r="F172" s="105">
        <v>16.737064551687105</v>
      </c>
      <c r="G172" s="89">
        <v>153</v>
      </c>
    </row>
    <row r="173" spans="1:7" x14ac:dyDescent="0.2">
      <c r="A173" s="24" t="s">
        <v>133</v>
      </c>
      <c r="B173" s="11" t="s">
        <v>72</v>
      </c>
      <c r="C173" s="12" t="s">
        <v>51</v>
      </c>
      <c r="D173" s="106">
        <v>11.465590217298505</v>
      </c>
      <c r="E173" s="105">
        <v>9.5385544093276966</v>
      </c>
      <c r="F173" s="105">
        <v>13.392626025269314</v>
      </c>
      <c r="G173" s="89">
        <v>139</v>
      </c>
    </row>
    <row r="174" spans="1:7" x14ac:dyDescent="0.2">
      <c r="A174" s="24" t="s">
        <v>133</v>
      </c>
      <c r="B174" s="11" t="s">
        <v>73</v>
      </c>
      <c r="C174" s="12" t="s">
        <v>51</v>
      </c>
      <c r="D174" s="106">
        <v>13.816766103503317</v>
      </c>
      <c r="E174" s="105">
        <v>10.711851565161286</v>
      </c>
      <c r="F174" s="105">
        <v>16.921680641845349</v>
      </c>
      <c r="G174" s="89">
        <v>77</v>
      </c>
    </row>
    <row r="175" spans="1:7" x14ac:dyDescent="0.2">
      <c r="A175" s="24" t="s">
        <v>133</v>
      </c>
      <c r="B175" s="11" t="s">
        <v>74</v>
      </c>
      <c r="C175" s="12" t="s">
        <v>51</v>
      </c>
      <c r="D175" s="106">
        <v>16.249189496963599</v>
      </c>
      <c r="E175" s="105">
        <v>12.510369058534053</v>
      </c>
      <c r="F175" s="105">
        <v>19.988009935393144</v>
      </c>
      <c r="G175" s="89">
        <v>74</v>
      </c>
    </row>
    <row r="176" spans="1:7" x14ac:dyDescent="0.2">
      <c r="A176" s="24" t="s">
        <v>133</v>
      </c>
      <c r="B176" s="12" t="s">
        <v>75</v>
      </c>
      <c r="C176" s="12" t="s">
        <v>51</v>
      </c>
      <c r="D176" s="106">
        <v>14.974084748250077</v>
      </c>
      <c r="E176" s="105">
        <v>13.369924510986491</v>
      </c>
      <c r="F176" s="105">
        <v>16.578244985513663</v>
      </c>
      <c r="G176" s="89">
        <v>351</v>
      </c>
    </row>
    <row r="177" spans="1:7" x14ac:dyDescent="0.2">
      <c r="A177" s="24" t="s">
        <v>133</v>
      </c>
      <c r="B177" s="12" t="s">
        <v>76</v>
      </c>
      <c r="C177" s="12" t="s">
        <v>51</v>
      </c>
      <c r="D177" s="106">
        <v>11.626968000522634</v>
      </c>
      <c r="E177" s="105">
        <v>7.4509531783073326</v>
      </c>
      <c r="F177" s="105">
        <v>15.802982822737935</v>
      </c>
      <c r="G177" s="89">
        <v>30</v>
      </c>
    </row>
    <row r="178" spans="1:7" x14ac:dyDescent="0.2">
      <c r="A178" s="24" t="s">
        <v>133</v>
      </c>
      <c r="B178" s="12" t="s">
        <v>77</v>
      </c>
      <c r="C178" s="12" t="s">
        <v>51</v>
      </c>
      <c r="D178" s="106">
        <v>17.233853155976849</v>
      </c>
      <c r="E178" s="105">
        <v>14.205000983233408</v>
      </c>
      <c r="F178" s="105">
        <v>20.262705328720291</v>
      </c>
      <c r="G178" s="89">
        <v>128</v>
      </c>
    </row>
    <row r="179" spans="1:7" x14ac:dyDescent="0.2">
      <c r="A179" s="24" t="s">
        <v>133</v>
      </c>
      <c r="B179" s="12" t="s">
        <v>78</v>
      </c>
      <c r="C179" s="12" t="s">
        <v>51</v>
      </c>
      <c r="D179" s="106">
        <v>19.220995410289735</v>
      </c>
      <c r="E179" s="105">
        <v>15.96151330403676</v>
      </c>
      <c r="F179" s="105">
        <v>22.48047751654271</v>
      </c>
      <c r="G179" s="89">
        <v>137</v>
      </c>
    </row>
    <row r="180" spans="1:7" x14ac:dyDescent="0.2">
      <c r="A180" s="24" t="s">
        <v>133</v>
      </c>
      <c r="B180" s="12" t="s">
        <v>79</v>
      </c>
      <c r="C180" s="12" t="s">
        <v>51</v>
      </c>
      <c r="D180" s="106">
        <v>12.615504801283381</v>
      </c>
      <c r="E180" s="105">
        <v>9.7663074447739895</v>
      </c>
      <c r="F180" s="105">
        <v>15.464702157792772</v>
      </c>
      <c r="G180" s="89">
        <v>76</v>
      </c>
    </row>
    <row r="181" spans="1:7" x14ac:dyDescent="0.2">
      <c r="A181" s="24" t="s">
        <v>133</v>
      </c>
      <c r="B181" s="12" t="s">
        <v>80</v>
      </c>
      <c r="C181" s="12" t="s">
        <v>51</v>
      </c>
      <c r="D181" s="106">
        <v>10.458368453842695</v>
      </c>
      <c r="E181" s="105">
        <v>7.5876473159454019</v>
      </c>
      <c r="F181" s="105">
        <v>13.329089591739988</v>
      </c>
      <c r="G181" s="89">
        <v>53</v>
      </c>
    </row>
    <row r="182" spans="1:7" x14ac:dyDescent="0.2">
      <c r="A182" s="24" t="s">
        <v>133</v>
      </c>
      <c r="B182" s="12" t="s">
        <v>81</v>
      </c>
      <c r="C182" s="12" t="s">
        <v>51</v>
      </c>
      <c r="D182" s="106">
        <v>10.593569302446598</v>
      </c>
      <c r="E182" s="105">
        <v>7.5901829026409127</v>
      </c>
      <c r="F182" s="105">
        <v>13.596955702252284</v>
      </c>
      <c r="G182" s="89">
        <v>49</v>
      </c>
    </row>
    <row r="183" spans="1:7" x14ac:dyDescent="0.2">
      <c r="A183" s="24" t="s">
        <v>133</v>
      </c>
      <c r="B183" s="12" t="s">
        <v>82</v>
      </c>
      <c r="C183" s="12" t="s">
        <v>51</v>
      </c>
      <c r="D183" s="106">
        <v>10.414914226688891</v>
      </c>
      <c r="E183" s="105">
        <v>7.3561927096861517</v>
      </c>
      <c r="F183" s="105">
        <v>13.473635743691631</v>
      </c>
      <c r="G183" s="89">
        <v>46</v>
      </c>
    </row>
    <row r="184" spans="1:7" x14ac:dyDescent="0.2">
      <c r="A184" s="24" t="s">
        <v>133</v>
      </c>
      <c r="B184" s="12" t="s">
        <v>83</v>
      </c>
      <c r="C184" s="12" t="s">
        <v>51</v>
      </c>
      <c r="D184" s="106">
        <v>10.619863075500785</v>
      </c>
      <c r="E184" s="105">
        <v>8.3209283324560168</v>
      </c>
      <c r="F184" s="105">
        <v>12.918797818545553</v>
      </c>
      <c r="G184" s="89">
        <v>83</v>
      </c>
    </row>
    <row r="185" spans="1:7" x14ac:dyDescent="0.2">
      <c r="A185" s="24" t="s">
        <v>133</v>
      </c>
      <c r="B185" s="12" t="s">
        <v>84</v>
      </c>
      <c r="C185" s="12" t="s">
        <v>51</v>
      </c>
      <c r="D185" s="106">
        <v>13.262773423450181</v>
      </c>
      <c r="E185" s="105">
        <v>11.575255009332484</v>
      </c>
      <c r="F185" s="105">
        <v>14.950291837567878</v>
      </c>
      <c r="G185" s="89">
        <v>239</v>
      </c>
    </row>
    <row r="186" spans="1:7" x14ac:dyDescent="0.2">
      <c r="A186" s="24" t="s">
        <v>133</v>
      </c>
      <c r="B186" s="12" t="s">
        <v>85</v>
      </c>
      <c r="C186" s="12" t="s">
        <v>51</v>
      </c>
      <c r="D186" s="106">
        <v>22.251748865082977</v>
      </c>
      <c r="E186" s="105">
        <v>20.501609354058662</v>
      </c>
      <c r="F186" s="105">
        <v>24.001888376107292</v>
      </c>
      <c r="G186" s="89">
        <v>648</v>
      </c>
    </row>
    <row r="187" spans="1:7" x14ac:dyDescent="0.2">
      <c r="A187" s="24" t="s">
        <v>133</v>
      </c>
      <c r="B187" s="12" t="s">
        <v>86</v>
      </c>
      <c r="C187" s="12" t="s">
        <v>51</v>
      </c>
      <c r="D187" s="106">
        <v>16.777340747834941</v>
      </c>
      <c r="E187" s="105">
        <v>14.340322545027528</v>
      </c>
      <c r="F187" s="105">
        <v>19.214358950642357</v>
      </c>
      <c r="G187" s="89">
        <v>185</v>
      </c>
    </row>
    <row r="188" spans="1:7" x14ac:dyDescent="0.2">
      <c r="A188" s="24" t="s">
        <v>133</v>
      </c>
      <c r="B188" s="12" t="s">
        <v>87</v>
      </c>
      <c r="C188" s="12" t="s">
        <v>51</v>
      </c>
      <c r="D188" s="106">
        <v>16.003278289400328</v>
      </c>
      <c r="E188" s="105">
        <v>12.121542801027239</v>
      </c>
      <c r="F188" s="105">
        <v>19.885013777773416</v>
      </c>
      <c r="G188" s="89">
        <v>66</v>
      </c>
    </row>
    <row r="189" spans="1:7" x14ac:dyDescent="0.2">
      <c r="A189" s="24" t="s">
        <v>133</v>
      </c>
      <c r="B189" t="s">
        <v>88</v>
      </c>
      <c r="C189" s="12" t="s">
        <v>51</v>
      </c>
      <c r="D189" s="106">
        <v>11.591786633109386</v>
      </c>
      <c r="E189" s="105">
        <v>8.2168507734875718</v>
      </c>
      <c r="F189" s="105">
        <v>14.966722492731201</v>
      </c>
      <c r="G189" s="89">
        <v>46</v>
      </c>
    </row>
    <row r="190" spans="1:7" x14ac:dyDescent="0.2">
      <c r="A190" s="24" t="s">
        <v>133</v>
      </c>
      <c r="B190" t="s">
        <v>89</v>
      </c>
      <c r="C190" s="12" t="s">
        <v>51</v>
      </c>
      <c r="D190" s="106">
        <v>14.028861935998707</v>
      </c>
      <c r="E190" s="105">
        <v>10.607638463198764</v>
      </c>
      <c r="F190" s="105">
        <v>17.45008540879865</v>
      </c>
      <c r="G190" s="89">
        <v>65</v>
      </c>
    </row>
    <row r="191" spans="1:7" x14ac:dyDescent="0.2">
      <c r="A191" s="24" t="s">
        <v>133</v>
      </c>
      <c r="B191" t="s">
        <v>90</v>
      </c>
      <c r="C191" s="12" t="s">
        <v>51</v>
      </c>
      <c r="D191" s="106">
        <v>21.856308558040865</v>
      </c>
      <c r="E191" s="105">
        <v>13.795432001029983</v>
      </c>
      <c r="F191" s="105">
        <v>29.917185115051748</v>
      </c>
      <c r="G191" s="89">
        <v>29</v>
      </c>
    </row>
    <row r="192" spans="1:7" x14ac:dyDescent="0.2">
      <c r="A192" s="24" t="s">
        <v>133</v>
      </c>
      <c r="B192" t="s">
        <v>91</v>
      </c>
      <c r="C192" s="12" t="s">
        <v>51</v>
      </c>
      <c r="D192" s="106">
        <v>16.760293207436053</v>
      </c>
      <c r="E192" s="105">
        <v>13.653407243741228</v>
      </c>
      <c r="F192" s="105">
        <v>19.867179171130879</v>
      </c>
      <c r="G192" s="89">
        <v>113</v>
      </c>
    </row>
    <row r="193" spans="1:7" x14ac:dyDescent="0.2">
      <c r="A193" s="24" t="s">
        <v>133</v>
      </c>
      <c r="B193" t="s">
        <v>92</v>
      </c>
      <c r="C193" s="12" t="s">
        <v>51</v>
      </c>
      <c r="D193" s="106">
        <v>16.16831458074828</v>
      </c>
      <c r="E193" s="105">
        <v>14.233754461799307</v>
      </c>
      <c r="F193" s="105">
        <v>18.102874699697253</v>
      </c>
      <c r="G193" s="89">
        <v>272</v>
      </c>
    </row>
    <row r="194" spans="1:7" x14ac:dyDescent="0.2">
      <c r="A194" s="24" t="s">
        <v>133</v>
      </c>
      <c r="B194" t="s">
        <v>93</v>
      </c>
      <c r="C194" s="12" t="s">
        <v>51</v>
      </c>
      <c r="D194" s="106">
        <v>14.226086375129674</v>
      </c>
      <c r="E194" s="105">
        <v>6.9484057906342391</v>
      </c>
      <c r="F194" s="105">
        <v>21.503766959625107</v>
      </c>
      <c r="G194" s="89">
        <v>15</v>
      </c>
    </row>
    <row r="195" spans="1:7" x14ac:dyDescent="0.2">
      <c r="A195" s="24" t="s">
        <v>133</v>
      </c>
      <c r="B195" t="s">
        <v>94</v>
      </c>
      <c r="C195" s="12" t="s">
        <v>51</v>
      </c>
      <c r="D195" s="106">
        <v>13.788141302634127</v>
      </c>
      <c r="E195" s="105">
        <v>11.037839740727801</v>
      </c>
      <c r="F195" s="105">
        <v>16.538442864540453</v>
      </c>
      <c r="G195" s="89">
        <v>98</v>
      </c>
    </row>
    <row r="196" spans="1:7" x14ac:dyDescent="0.2">
      <c r="A196" s="24" t="s">
        <v>133</v>
      </c>
      <c r="B196" t="s">
        <v>95</v>
      </c>
      <c r="C196" s="12" t="s">
        <v>51</v>
      </c>
      <c r="D196" s="106">
        <v>16.657512826926212</v>
      </c>
      <c r="E196" s="105">
        <v>13.915873528010287</v>
      </c>
      <c r="F196" s="105">
        <v>19.399152125842136</v>
      </c>
      <c r="G196" s="89">
        <v>144</v>
      </c>
    </row>
    <row r="197" spans="1:7" x14ac:dyDescent="0.2">
      <c r="A197" s="24" t="s">
        <v>133</v>
      </c>
      <c r="B197" t="s">
        <v>96</v>
      </c>
      <c r="C197" s="12" t="s">
        <v>51</v>
      </c>
      <c r="D197" s="106">
        <v>14.750380708569672</v>
      </c>
      <c r="E197" s="105">
        <v>11.444325869700386</v>
      </c>
      <c r="F197" s="105">
        <v>18.056435547438959</v>
      </c>
      <c r="G197" s="89">
        <v>79</v>
      </c>
    </row>
    <row r="198" spans="1:7" x14ac:dyDescent="0.2">
      <c r="A198" s="24" t="s">
        <v>133</v>
      </c>
      <c r="B198" t="s">
        <v>97</v>
      </c>
      <c r="C198" s="12" t="s">
        <v>51</v>
      </c>
      <c r="D198" s="106">
        <v>19.193499703834149</v>
      </c>
      <c r="E198" s="105">
        <v>11.154585671191052</v>
      </c>
      <c r="F198" s="105">
        <v>27.232413736477248</v>
      </c>
      <c r="G198" s="89">
        <v>22</v>
      </c>
    </row>
    <row r="199" spans="1:7" x14ac:dyDescent="0.2">
      <c r="A199" s="24" t="s">
        <v>133</v>
      </c>
      <c r="B199" t="s">
        <v>98</v>
      </c>
      <c r="C199" s="12" t="s">
        <v>51</v>
      </c>
      <c r="D199" s="106">
        <v>12.408508307855939</v>
      </c>
      <c r="E199" s="105">
        <v>9.4333703994409532</v>
      </c>
      <c r="F199" s="105">
        <v>15.383646216270925</v>
      </c>
      <c r="G199" s="89">
        <v>68</v>
      </c>
    </row>
    <row r="200" spans="1:7" x14ac:dyDescent="0.2">
      <c r="A200" s="24" t="s">
        <v>133</v>
      </c>
      <c r="B200" t="s">
        <v>99</v>
      </c>
      <c r="C200" s="12" t="s">
        <v>51</v>
      </c>
      <c r="D200" s="106">
        <v>13.512162444743597</v>
      </c>
      <c r="E200" s="105">
        <v>11.675667516123545</v>
      </c>
      <c r="F200" s="105">
        <v>15.348657373363649</v>
      </c>
      <c r="G200" s="89">
        <v>211</v>
      </c>
    </row>
    <row r="201" spans="1:7" x14ac:dyDescent="0.2">
      <c r="A201" s="24" t="s">
        <v>133</v>
      </c>
      <c r="B201" t="s">
        <v>100</v>
      </c>
      <c r="C201" s="12" t="s">
        <v>51</v>
      </c>
      <c r="D201" s="106">
        <v>10.606142422986499</v>
      </c>
      <c r="E201" s="105">
        <v>7.5805692814035694</v>
      </c>
      <c r="F201" s="105">
        <v>13.631715564569429</v>
      </c>
      <c r="G201" s="89">
        <v>48</v>
      </c>
    </row>
    <row r="202" spans="1:7" x14ac:dyDescent="0.2">
      <c r="A202" s="24" t="s">
        <v>133</v>
      </c>
      <c r="B202" t="s">
        <v>101</v>
      </c>
      <c r="C202" s="12" t="s">
        <v>51</v>
      </c>
      <c r="D202" s="106">
        <v>22.020261446198514</v>
      </c>
      <c r="E202" s="105">
        <v>17.764646689019411</v>
      </c>
      <c r="F202" s="105">
        <v>26.275876203377617</v>
      </c>
      <c r="G202" s="89">
        <v>104</v>
      </c>
    </row>
    <row r="203" spans="1:7" x14ac:dyDescent="0.2">
      <c r="A203" s="24" t="s">
        <v>133</v>
      </c>
      <c r="B203" t="s">
        <v>102</v>
      </c>
      <c r="C203" s="12" t="s">
        <v>51</v>
      </c>
      <c r="D203" s="106">
        <v>12.374352061445185</v>
      </c>
      <c r="E203" s="105">
        <v>9.9893616335629147</v>
      </c>
      <c r="F203" s="105">
        <v>14.759342489327455</v>
      </c>
      <c r="G203" s="89">
        <v>107</v>
      </c>
    </row>
    <row r="204" spans="1:7" x14ac:dyDescent="0.2">
      <c r="A204" s="24" t="s">
        <v>134</v>
      </c>
      <c r="B204" s="12" t="s">
        <v>56</v>
      </c>
      <c r="C204" s="12" t="s">
        <v>51</v>
      </c>
      <c r="D204" s="106">
        <v>15.103368802205837</v>
      </c>
      <c r="E204" s="105">
        <v>14.631702266643588</v>
      </c>
      <c r="F204" s="105">
        <v>15.575035337768087</v>
      </c>
      <c r="G204" s="89">
        <v>3973</v>
      </c>
    </row>
    <row r="205" spans="1:7" x14ac:dyDescent="0.2">
      <c r="A205" s="24" t="s">
        <v>134</v>
      </c>
      <c r="B205" s="11" t="s">
        <v>71</v>
      </c>
      <c r="C205" s="12" t="s">
        <v>51</v>
      </c>
      <c r="D205" s="106">
        <v>13.919114044669264</v>
      </c>
      <c r="E205" s="105">
        <v>11.647676159720344</v>
      </c>
      <c r="F205" s="105">
        <v>16.190551929618184</v>
      </c>
      <c r="G205" s="89">
        <v>150</v>
      </c>
    </row>
    <row r="206" spans="1:7" x14ac:dyDescent="0.2">
      <c r="A206" s="24" t="s">
        <v>134</v>
      </c>
      <c r="B206" s="11" t="s">
        <v>72</v>
      </c>
      <c r="C206" s="12" t="s">
        <v>51</v>
      </c>
      <c r="D206" s="106">
        <v>11.752029251470841</v>
      </c>
      <c r="E206" s="105">
        <v>9.8208754829196554</v>
      </c>
      <c r="F206" s="105">
        <v>13.683183020022026</v>
      </c>
      <c r="G206" s="89">
        <v>145</v>
      </c>
    </row>
    <row r="207" spans="1:7" x14ac:dyDescent="0.2">
      <c r="A207" s="24" t="s">
        <v>134</v>
      </c>
      <c r="B207" s="11" t="s">
        <v>73</v>
      </c>
      <c r="C207" s="12" t="s">
        <v>51</v>
      </c>
      <c r="D207" s="106">
        <v>12.729718570040248</v>
      </c>
      <c r="E207" s="105">
        <v>9.7474766662104599</v>
      </c>
      <c r="F207" s="105">
        <v>15.711960473870036</v>
      </c>
      <c r="G207" s="89">
        <v>71</v>
      </c>
    </row>
    <row r="208" spans="1:7" x14ac:dyDescent="0.2">
      <c r="A208" s="24" t="s">
        <v>134</v>
      </c>
      <c r="B208" s="11" t="s">
        <v>74</v>
      </c>
      <c r="C208" s="12" t="s">
        <v>51</v>
      </c>
      <c r="D208" s="106">
        <v>16.842015575260866</v>
      </c>
      <c r="E208" s="105">
        <v>13.009973548289498</v>
      </c>
      <c r="F208" s="105">
        <v>20.674057602232235</v>
      </c>
      <c r="G208" s="89">
        <v>76</v>
      </c>
    </row>
    <row r="209" spans="1:7" x14ac:dyDescent="0.2">
      <c r="A209" s="24" t="s">
        <v>134</v>
      </c>
      <c r="B209" s="12" t="s">
        <v>75</v>
      </c>
      <c r="C209" s="12" t="s">
        <v>51</v>
      </c>
      <c r="D209" s="106">
        <v>14.822909446118983</v>
      </c>
      <c r="E209" s="105">
        <v>13.229295860831849</v>
      </c>
      <c r="F209" s="105">
        <v>16.416523031406115</v>
      </c>
      <c r="G209" s="89">
        <v>348</v>
      </c>
    </row>
    <row r="210" spans="1:7" x14ac:dyDescent="0.2">
      <c r="A210" s="24" t="s">
        <v>134</v>
      </c>
      <c r="B210" s="12" t="s">
        <v>76</v>
      </c>
      <c r="C210" s="12" t="s">
        <v>51</v>
      </c>
      <c r="D210" s="106">
        <v>11.339534880283853</v>
      </c>
      <c r="E210" s="105">
        <v>7.2598310709612237</v>
      </c>
      <c r="F210" s="105">
        <v>15.419238689606484</v>
      </c>
      <c r="G210" s="89">
        <v>30</v>
      </c>
    </row>
    <row r="211" spans="1:7" x14ac:dyDescent="0.2">
      <c r="A211" s="24" t="s">
        <v>134</v>
      </c>
      <c r="B211" s="12" t="s">
        <v>77</v>
      </c>
      <c r="C211" s="12" t="s">
        <v>51</v>
      </c>
      <c r="D211" s="106">
        <v>16.741896189004226</v>
      </c>
      <c r="E211" s="105">
        <v>13.732328491160363</v>
      </c>
      <c r="F211" s="105">
        <v>19.751463886848089</v>
      </c>
      <c r="G211" s="89">
        <v>123</v>
      </c>
    </row>
    <row r="212" spans="1:7" x14ac:dyDescent="0.2">
      <c r="A212" s="24" t="s">
        <v>134</v>
      </c>
      <c r="B212" s="12" t="s">
        <v>78</v>
      </c>
      <c r="C212" s="12" t="s">
        <v>51</v>
      </c>
      <c r="D212" s="106">
        <v>20.319577451582209</v>
      </c>
      <c r="E212" s="105">
        <v>16.977381972212363</v>
      </c>
      <c r="F212" s="105">
        <v>23.661772930952054</v>
      </c>
      <c r="G212" s="89">
        <v>147</v>
      </c>
    </row>
    <row r="213" spans="1:7" x14ac:dyDescent="0.2">
      <c r="A213" s="24" t="s">
        <v>134</v>
      </c>
      <c r="B213" s="12" t="s">
        <v>79</v>
      </c>
      <c r="C213" s="12" t="s">
        <v>51</v>
      </c>
      <c r="D213" s="106">
        <v>12.460725783895056</v>
      </c>
      <c r="E213" s="105">
        <v>9.627460966642964</v>
      </c>
      <c r="F213" s="105">
        <v>15.293990601147147</v>
      </c>
      <c r="G213" s="89">
        <v>75</v>
      </c>
    </row>
    <row r="214" spans="1:7" x14ac:dyDescent="0.2">
      <c r="A214" s="24" t="s">
        <v>134</v>
      </c>
      <c r="B214" s="12" t="s">
        <v>80</v>
      </c>
      <c r="C214" s="12" t="s">
        <v>51</v>
      </c>
      <c r="D214" s="106">
        <v>10.829707402579675</v>
      </c>
      <c r="E214" s="105">
        <v>7.9431715768133531</v>
      </c>
      <c r="F214" s="105">
        <v>13.716243228345999</v>
      </c>
      <c r="G214" s="89">
        <v>56</v>
      </c>
    </row>
    <row r="215" spans="1:7" x14ac:dyDescent="0.2">
      <c r="A215" s="24" t="s">
        <v>134</v>
      </c>
      <c r="B215" s="12" t="s">
        <v>81</v>
      </c>
      <c r="C215" s="12" t="s">
        <v>51</v>
      </c>
      <c r="D215" s="106">
        <v>11.169994686565053</v>
      </c>
      <c r="E215" s="105">
        <v>8.160139285152141</v>
      </c>
      <c r="F215" s="105">
        <v>14.179850087977965</v>
      </c>
      <c r="G215" s="89">
        <v>54</v>
      </c>
    </row>
    <row r="216" spans="1:7" x14ac:dyDescent="0.2">
      <c r="A216" s="24" t="s">
        <v>134</v>
      </c>
      <c r="B216" s="12" t="s">
        <v>82</v>
      </c>
      <c r="C216" s="12" t="s">
        <v>51</v>
      </c>
      <c r="D216" s="106">
        <v>10.304551685976012</v>
      </c>
      <c r="E216" s="105">
        <v>7.2797844944891654</v>
      </c>
      <c r="F216" s="105">
        <v>13.329318877462859</v>
      </c>
      <c r="G216" s="89">
        <v>46</v>
      </c>
    </row>
    <row r="217" spans="1:7" x14ac:dyDescent="0.2">
      <c r="A217" s="24" t="s">
        <v>134</v>
      </c>
      <c r="B217" s="12" t="s">
        <v>83</v>
      </c>
      <c r="C217" s="12" t="s">
        <v>51</v>
      </c>
      <c r="D217" s="106">
        <v>11.225708479045506</v>
      </c>
      <c r="E217" s="105">
        <v>8.8681235032376531</v>
      </c>
      <c r="F217" s="105">
        <v>13.58329345485336</v>
      </c>
      <c r="G217" s="89">
        <v>88</v>
      </c>
    </row>
    <row r="218" spans="1:7" x14ac:dyDescent="0.2">
      <c r="A218" s="24" t="s">
        <v>134</v>
      </c>
      <c r="B218" s="12" t="s">
        <v>84</v>
      </c>
      <c r="C218" s="12" t="s">
        <v>51</v>
      </c>
      <c r="D218" s="106">
        <v>13.457852909911397</v>
      </c>
      <c r="E218" s="105">
        <v>11.756265990379202</v>
      </c>
      <c r="F218" s="105">
        <v>15.159439829443592</v>
      </c>
      <c r="G218" s="89">
        <v>242</v>
      </c>
    </row>
    <row r="219" spans="1:7" x14ac:dyDescent="0.2">
      <c r="A219" s="24" t="s">
        <v>134</v>
      </c>
      <c r="B219" s="12" t="s">
        <v>85</v>
      </c>
      <c r="C219" s="12" t="s">
        <v>51</v>
      </c>
      <c r="D219" s="106">
        <v>21.119311333834119</v>
      </c>
      <c r="E219" s="105">
        <v>19.422023688800564</v>
      </c>
      <c r="F219" s="105">
        <v>22.816598978867674</v>
      </c>
      <c r="G219" s="89">
        <v>621</v>
      </c>
    </row>
    <row r="220" spans="1:7" x14ac:dyDescent="0.2">
      <c r="A220" s="24" t="s">
        <v>134</v>
      </c>
      <c r="B220" s="12" t="s">
        <v>86</v>
      </c>
      <c r="C220" s="12" t="s">
        <v>51</v>
      </c>
      <c r="D220" s="106">
        <v>16.531265617354531</v>
      </c>
      <c r="E220" s="105">
        <v>14.128731578292291</v>
      </c>
      <c r="F220" s="105">
        <v>18.933799656416774</v>
      </c>
      <c r="G220" s="89">
        <v>185</v>
      </c>
    </row>
    <row r="221" spans="1:7" x14ac:dyDescent="0.2">
      <c r="A221" s="24" t="s">
        <v>134</v>
      </c>
      <c r="B221" s="12" t="s">
        <v>87</v>
      </c>
      <c r="C221" s="12" t="s">
        <v>51</v>
      </c>
      <c r="D221" s="106">
        <v>16.86596089415977</v>
      </c>
      <c r="E221" s="105">
        <v>12.860491195381867</v>
      </c>
      <c r="F221" s="105">
        <v>20.871430592937671</v>
      </c>
      <c r="G221" s="89">
        <v>69</v>
      </c>
    </row>
    <row r="222" spans="1:7" x14ac:dyDescent="0.2">
      <c r="A222" s="24" t="s">
        <v>134</v>
      </c>
      <c r="B222" t="s">
        <v>88</v>
      </c>
      <c r="C222" s="12" t="s">
        <v>51</v>
      </c>
      <c r="D222" s="106">
        <v>12.395675131413313</v>
      </c>
      <c r="E222" s="105">
        <v>8.9014587495278708</v>
      </c>
      <c r="F222" s="105">
        <v>15.889891513298755</v>
      </c>
      <c r="G222" s="89">
        <v>49</v>
      </c>
    </row>
    <row r="223" spans="1:7" x14ac:dyDescent="0.2">
      <c r="A223" s="24" t="s">
        <v>134</v>
      </c>
      <c r="B223" t="s">
        <v>89</v>
      </c>
      <c r="C223" s="12" t="s">
        <v>51</v>
      </c>
      <c r="D223" s="106">
        <v>15.507047786957438</v>
      </c>
      <c r="E223" s="105">
        <v>11.913229764068586</v>
      </c>
      <c r="F223" s="105">
        <v>19.10086580984629</v>
      </c>
      <c r="G223" s="89">
        <v>72</v>
      </c>
    </row>
    <row r="224" spans="1:7" x14ac:dyDescent="0.2">
      <c r="A224" s="24" t="s">
        <v>134</v>
      </c>
      <c r="B224" t="s">
        <v>90</v>
      </c>
      <c r="C224" s="12" t="s">
        <v>51</v>
      </c>
      <c r="D224" s="106">
        <v>17.45722390555181</v>
      </c>
      <c r="E224" s="105">
        <v>10.394934638250991</v>
      </c>
      <c r="F224" s="105">
        <v>24.51951317285263</v>
      </c>
      <c r="G224" s="89">
        <v>24</v>
      </c>
    </row>
    <row r="225" spans="1:7" x14ac:dyDescent="0.2">
      <c r="A225" s="24" t="s">
        <v>134</v>
      </c>
      <c r="B225" t="s">
        <v>91</v>
      </c>
      <c r="C225" s="12" t="s">
        <v>51</v>
      </c>
      <c r="D225" s="106">
        <v>16.070307919240143</v>
      </c>
      <c r="E225" s="105">
        <v>13.034126719401916</v>
      </c>
      <c r="F225" s="105">
        <v>19.106489119078368</v>
      </c>
      <c r="G225" s="89">
        <v>109</v>
      </c>
    </row>
    <row r="226" spans="1:7" x14ac:dyDescent="0.2">
      <c r="A226" s="24" t="s">
        <v>134</v>
      </c>
      <c r="B226" t="s">
        <v>92</v>
      </c>
      <c r="C226" s="12" t="s">
        <v>51</v>
      </c>
      <c r="D226" s="106">
        <v>15.666917928026969</v>
      </c>
      <c r="E226" s="105">
        <v>13.771941311438347</v>
      </c>
      <c r="F226" s="105">
        <v>17.561894544615591</v>
      </c>
      <c r="G226" s="89">
        <v>266</v>
      </c>
    </row>
    <row r="227" spans="1:7" x14ac:dyDescent="0.2">
      <c r="A227" s="24" t="s">
        <v>134</v>
      </c>
      <c r="B227" t="s">
        <v>93</v>
      </c>
      <c r="C227" s="12" t="s">
        <v>51</v>
      </c>
      <c r="D227" s="106">
        <v>13.638049315002304</v>
      </c>
      <c r="E227" s="105">
        <v>6.3922911955433239</v>
      </c>
      <c r="F227" s="105">
        <v>20.883807434461282</v>
      </c>
      <c r="G227" s="89">
        <v>14</v>
      </c>
    </row>
    <row r="228" spans="1:7" x14ac:dyDescent="0.2">
      <c r="A228" s="24" t="s">
        <v>134</v>
      </c>
      <c r="B228" t="s">
        <v>94</v>
      </c>
      <c r="C228" s="12" t="s">
        <v>51</v>
      </c>
      <c r="D228" s="106">
        <v>12.345012265599065</v>
      </c>
      <c r="E228" s="105">
        <v>9.7617547331724701</v>
      </c>
      <c r="F228" s="105">
        <v>14.92826979802566</v>
      </c>
      <c r="G228" s="89">
        <v>89</v>
      </c>
    </row>
    <row r="229" spans="1:7" x14ac:dyDescent="0.2">
      <c r="A229" s="24" t="s">
        <v>134</v>
      </c>
      <c r="B229" t="s">
        <v>95</v>
      </c>
      <c r="C229" s="12" t="s">
        <v>51</v>
      </c>
      <c r="D229" s="106">
        <v>17.542578145840888</v>
      </c>
      <c r="E229" s="105">
        <v>14.732254531606445</v>
      </c>
      <c r="F229" s="105">
        <v>20.352901760075333</v>
      </c>
      <c r="G229" s="89">
        <v>152</v>
      </c>
    </row>
    <row r="230" spans="1:7" x14ac:dyDescent="0.2">
      <c r="A230" s="24" t="s">
        <v>134</v>
      </c>
      <c r="B230" t="s">
        <v>96</v>
      </c>
      <c r="C230" s="12" t="s">
        <v>51</v>
      </c>
      <c r="D230" s="106">
        <v>16.303186243752542</v>
      </c>
      <c r="E230" s="105">
        <v>12.841405359711201</v>
      </c>
      <c r="F230" s="105">
        <v>19.764967127793881</v>
      </c>
      <c r="G230" s="89">
        <v>88</v>
      </c>
    </row>
    <row r="231" spans="1:7" x14ac:dyDescent="0.2">
      <c r="A231" s="24" t="s">
        <v>134</v>
      </c>
      <c r="B231" t="s">
        <v>97</v>
      </c>
      <c r="C231" s="12" t="s">
        <v>51</v>
      </c>
      <c r="D231" s="106">
        <v>21.353305208359696</v>
      </c>
      <c r="E231" s="105">
        <v>12.968192263391094</v>
      </c>
      <c r="F231" s="105">
        <v>29.738418153328297</v>
      </c>
      <c r="G231" s="89">
        <v>25</v>
      </c>
    </row>
    <row r="232" spans="1:7" x14ac:dyDescent="0.2">
      <c r="A232" s="24" t="s">
        <v>134</v>
      </c>
      <c r="B232" t="s">
        <v>98</v>
      </c>
      <c r="C232" s="12" t="s">
        <v>51</v>
      </c>
      <c r="D232" s="106">
        <v>11.909499760610466</v>
      </c>
      <c r="E232" s="105">
        <v>8.980748418867238</v>
      </c>
      <c r="F232" s="105">
        <v>14.838251102353693</v>
      </c>
      <c r="G232" s="89">
        <v>65</v>
      </c>
    </row>
    <row r="233" spans="1:7" x14ac:dyDescent="0.2">
      <c r="A233" s="24" t="s">
        <v>134</v>
      </c>
      <c r="B233" t="s">
        <v>99</v>
      </c>
      <c r="C233" s="12" t="s">
        <v>51</v>
      </c>
      <c r="D233" s="106">
        <v>14.322128887230827</v>
      </c>
      <c r="E233" s="105">
        <v>12.45056437547454</v>
      </c>
      <c r="F233" s="105">
        <v>16.193693398987115</v>
      </c>
      <c r="G233" s="89">
        <v>227</v>
      </c>
    </row>
    <row r="234" spans="1:7" x14ac:dyDescent="0.2">
      <c r="A234" s="24" t="s">
        <v>134</v>
      </c>
      <c r="B234" t="s">
        <v>100</v>
      </c>
      <c r="C234" s="12" t="s">
        <v>51</v>
      </c>
      <c r="D234" s="106">
        <v>11.393222609456688</v>
      </c>
      <c r="E234" s="105">
        <v>8.2675125073229268</v>
      </c>
      <c r="F234" s="105">
        <v>14.518932711590448</v>
      </c>
      <c r="G234" s="89">
        <v>52</v>
      </c>
    </row>
    <row r="235" spans="1:7" x14ac:dyDescent="0.2">
      <c r="A235" s="24" t="s">
        <v>134</v>
      </c>
      <c r="B235" t="s">
        <v>101</v>
      </c>
      <c r="C235" s="12" t="s">
        <v>51</v>
      </c>
      <c r="D235" s="106">
        <v>22.671642560864854</v>
      </c>
      <c r="E235" s="105">
        <v>18.350385978731243</v>
      </c>
      <c r="F235" s="105">
        <v>26.992899142998464</v>
      </c>
      <c r="G235" s="89">
        <v>107</v>
      </c>
    </row>
    <row r="236" spans="1:7" x14ac:dyDescent="0.2">
      <c r="A236" s="24" t="s">
        <v>134</v>
      </c>
      <c r="B236" t="s">
        <v>102</v>
      </c>
      <c r="C236" s="12" t="s">
        <v>51</v>
      </c>
      <c r="D236" s="106">
        <v>12.348461545674501</v>
      </c>
      <c r="E236" s="105">
        <v>9.9846223849140241</v>
      </c>
      <c r="F236" s="105">
        <v>14.712300706434979</v>
      </c>
      <c r="G236" s="89">
        <v>108</v>
      </c>
    </row>
    <row r="237" spans="1:7" x14ac:dyDescent="0.2">
      <c r="A237" s="24" t="s">
        <v>225</v>
      </c>
      <c r="B237" s="12" t="s">
        <v>56</v>
      </c>
      <c r="C237" s="12" t="s">
        <v>51</v>
      </c>
      <c r="D237" s="106">
        <v>15.484767650448514</v>
      </c>
      <c r="E237" s="105">
        <v>15.008631959641964</v>
      </c>
      <c r="F237" s="105">
        <v>15.960903341255065</v>
      </c>
      <c r="G237" s="89">
        <v>4097</v>
      </c>
    </row>
    <row r="238" spans="1:7" x14ac:dyDescent="0.2">
      <c r="A238" s="24" t="s">
        <v>225</v>
      </c>
      <c r="B238" s="11" t="s">
        <v>71</v>
      </c>
      <c r="C238" s="12" t="s">
        <v>51</v>
      </c>
      <c r="D238" s="106">
        <v>12.781374851071897</v>
      </c>
      <c r="E238" s="105">
        <v>10.62149829168413</v>
      </c>
      <c r="F238" s="105">
        <v>14.941251410459664</v>
      </c>
      <c r="G238" s="89">
        <v>140</v>
      </c>
    </row>
    <row r="239" spans="1:7" x14ac:dyDescent="0.2">
      <c r="A239" s="24" t="s">
        <v>225</v>
      </c>
      <c r="B239" s="11" t="s">
        <v>72</v>
      </c>
      <c r="C239" s="12" t="s">
        <v>51</v>
      </c>
      <c r="D239" s="106">
        <v>12.753137779597237</v>
      </c>
      <c r="E239" s="105">
        <v>10.743638513006742</v>
      </c>
      <c r="F239" s="105">
        <v>14.762637046187733</v>
      </c>
      <c r="G239" s="89">
        <v>158</v>
      </c>
    </row>
    <row r="240" spans="1:7" x14ac:dyDescent="0.2">
      <c r="A240" s="24" t="s">
        <v>225</v>
      </c>
      <c r="B240" s="11" t="s">
        <v>73</v>
      </c>
      <c r="C240" s="12" t="s">
        <v>51</v>
      </c>
      <c r="D240" s="106">
        <v>12.360604232983427</v>
      </c>
      <c r="E240" s="105">
        <v>9.4419628853336484</v>
      </c>
      <c r="F240" s="105">
        <v>15.279245580633205</v>
      </c>
      <c r="G240" s="89">
        <v>70</v>
      </c>
    </row>
    <row r="241" spans="1:7" x14ac:dyDescent="0.2">
      <c r="A241" s="24" t="s">
        <v>225</v>
      </c>
      <c r="B241" s="11" t="s">
        <v>74</v>
      </c>
      <c r="C241" s="12" t="s">
        <v>51</v>
      </c>
      <c r="D241" s="106">
        <v>17.2762630736406</v>
      </c>
      <c r="E241" s="105">
        <v>13.388077424660707</v>
      </c>
      <c r="F241" s="105">
        <v>21.164448722620492</v>
      </c>
      <c r="G241" s="89">
        <v>78</v>
      </c>
    </row>
    <row r="242" spans="1:7" x14ac:dyDescent="0.2">
      <c r="A242" s="24" t="s">
        <v>225</v>
      </c>
      <c r="B242" s="12" t="s">
        <v>75</v>
      </c>
      <c r="C242" s="12" t="s">
        <v>51</v>
      </c>
      <c r="D242" s="106">
        <v>16.140879537257035</v>
      </c>
      <c r="E242" s="105">
        <v>14.481868141123437</v>
      </c>
      <c r="F242" s="105">
        <v>17.799890933390635</v>
      </c>
      <c r="G242" s="89">
        <v>382</v>
      </c>
    </row>
    <row r="243" spans="1:7" x14ac:dyDescent="0.2">
      <c r="A243" s="24" t="s">
        <v>225</v>
      </c>
      <c r="B243" s="12" t="s">
        <v>76</v>
      </c>
      <c r="C243" s="12" t="s">
        <v>51</v>
      </c>
      <c r="D243" s="106">
        <v>11.633815841381566</v>
      </c>
      <c r="E243" s="105">
        <v>7.5184673796113985</v>
      </c>
      <c r="F243" s="105">
        <v>15.749164303151733</v>
      </c>
      <c r="G243" s="89">
        <v>31</v>
      </c>
    </row>
    <row r="244" spans="1:7" x14ac:dyDescent="0.2">
      <c r="A244" s="24" t="s">
        <v>225</v>
      </c>
      <c r="B244" s="12" t="s">
        <v>77</v>
      </c>
      <c r="C244" s="12" t="s">
        <v>51</v>
      </c>
      <c r="D244" s="106">
        <v>17.662725748349157</v>
      </c>
      <c r="E244" s="105">
        <v>14.546524973134931</v>
      </c>
      <c r="F244" s="105">
        <v>20.778926523563381</v>
      </c>
      <c r="G244" s="89">
        <v>128</v>
      </c>
    </row>
    <row r="245" spans="1:7" x14ac:dyDescent="0.2">
      <c r="A245" s="24" t="s">
        <v>225</v>
      </c>
      <c r="B245" s="12" t="s">
        <v>78</v>
      </c>
      <c r="C245" s="12" t="s">
        <v>51</v>
      </c>
      <c r="D245" s="106">
        <v>17.761935540609439</v>
      </c>
      <c r="E245" s="105">
        <v>14.642045207835903</v>
      </c>
      <c r="F245" s="105">
        <v>20.881825873382976</v>
      </c>
      <c r="G245" s="89">
        <v>130</v>
      </c>
    </row>
    <row r="246" spans="1:7" x14ac:dyDescent="0.2">
      <c r="A246" s="24" t="s">
        <v>225</v>
      </c>
      <c r="B246" s="12" t="s">
        <v>79</v>
      </c>
      <c r="C246" s="12" t="s">
        <v>51</v>
      </c>
      <c r="D246" s="106">
        <v>12.236648008655562</v>
      </c>
      <c r="E246" s="105">
        <v>9.4361802785497861</v>
      </c>
      <c r="F246" s="105">
        <v>15.037115738761338</v>
      </c>
      <c r="G246" s="89">
        <v>74</v>
      </c>
    </row>
    <row r="247" spans="1:7" x14ac:dyDescent="0.2">
      <c r="A247" s="24" t="s">
        <v>225</v>
      </c>
      <c r="B247" s="12" t="s">
        <v>80</v>
      </c>
      <c r="C247" s="12" t="s">
        <v>51</v>
      </c>
      <c r="D247" s="106">
        <v>10.761934087989893</v>
      </c>
      <c r="E247" s="105">
        <v>7.8928437055650384</v>
      </c>
      <c r="F247" s="105">
        <v>13.631024470414747</v>
      </c>
      <c r="G247" s="89">
        <v>56</v>
      </c>
    </row>
    <row r="248" spans="1:7" x14ac:dyDescent="0.2">
      <c r="A248" s="24" t="s">
        <v>225</v>
      </c>
      <c r="B248" s="12" t="s">
        <v>81</v>
      </c>
      <c r="C248" s="12" t="s">
        <v>51</v>
      </c>
      <c r="D248" s="106">
        <v>14.74114434884507</v>
      </c>
      <c r="E248" s="105">
        <v>11.301819904441675</v>
      </c>
      <c r="F248" s="105">
        <v>18.180468793248465</v>
      </c>
      <c r="G248" s="89">
        <v>72</v>
      </c>
    </row>
    <row r="249" spans="1:7" x14ac:dyDescent="0.2">
      <c r="A249" s="24" t="s">
        <v>225</v>
      </c>
      <c r="B249" s="12" t="s">
        <v>82</v>
      </c>
      <c r="C249" s="12" t="s">
        <v>51</v>
      </c>
      <c r="D249" s="106">
        <v>10.284413712904025</v>
      </c>
      <c r="E249" s="105">
        <v>7.2333456443489474</v>
      </c>
      <c r="F249" s="105">
        <v>13.335481781459102</v>
      </c>
      <c r="G249" s="89">
        <v>45</v>
      </c>
    </row>
    <row r="250" spans="1:7" x14ac:dyDescent="0.2">
      <c r="A250" s="24" t="s">
        <v>225</v>
      </c>
      <c r="B250" s="12" t="s">
        <v>83</v>
      </c>
      <c r="C250" s="12" t="s">
        <v>51</v>
      </c>
      <c r="D250" s="106">
        <v>12.690748859060058</v>
      </c>
      <c r="E250" s="105">
        <v>10.192931426558513</v>
      </c>
      <c r="F250" s="105">
        <v>15.188566291561603</v>
      </c>
      <c r="G250" s="89">
        <v>100</v>
      </c>
    </row>
    <row r="251" spans="1:7" x14ac:dyDescent="0.2">
      <c r="A251" s="24" t="s">
        <v>225</v>
      </c>
      <c r="B251" s="12" t="s">
        <v>84</v>
      </c>
      <c r="C251" s="12" t="s">
        <v>51</v>
      </c>
      <c r="D251" s="106">
        <v>14.137829306768054</v>
      </c>
      <c r="E251" s="105">
        <v>12.389577715603448</v>
      </c>
      <c r="F251" s="105">
        <v>15.886080897932661</v>
      </c>
      <c r="G251" s="89">
        <v>253</v>
      </c>
    </row>
    <row r="252" spans="1:7" x14ac:dyDescent="0.2">
      <c r="A252" s="24" t="s">
        <v>225</v>
      </c>
      <c r="B252" s="12" t="s">
        <v>85</v>
      </c>
      <c r="C252" s="12" t="s">
        <v>51</v>
      </c>
      <c r="D252" s="106">
        <v>19.670527629885836</v>
      </c>
      <c r="E252" s="105">
        <v>18.046023130477856</v>
      </c>
      <c r="F252" s="105">
        <v>21.295032129293816</v>
      </c>
      <c r="G252" s="89">
        <v>589</v>
      </c>
    </row>
    <row r="253" spans="1:7" x14ac:dyDescent="0.2">
      <c r="A253" s="24" t="s">
        <v>225</v>
      </c>
      <c r="B253" s="12" t="s">
        <v>86</v>
      </c>
      <c r="C253" s="12" t="s">
        <v>51</v>
      </c>
      <c r="D253" s="106">
        <v>17.089249677479749</v>
      </c>
      <c r="E253" s="105">
        <v>14.674398978923708</v>
      </c>
      <c r="F253" s="105">
        <v>19.50410037603579</v>
      </c>
      <c r="G253" s="89">
        <v>195</v>
      </c>
    </row>
    <row r="254" spans="1:7" x14ac:dyDescent="0.2">
      <c r="A254" s="24" t="s">
        <v>225</v>
      </c>
      <c r="B254" s="12" t="s">
        <v>87</v>
      </c>
      <c r="C254" s="12" t="s">
        <v>51</v>
      </c>
      <c r="D254" s="106">
        <v>19.931990169071852</v>
      </c>
      <c r="E254" s="105">
        <v>15.557971971541649</v>
      </c>
      <c r="F254" s="105">
        <v>24.306008366602057</v>
      </c>
      <c r="G254" s="89">
        <v>81</v>
      </c>
    </row>
    <row r="255" spans="1:7" x14ac:dyDescent="0.2">
      <c r="A255" s="24" t="s">
        <v>225</v>
      </c>
      <c r="B255" t="s">
        <v>88</v>
      </c>
      <c r="C255" s="12" t="s">
        <v>51</v>
      </c>
      <c r="D255" s="106">
        <v>13.674349258440971</v>
      </c>
      <c r="E255" s="105">
        <v>10.03717351889755</v>
      </c>
      <c r="F255" s="105">
        <v>17.311524997984392</v>
      </c>
      <c r="G255" s="89">
        <v>55</v>
      </c>
    </row>
    <row r="256" spans="1:7" x14ac:dyDescent="0.2">
      <c r="A256" s="24" t="s">
        <v>225</v>
      </c>
      <c r="B256" t="s">
        <v>89</v>
      </c>
      <c r="C256" s="12" t="s">
        <v>51</v>
      </c>
      <c r="D256" s="106">
        <v>16.611850531597298</v>
      </c>
      <c r="E256" s="105">
        <v>12.888559261594462</v>
      </c>
      <c r="F256" s="105">
        <v>20.335141801600134</v>
      </c>
      <c r="G256" s="89">
        <v>77</v>
      </c>
    </row>
    <row r="257" spans="1:7" x14ac:dyDescent="0.2">
      <c r="A257" s="24" t="s">
        <v>225</v>
      </c>
      <c r="B257" t="s">
        <v>90</v>
      </c>
      <c r="C257" s="12" t="s">
        <v>51</v>
      </c>
      <c r="D257" s="106">
        <v>18.471510927683031</v>
      </c>
      <c r="E257" s="105">
        <v>11.118913094930686</v>
      </c>
      <c r="F257" s="105">
        <v>25.824108760435376</v>
      </c>
      <c r="G257" s="89">
        <v>25</v>
      </c>
    </row>
    <row r="258" spans="1:7" x14ac:dyDescent="0.2">
      <c r="A258" s="24" t="s">
        <v>225</v>
      </c>
      <c r="B258" t="s">
        <v>91</v>
      </c>
      <c r="C258" s="12" t="s">
        <v>51</v>
      </c>
      <c r="D258" s="106">
        <v>14.80388816336985</v>
      </c>
      <c r="E258" s="105">
        <v>11.897634340685958</v>
      </c>
      <c r="F258" s="105">
        <v>17.710141986053742</v>
      </c>
      <c r="G258" s="89">
        <v>101</v>
      </c>
    </row>
    <row r="259" spans="1:7" x14ac:dyDescent="0.2">
      <c r="A259" s="24" t="s">
        <v>225</v>
      </c>
      <c r="B259" t="s">
        <v>92</v>
      </c>
      <c r="C259" s="12" t="s">
        <v>51</v>
      </c>
      <c r="D259" s="106">
        <v>16.623597339319868</v>
      </c>
      <c r="E259" s="105">
        <v>14.685669644479503</v>
      </c>
      <c r="F259" s="105">
        <v>18.561525034160233</v>
      </c>
      <c r="G259" s="89">
        <v>286</v>
      </c>
    </row>
    <row r="260" spans="1:7" x14ac:dyDescent="0.2">
      <c r="A260" s="24" t="s">
        <v>225</v>
      </c>
      <c r="B260" t="s">
        <v>93</v>
      </c>
      <c r="C260" s="12" t="s">
        <v>51</v>
      </c>
      <c r="D260" s="106">
        <v>14.183519969677024</v>
      </c>
      <c r="E260" s="105">
        <v>6.9342223165514385</v>
      </c>
      <c r="F260" s="105">
        <v>21.432817622802609</v>
      </c>
      <c r="G260" s="89">
        <v>15</v>
      </c>
    </row>
    <row r="261" spans="1:7" x14ac:dyDescent="0.2">
      <c r="A261" s="24" t="s">
        <v>225</v>
      </c>
      <c r="B261" t="s">
        <v>94</v>
      </c>
      <c r="C261" s="12" t="s">
        <v>51</v>
      </c>
      <c r="D261" s="106">
        <v>10.816850186916463</v>
      </c>
      <c r="E261" s="105">
        <v>8.4335247317209312</v>
      </c>
      <c r="F261" s="105">
        <v>13.200175642111995</v>
      </c>
      <c r="G261" s="89">
        <v>80</v>
      </c>
    </row>
    <row r="262" spans="1:7" x14ac:dyDescent="0.2">
      <c r="A262" s="24" t="s">
        <v>225</v>
      </c>
      <c r="B262" t="s">
        <v>95</v>
      </c>
      <c r="C262" s="12" t="s">
        <v>51</v>
      </c>
      <c r="D262" s="106">
        <v>19.338048660464231</v>
      </c>
      <c r="E262" s="105">
        <v>16.391798994499027</v>
      </c>
      <c r="F262" s="105">
        <v>22.284298326429436</v>
      </c>
      <c r="G262" s="89">
        <v>168</v>
      </c>
    </row>
    <row r="263" spans="1:7" x14ac:dyDescent="0.2">
      <c r="A263" s="24" t="s">
        <v>225</v>
      </c>
      <c r="B263" t="s">
        <v>96</v>
      </c>
      <c r="C263" s="12" t="s">
        <v>51</v>
      </c>
      <c r="D263" s="106">
        <v>16.28989113372592</v>
      </c>
      <c r="E263" s="105">
        <v>12.832904773932414</v>
      </c>
      <c r="F263" s="105">
        <v>19.746877493519424</v>
      </c>
      <c r="G263" s="89">
        <v>88</v>
      </c>
    </row>
    <row r="264" spans="1:7" x14ac:dyDescent="0.2">
      <c r="A264" s="24" t="s">
        <v>225</v>
      </c>
      <c r="B264" t="s">
        <v>97</v>
      </c>
      <c r="C264" s="12" t="s">
        <v>51</v>
      </c>
      <c r="D264" s="106">
        <v>23.692684483103967</v>
      </c>
      <c r="E264" s="105">
        <v>14.715080601257313</v>
      </c>
      <c r="F264" s="105">
        <v>32.670288364950622</v>
      </c>
      <c r="G264" s="89">
        <v>27</v>
      </c>
    </row>
    <row r="265" spans="1:7" x14ac:dyDescent="0.2">
      <c r="A265" s="24" t="s">
        <v>225</v>
      </c>
      <c r="B265" t="s">
        <v>98</v>
      </c>
      <c r="C265" s="12" t="s">
        <v>51</v>
      </c>
      <c r="D265" s="106">
        <v>12.983584520425188</v>
      </c>
      <c r="E265" s="105">
        <v>9.9245054579180731</v>
      </c>
      <c r="F265" s="105">
        <v>16.042663582932303</v>
      </c>
      <c r="G265" s="89">
        <v>71</v>
      </c>
    </row>
    <row r="266" spans="1:7" x14ac:dyDescent="0.2">
      <c r="A266" s="24" t="s">
        <v>225</v>
      </c>
      <c r="B266" t="s">
        <v>99</v>
      </c>
      <c r="C266" s="12" t="s">
        <v>51</v>
      </c>
      <c r="D266" s="106">
        <v>14.611766739660496</v>
      </c>
      <c r="E266" s="105">
        <v>12.71926215626133</v>
      </c>
      <c r="F266" s="105">
        <v>16.504271323059662</v>
      </c>
      <c r="G266" s="89">
        <v>231</v>
      </c>
    </row>
    <row r="267" spans="1:7" x14ac:dyDescent="0.2">
      <c r="A267" s="24" t="s">
        <v>225</v>
      </c>
      <c r="B267" t="s">
        <v>100</v>
      </c>
      <c r="C267" s="12" t="s">
        <v>51</v>
      </c>
      <c r="D267" s="106">
        <v>10.793538390437366</v>
      </c>
      <c r="E267" s="105">
        <v>7.7379235367445069</v>
      </c>
      <c r="F267" s="105">
        <v>13.849153244130225</v>
      </c>
      <c r="G267" s="89">
        <v>49</v>
      </c>
    </row>
    <row r="268" spans="1:7" x14ac:dyDescent="0.2">
      <c r="A268" s="24" t="s">
        <v>225</v>
      </c>
      <c r="B268" t="s">
        <v>101</v>
      </c>
      <c r="C268" s="12" t="s">
        <v>51</v>
      </c>
      <c r="D268" s="106">
        <v>23.771481496394738</v>
      </c>
      <c r="E268" s="105">
        <v>19.323179509784381</v>
      </c>
      <c r="F268" s="105">
        <v>28.219783483005095</v>
      </c>
      <c r="G268" s="89">
        <v>111</v>
      </c>
    </row>
    <row r="269" spans="1:7" x14ac:dyDescent="0.2">
      <c r="A269" s="24" t="s">
        <v>225</v>
      </c>
      <c r="B269" t="s">
        <v>102</v>
      </c>
      <c r="C269" s="12" t="s">
        <v>51</v>
      </c>
      <c r="D269" s="106">
        <v>14.952588975917164</v>
      </c>
      <c r="E269" s="105">
        <v>12.355693075649212</v>
      </c>
      <c r="F269" s="105">
        <v>17.549484876185119</v>
      </c>
      <c r="G269" s="89">
        <v>131</v>
      </c>
    </row>
    <row r="270" spans="1:7" x14ac:dyDescent="0.2">
      <c r="A270" s="24" t="s">
        <v>226</v>
      </c>
      <c r="B270" s="12" t="s">
        <v>56</v>
      </c>
      <c r="C270" s="12" t="s">
        <v>51</v>
      </c>
      <c r="D270" s="106">
        <v>15.375783738965383</v>
      </c>
      <c r="E270" s="105">
        <v>14.902679491191638</v>
      </c>
      <c r="F270" s="105">
        <v>15.848887986739129</v>
      </c>
      <c r="G270" s="89">
        <v>4089</v>
      </c>
    </row>
    <row r="271" spans="1:7" x14ac:dyDescent="0.2">
      <c r="A271" s="24" t="s">
        <v>226</v>
      </c>
      <c r="B271" s="11" t="s">
        <v>71</v>
      </c>
      <c r="C271" s="12" t="s">
        <v>51</v>
      </c>
      <c r="D271" s="106">
        <v>12.848242720188853</v>
      </c>
      <c r="E271" s="105">
        <v>10.701561999180893</v>
      </c>
      <c r="F271" s="105">
        <v>14.994923441196814</v>
      </c>
      <c r="G271" s="89">
        <v>143</v>
      </c>
    </row>
    <row r="272" spans="1:7" x14ac:dyDescent="0.2">
      <c r="A272" s="24" t="s">
        <v>226</v>
      </c>
      <c r="B272" s="11" t="s">
        <v>72</v>
      </c>
      <c r="C272" s="12" t="s">
        <v>51</v>
      </c>
      <c r="D272" s="106">
        <v>12.148011622514836</v>
      </c>
      <c r="E272" s="105">
        <v>10.198705627052727</v>
      </c>
      <c r="F272" s="105">
        <v>14.097317617976946</v>
      </c>
      <c r="G272" s="89">
        <v>152</v>
      </c>
    </row>
    <row r="273" spans="1:7" x14ac:dyDescent="0.2">
      <c r="A273" s="24" t="s">
        <v>226</v>
      </c>
      <c r="B273" s="11" t="s">
        <v>73</v>
      </c>
      <c r="C273" s="12" t="s">
        <v>51</v>
      </c>
      <c r="D273" s="106">
        <v>11.626557851115619</v>
      </c>
      <c r="E273" s="105">
        <v>8.8213544376078197</v>
      </c>
      <c r="F273" s="105">
        <v>14.431761264623418</v>
      </c>
      <c r="G273" s="89">
        <v>67</v>
      </c>
    </row>
    <row r="274" spans="1:7" x14ac:dyDescent="0.2">
      <c r="A274" s="24" t="s">
        <v>226</v>
      </c>
      <c r="B274" s="11" t="s">
        <v>74</v>
      </c>
      <c r="C274" s="12" t="s">
        <v>51</v>
      </c>
      <c r="D274" s="106">
        <v>15.730872048643086</v>
      </c>
      <c r="E274" s="105">
        <v>11.985749196075876</v>
      </c>
      <c r="F274" s="105">
        <v>19.475994901210296</v>
      </c>
      <c r="G274" s="89">
        <v>70</v>
      </c>
    </row>
    <row r="275" spans="1:7" x14ac:dyDescent="0.2">
      <c r="A275" s="24" t="s">
        <v>226</v>
      </c>
      <c r="B275" s="12" t="s">
        <v>75</v>
      </c>
      <c r="C275" s="12" t="s">
        <v>51</v>
      </c>
      <c r="D275" s="106">
        <v>16.867166234866829</v>
      </c>
      <c r="E275" s="105">
        <v>15.179549929688395</v>
      </c>
      <c r="F275" s="105">
        <v>18.554782540045263</v>
      </c>
      <c r="G275" s="89">
        <v>403</v>
      </c>
    </row>
    <row r="276" spans="1:7" x14ac:dyDescent="0.2">
      <c r="A276" s="24" t="s">
        <v>226</v>
      </c>
      <c r="B276" s="12" t="s">
        <v>76</v>
      </c>
      <c r="C276" s="12" t="s">
        <v>51</v>
      </c>
      <c r="D276" s="106">
        <v>13.612009833507384</v>
      </c>
      <c r="E276" s="105">
        <v>9.1452569725917279</v>
      </c>
      <c r="F276" s="105">
        <v>18.078762694423041</v>
      </c>
      <c r="G276" s="89">
        <v>36</v>
      </c>
    </row>
    <row r="277" spans="1:7" x14ac:dyDescent="0.2">
      <c r="A277" s="24" t="s">
        <v>226</v>
      </c>
      <c r="B277" s="12" t="s">
        <v>77</v>
      </c>
      <c r="C277" s="12" t="s">
        <v>51</v>
      </c>
      <c r="D277" s="106">
        <v>16.660705017468022</v>
      </c>
      <c r="E277" s="105">
        <v>13.608892646984353</v>
      </c>
      <c r="F277" s="105">
        <v>19.712517387951689</v>
      </c>
      <c r="G277" s="89">
        <v>119</v>
      </c>
    </row>
    <row r="278" spans="1:7" x14ac:dyDescent="0.2">
      <c r="A278" s="24" t="s">
        <v>226</v>
      </c>
      <c r="B278" s="12" t="s">
        <v>78</v>
      </c>
      <c r="C278" s="12" t="s">
        <v>51</v>
      </c>
      <c r="D278" s="106">
        <v>16.268971867687462</v>
      </c>
      <c r="E278" s="105">
        <v>13.288307390704809</v>
      </c>
      <c r="F278" s="105">
        <v>19.249636344670115</v>
      </c>
      <c r="G278" s="89">
        <v>120</v>
      </c>
    </row>
    <row r="279" spans="1:7" x14ac:dyDescent="0.2">
      <c r="A279" s="24" t="s">
        <v>226</v>
      </c>
      <c r="B279" s="12" t="s">
        <v>79</v>
      </c>
      <c r="C279" s="12" t="s">
        <v>51</v>
      </c>
      <c r="D279" s="106">
        <v>11.642301970680197</v>
      </c>
      <c r="E279" s="105">
        <v>8.9219076326263966</v>
      </c>
      <c r="F279" s="105">
        <v>14.362696308733998</v>
      </c>
      <c r="G279" s="89">
        <v>71</v>
      </c>
    </row>
    <row r="280" spans="1:7" x14ac:dyDescent="0.2">
      <c r="A280" s="24" t="s">
        <v>226</v>
      </c>
      <c r="B280" s="12" t="s">
        <v>80</v>
      </c>
      <c r="C280" s="12" t="s">
        <v>51</v>
      </c>
      <c r="D280" s="106">
        <v>11.222775812288585</v>
      </c>
      <c r="E280" s="105">
        <v>8.3068498871814409</v>
      </c>
      <c r="F280" s="105">
        <v>14.13870173739573</v>
      </c>
      <c r="G280" s="89">
        <v>59</v>
      </c>
    </row>
    <row r="281" spans="1:7" x14ac:dyDescent="0.2">
      <c r="A281" s="24" t="s">
        <v>226</v>
      </c>
      <c r="B281" s="12" t="s">
        <v>81</v>
      </c>
      <c r="C281" s="12" t="s">
        <v>51</v>
      </c>
      <c r="D281" s="106">
        <v>17.604023876088199</v>
      </c>
      <c r="E281" s="105">
        <v>13.843933100325378</v>
      </c>
      <c r="F281" s="105">
        <v>21.364114651851018</v>
      </c>
      <c r="G281" s="89">
        <v>86</v>
      </c>
    </row>
    <row r="282" spans="1:7" x14ac:dyDescent="0.2">
      <c r="A282" s="24" t="s">
        <v>226</v>
      </c>
      <c r="B282" s="12" t="s">
        <v>82</v>
      </c>
      <c r="C282" s="12" t="s">
        <v>51</v>
      </c>
      <c r="D282" s="106">
        <v>11.04420167015823</v>
      </c>
      <c r="E282" s="105">
        <v>7.8641513311657327</v>
      </c>
      <c r="F282" s="105">
        <v>14.224252009150728</v>
      </c>
      <c r="G282" s="89">
        <v>48</v>
      </c>
    </row>
    <row r="283" spans="1:7" x14ac:dyDescent="0.2">
      <c r="A283" s="24" t="s">
        <v>226</v>
      </c>
      <c r="B283" s="12" t="s">
        <v>83</v>
      </c>
      <c r="C283" s="12" t="s">
        <v>51</v>
      </c>
      <c r="D283" s="106">
        <v>12.722437384796024</v>
      </c>
      <c r="E283" s="105">
        <v>10.234372564722943</v>
      </c>
      <c r="F283" s="105">
        <v>15.210502204869105</v>
      </c>
      <c r="G283" s="89">
        <v>101</v>
      </c>
    </row>
    <row r="284" spans="1:7" x14ac:dyDescent="0.2">
      <c r="A284" s="24" t="s">
        <v>226</v>
      </c>
      <c r="B284" s="12" t="s">
        <v>84</v>
      </c>
      <c r="C284" s="12" t="s">
        <v>51</v>
      </c>
      <c r="D284" s="106">
        <v>15.185841910367529</v>
      </c>
      <c r="E284" s="105">
        <v>13.370499011739218</v>
      </c>
      <c r="F284" s="105">
        <v>17.001184808995841</v>
      </c>
      <c r="G284" s="89">
        <v>271</v>
      </c>
    </row>
    <row r="285" spans="1:7" x14ac:dyDescent="0.2">
      <c r="A285" s="24" t="s">
        <v>226</v>
      </c>
      <c r="B285" s="12" t="s">
        <v>85</v>
      </c>
      <c r="C285" s="12" t="s">
        <v>51</v>
      </c>
      <c r="D285" s="106">
        <v>18.224282751116093</v>
      </c>
      <c r="E285" s="105">
        <v>16.67144299960712</v>
      </c>
      <c r="F285" s="105">
        <v>19.777122502625065</v>
      </c>
      <c r="G285" s="89">
        <v>553</v>
      </c>
    </row>
    <row r="286" spans="1:7" x14ac:dyDescent="0.2">
      <c r="A286" s="24" t="s">
        <v>226</v>
      </c>
      <c r="B286" s="12" t="s">
        <v>86</v>
      </c>
      <c r="C286" s="12" t="s">
        <v>51</v>
      </c>
      <c r="D286" s="106">
        <v>18.243965431128252</v>
      </c>
      <c r="E286" s="105">
        <v>15.759271598393294</v>
      </c>
      <c r="F286" s="105">
        <v>20.728659263863211</v>
      </c>
      <c r="G286" s="89">
        <v>210</v>
      </c>
    </row>
    <row r="287" spans="1:7" x14ac:dyDescent="0.2">
      <c r="A287" s="24" t="s">
        <v>226</v>
      </c>
      <c r="B287" s="12" t="s">
        <v>87</v>
      </c>
      <c r="C287" s="12" t="s">
        <v>51</v>
      </c>
      <c r="D287" s="106">
        <v>20.708807203294143</v>
      </c>
      <c r="E287" s="105">
        <v>16.243068179536515</v>
      </c>
      <c r="F287" s="105">
        <v>25.174546227051771</v>
      </c>
      <c r="G287" s="89">
        <v>84</v>
      </c>
    </row>
    <row r="288" spans="1:7" x14ac:dyDescent="0.2">
      <c r="A288" s="24" t="s">
        <v>226</v>
      </c>
      <c r="B288" t="s">
        <v>88</v>
      </c>
      <c r="C288" s="12" t="s">
        <v>51</v>
      </c>
      <c r="D288" s="106">
        <v>15.880704631756485</v>
      </c>
      <c r="E288" s="105">
        <v>11.968375150561094</v>
      </c>
      <c r="F288" s="105">
        <v>19.793034112951876</v>
      </c>
      <c r="G288" s="89">
        <v>64</v>
      </c>
    </row>
    <row r="289" spans="1:7" x14ac:dyDescent="0.2">
      <c r="A289" s="24" t="s">
        <v>226</v>
      </c>
      <c r="B289" t="s">
        <v>89</v>
      </c>
      <c r="C289" s="12" t="s">
        <v>51</v>
      </c>
      <c r="D289" s="106">
        <v>18.269784792586385</v>
      </c>
      <c r="E289" s="105">
        <v>14.370872369501775</v>
      </c>
      <c r="F289" s="105">
        <v>22.168697215670996</v>
      </c>
      <c r="G289" s="89">
        <v>85</v>
      </c>
    </row>
    <row r="290" spans="1:7" x14ac:dyDescent="0.2">
      <c r="A290" s="24" t="s">
        <v>226</v>
      </c>
      <c r="B290" t="s">
        <v>90</v>
      </c>
      <c r="C290" s="12" t="s">
        <v>51</v>
      </c>
      <c r="D290" s="106">
        <v>14.011313238189469</v>
      </c>
      <c r="E290" s="105">
        <v>7.6077220164061616</v>
      </c>
      <c r="F290" s="105">
        <v>20.414904459972778</v>
      </c>
      <c r="G290" s="89">
        <v>19</v>
      </c>
    </row>
    <row r="291" spans="1:7" x14ac:dyDescent="0.2">
      <c r="A291" s="24" t="s">
        <v>226</v>
      </c>
      <c r="B291" t="s">
        <v>91</v>
      </c>
      <c r="C291" s="12" t="s">
        <v>51</v>
      </c>
      <c r="D291" s="106">
        <v>13.61805463915486</v>
      </c>
      <c r="E291" s="105">
        <v>10.831346445795827</v>
      </c>
      <c r="F291" s="105">
        <v>16.404762832513892</v>
      </c>
      <c r="G291" s="89">
        <v>93</v>
      </c>
    </row>
    <row r="292" spans="1:7" x14ac:dyDescent="0.2">
      <c r="A292" s="24" t="s">
        <v>226</v>
      </c>
      <c r="B292" t="s">
        <v>92</v>
      </c>
      <c r="C292" s="12" t="s">
        <v>51</v>
      </c>
      <c r="D292" s="106">
        <v>16.52225740469018</v>
      </c>
      <c r="E292" s="105">
        <v>14.598056925328558</v>
      </c>
      <c r="F292" s="105">
        <v>18.446457884051803</v>
      </c>
      <c r="G292" s="89">
        <v>286</v>
      </c>
    </row>
    <row r="293" spans="1:7" x14ac:dyDescent="0.2">
      <c r="A293" s="24" t="s">
        <v>226</v>
      </c>
      <c r="B293" t="s">
        <v>93</v>
      </c>
      <c r="C293" s="12" t="s">
        <v>51</v>
      </c>
      <c r="D293" s="106">
        <v>14.39576090395682</v>
      </c>
      <c r="E293" s="105">
        <v>7.046622308194026</v>
      </c>
      <c r="F293" s="105">
        <v>21.744899499719615</v>
      </c>
      <c r="G293" s="89">
        <v>15</v>
      </c>
    </row>
    <row r="294" spans="1:7" x14ac:dyDescent="0.2">
      <c r="A294" s="24" t="s">
        <v>226</v>
      </c>
      <c r="B294" t="s">
        <v>94</v>
      </c>
      <c r="C294" s="12" t="s">
        <v>51</v>
      </c>
      <c r="D294" s="106">
        <v>9.7066541587450086</v>
      </c>
      <c r="E294" s="105">
        <v>7.4515864832932914</v>
      </c>
      <c r="F294" s="105">
        <v>11.961721834196727</v>
      </c>
      <c r="G294" s="89">
        <v>72</v>
      </c>
    </row>
    <row r="295" spans="1:7" x14ac:dyDescent="0.2">
      <c r="A295" s="24" t="s">
        <v>226</v>
      </c>
      <c r="B295" t="s">
        <v>95</v>
      </c>
      <c r="C295" s="12" t="s">
        <v>51</v>
      </c>
      <c r="D295" s="106">
        <v>18.231062321844885</v>
      </c>
      <c r="E295" s="105">
        <v>15.389717651655761</v>
      </c>
      <c r="F295" s="105">
        <v>21.072406992034008</v>
      </c>
      <c r="G295" s="89">
        <v>160</v>
      </c>
    </row>
    <row r="296" spans="1:7" x14ac:dyDescent="0.2">
      <c r="A296" s="24" t="s">
        <v>226</v>
      </c>
      <c r="B296" t="s">
        <v>96</v>
      </c>
      <c r="C296" s="12" t="s">
        <v>51</v>
      </c>
      <c r="D296" s="106">
        <v>17.339149922408385</v>
      </c>
      <c r="E296" s="105">
        <v>13.794069307162856</v>
      </c>
      <c r="F296" s="105">
        <v>20.884230537653913</v>
      </c>
      <c r="G296" s="89">
        <v>95</v>
      </c>
    </row>
    <row r="297" spans="1:7" x14ac:dyDescent="0.2">
      <c r="A297" s="24" t="s">
        <v>226</v>
      </c>
      <c r="B297" t="s">
        <v>97</v>
      </c>
      <c r="C297" s="12" t="s">
        <v>51</v>
      </c>
      <c r="D297" s="106">
        <v>24.311032675978918</v>
      </c>
      <c r="E297" s="105">
        <v>15.264892988284375</v>
      </c>
      <c r="F297" s="105">
        <v>33.357172363673463</v>
      </c>
      <c r="G297" s="89">
        <v>28</v>
      </c>
    </row>
    <row r="298" spans="1:7" x14ac:dyDescent="0.2">
      <c r="A298" s="24" t="s">
        <v>226</v>
      </c>
      <c r="B298" t="s">
        <v>98</v>
      </c>
      <c r="C298" s="12" t="s">
        <v>51</v>
      </c>
      <c r="D298" s="106">
        <v>10.475877252765983</v>
      </c>
      <c r="E298" s="105">
        <v>7.7458695685735783</v>
      </c>
      <c r="F298" s="105">
        <v>13.205884936958387</v>
      </c>
      <c r="G298" s="89">
        <v>58</v>
      </c>
    </row>
    <row r="299" spans="1:7" x14ac:dyDescent="0.2">
      <c r="A299" s="24" t="s">
        <v>226</v>
      </c>
      <c r="B299" t="s">
        <v>99</v>
      </c>
      <c r="C299" s="12" t="s">
        <v>51</v>
      </c>
      <c r="D299" s="106">
        <v>14.416428823179091</v>
      </c>
      <c r="E299" s="105">
        <v>12.541282300772734</v>
      </c>
      <c r="F299" s="105">
        <v>16.291575345585446</v>
      </c>
      <c r="G299" s="89">
        <v>229</v>
      </c>
    </row>
    <row r="300" spans="1:7" x14ac:dyDescent="0.2">
      <c r="A300" s="24" t="s">
        <v>226</v>
      </c>
      <c r="B300" t="s">
        <v>100</v>
      </c>
      <c r="C300" s="12" t="s">
        <v>51</v>
      </c>
      <c r="D300" s="106">
        <v>12.10888529641163</v>
      </c>
      <c r="E300" s="105">
        <v>8.8746001131066912</v>
      </c>
      <c r="F300" s="105">
        <v>15.343170479716569</v>
      </c>
      <c r="G300" s="89">
        <v>55</v>
      </c>
    </row>
    <row r="301" spans="1:7" x14ac:dyDescent="0.2">
      <c r="A301" s="24" t="s">
        <v>226</v>
      </c>
      <c r="B301" t="s">
        <v>101</v>
      </c>
      <c r="C301" s="12" t="s">
        <v>51</v>
      </c>
      <c r="D301" s="106">
        <v>20.363633292279257</v>
      </c>
      <c r="E301" s="105">
        <v>16.221928140486057</v>
      </c>
      <c r="F301" s="105">
        <v>24.505338444072457</v>
      </c>
      <c r="G301" s="89">
        <v>94</v>
      </c>
    </row>
    <row r="302" spans="1:7" x14ac:dyDescent="0.2">
      <c r="A302" s="24" t="s">
        <v>226</v>
      </c>
      <c r="B302" t="s">
        <v>102</v>
      </c>
      <c r="C302" s="12" t="s">
        <v>51</v>
      </c>
      <c r="D302" s="106">
        <v>16.54164609235513</v>
      </c>
      <c r="E302" s="105">
        <v>13.769495376158698</v>
      </c>
      <c r="F302" s="105">
        <v>19.313796808551562</v>
      </c>
      <c r="G302" s="89">
        <v>143</v>
      </c>
    </row>
    <row r="303" spans="1:7" x14ac:dyDescent="0.2">
      <c r="A303" s="24" t="s">
        <v>227</v>
      </c>
      <c r="B303" s="12" t="s">
        <v>56</v>
      </c>
      <c r="C303" s="12" t="s">
        <v>51</v>
      </c>
      <c r="D303" s="106">
        <v>15.155105627993729</v>
      </c>
      <c r="E303" s="105">
        <v>14.686036947414429</v>
      </c>
      <c r="F303" s="105">
        <v>15.624174308573028</v>
      </c>
      <c r="G303" s="89">
        <v>4041</v>
      </c>
    </row>
    <row r="304" spans="1:7" x14ac:dyDescent="0.2">
      <c r="A304" s="24" t="s">
        <v>227</v>
      </c>
      <c r="B304" s="11" t="s">
        <v>71</v>
      </c>
      <c r="C304" s="12" t="s">
        <v>51</v>
      </c>
      <c r="D304" s="106">
        <v>12.309265456084843</v>
      </c>
      <c r="E304" s="105">
        <v>10.209008040777542</v>
      </c>
      <c r="F304" s="105">
        <v>14.409522871392143</v>
      </c>
      <c r="G304" s="89">
        <v>137</v>
      </c>
    </row>
    <row r="305" spans="1:7" x14ac:dyDescent="0.2">
      <c r="A305" s="24" t="s">
        <v>227</v>
      </c>
      <c r="B305" s="11" t="s">
        <v>72</v>
      </c>
      <c r="C305" s="12" t="s">
        <v>51</v>
      </c>
      <c r="D305" s="106">
        <v>11.801138431594969</v>
      </c>
      <c r="E305" s="105">
        <v>9.8898734767345431</v>
      </c>
      <c r="F305" s="105">
        <v>13.712403386455396</v>
      </c>
      <c r="G305" s="89">
        <v>149</v>
      </c>
    </row>
    <row r="306" spans="1:7" x14ac:dyDescent="0.2">
      <c r="A306" s="24" t="s">
        <v>227</v>
      </c>
      <c r="B306" s="11" t="s">
        <v>73</v>
      </c>
      <c r="C306" s="12" t="s">
        <v>51</v>
      </c>
      <c r="D306" s="106">
        <v>13.159874156772499</v>
      </c>
      <c r="E306" s="105">
        <v>10.155094064545574</v>
      </c>
      <c r="F306" s="105">
        <v>16.164654248999422</v>
      </c>
      <c r="G306" s="89">
        <v>75</v>
      </c>
    </row>
    <row r="307" spans="1:7" x14ac:dyDescent="0.2">
      <c r="A307" s="24" t="s">
        <v>227</v>
      </c>
      <c r="B307" s="11" t="s">
        <v>74</v>
      </c>
      <c r="C307" s="12" t="s">
        <v>51</v>
      </c>
      <c r="D307" s="106">
        <v>12.795089528120151</v>
      </c>
      <c r="E307" s="105">
        <v>9.4142233983354533</v>
      </c>
      <c r="F307" s="105">
        <v>16.175955657904851</v>
      </c>
      <c r="G307" s="89">
        <v>57</v>
      </c>
    </row>
    <row r="308" spans="1:7" x14ac:dyDescent="0.2">
      <c r="A308" s="24" t="s">
        <v>227</v>
      </c>
      <c r="B308" s="12" t="s">
        <v>75</v>
      </c>
      <c r="C308" s="12" t="s">
        <v>51</v>
      </c>
      <c r="D308" s="106">
        <v>17.424354416183732</v>
      </c>
      <c r="E308" s="105">
        <v>15.712404156461748</v>
      </c>
      <c r="F308" s="105">
        <v>19.136304675905716</v>
      </c>
      <c r="G308" s="89">
        <v>417</v>
      </c>
    </row>
    <row r="309" spans="1:7" x14ac:dyDescent="0.2">
      <c r="A309" s="24" t="s">
        <v>227</v>
      </c>
      <c r="B309" s="12" t="s">
        <v>76</v>
      </c>
      <c r="C309" s="12" t="s">
        <v>51</v>
      </c>
      <c r="D309" s="106">
        <v>16.383092461395762</v>
      </c>
      <c r="E309" s="105">
        <v>11.459505126933216</v>
      </c>
      <c r="F309" s="105">
        <v>21.306679795858308</v>
      </c>
      <c r="G309" s="89">
        <v>43</v>
      </c>
    </row>
    <row r="310" spans="1:7" x14ac:dyDescent="0.2">
      <c r="A310" s="24" t="s">
        <v>227</v>
      </c>
      <c r="B310" s="12" t="s">
        <v>77</v>
      </c>
      <c r="C310" s="12" t="s">
        <v>51</v>
      </c>
      <c r="D310" s="106">
        <v>16.305716972205399</v>
      </c>
      <c r="E310" s="105">
        <v>13.251883723993496</v>
      </c>
      <c r="F310" s="105">
        <v>19.359550220417301</v>
      </c>
      <c r="G310" s="89">
        <v>114</v>
      </c>
    </row>
    <row r="311" spans="1:7" x14ac:dyDescent="0.2">
      <c r="A311" s="24" t="s">
        <v>227</v>
      </c>
      <c r="B311" s="12" t="s">
        <v>78</v>
      </c>
      <c r="C311" s="12" t="s">
        <v>51</v>
      </c>
      <c r="D311" s="106">
        <v>15.132496830364017</v>
      </c>
      <c r="E311" s="105">
        <v>12.256672168718774</v>
      </c>
      <c r="F311" s="105">
        <v>18.008321492009259</v>
      </c>
      <c r="G311" s="89">
        <v>112</v>
      </c>
    </row>
    <row r="312" spans="1:7" x14ac:dyDescent="0.2">
      <c r="A312" s="24" t="s">
        <v>227</v>
      </c>
      <c r="B312" s="12" t="s">
        <v>79</v>
      </c>
      <c r="C312" s="12" t="s">
        <v>51</v>
      </c>
      <c r="D312" s="106">
        <v>12.553911708553692</v>
      </c>
      <c r="E312" s="105">
        <v>9.737040286075036</v>
      </c>
      <c r="F312" s="105">
        <v>15.370783131032347</v>
      </c>
      <c r="G312" s="89">
        <v>77</v>
      </c>
    </row>
    <row r="313" spans="1:7" x14ac:dyDescent="0.2">
      <c r="A313" s="24" t="s">
        <v>227</v>
      </c>
      <c r="B313" s="12" t="s">
        <v>80</v>
      </c>
      <c r="C313" s="12" t="s">
        <v>51</v>
      </c>
      <c r="D313" s="106">
        <v>11.492846898348393</v>
      </c>
      <c r="E313" s="105">
        <v>8.4958957949392513</v>
      </c>
      <c r="F313" s="105">
        <v>14.489798001757535</v>
      </c>
      <c r="G313" s="89">
        <v>59</v>
      </c>
    </row>
    <row r="314" spans="1:7" x14ac:dyDescent="0.2">
      <c r="A314" s="24" t="s">
        <v>227</v>
      </c>
      <c r="B314" s="12" t="s">
        <v>81</v>
      </c>
      <c r="C314" s="12" t="s">
        <v>51</v>
      </c>
      <c r="D314" s="106">
        <v>17.422462562198724</v>
      </c>
      <c r="E314" s="105">
        <v>13.70303831512939</v>
      </c>
      <c r="F314" s="105">
        <v>21.141886809268058</v>
      </c>
      <c r="G314" s="89">
        <v>86</v>
      </c>
    </row>
    <row r="315" spans="1:7" x14ac:dyDescent="0.2">
      <c r="A315" s="24" t="s">
        <v>227</v>
      </c>
      <c r="B315" s="12" t="s">
        <v>82</v>
      </c>
      <c r="C315" s="12" t="s">
        <v>51</v>
      </c>
      <c r="D315" s="106">
        <v>10.091220241155616</v>
      </c>
      <c r="E315" s="105">
        <v>7.0918739823385124</v>
      </c>
      <c r="F315" s="105">
        <v>13.09056649997272</v>
      </c>
      <c r="G315" s="89">
        <v>45</v>
      </c>
    </row>
    <row r="316" spans="1:7" x14ac:dyDescent="0.2">
      <c r="A316" s="24" t="s">
        <v>227</v>
      </c>
      <c r="B316" s="12" t="s">
        <v>83</v>
      </c>
      <c r="C316" s="12" t="s">
        <v>51</v>
      </c>
      <c r="D316" s="106">
        <v>13.321471232154586</v>
      </c>
      <c r="E316" s="105">
        <v>10.767111015194869</v>
      </c>
      <c r="F316" s="105">
        <v>15.875831449114303</v>
      </c>
      <c r="G316" s="89">
        <v>105</v>
      </c>
    </row>
    <row r="317" spans="1:7" x14ac:dyDescent="0.2">
      <c r="A317" s="24" t="s">
        <v>227</v>
      </c>
      <c r="B317" s="12" t="s">
        <v>84</v>
      </c>
      <c r="C317" s="12" t="s">
        <v>51</v>
      </c>
      <c r="D317" s="106">
        <v>16.618227496342424</v>
      </c>
      <c r="E317" s="105">
        <v>14.719798260967838</v>
      </c>
      <c r="F317" s="105">
        <v>18.51665673171701</v>
      </c>
      <c r="G317" s="89">
        <v>297</v>
      </c>
    </row>
    <row r="318" spans="1:7" x14ac:dyDescent="0.2">
      <c r="A318" s="24" t="s">
        <v>227</v>
      </c>
      <c r="B318" s="12" t="s">
        <v>85</v>
      </c>
      <c r="C318" s="12" t="s">
        <v>51</v>
      </c>
      <c r="D318" s="106">
        <v>16.6435677035448</v>
      </c>
      <c r="E318" s="105">
        <v>15.163317787714556</v>
      </c>
      <c r="F318" s="105">
        <v>18.123817619375043</v>
      </c>
      <c r="G318" s="89">
        <v>508</v>
      </c>
    </row>
    <row r="319" spans="1:7" x14ac:dyDescent="0.2">
      <c r="A319" s="24" t="s">
        <v>227</v>
      </c>
      <c r="B319" s="12" t="s">
        <v>86</v>
      </c>
      <c r="C319" s="12" t="s">
        <v>51</v>
      </c>
      <c r="D319" s="106">
        <v>18.28478707635816</v>
      </c>
      <c r="E319" s="105">
        <v>15.793717733805469</v>
      </c>
      <c r="F319" s="105">
        <v>20.775856418910852</v>
      </c>
      <c r="G319" s="89">
        <v>210</v>
      </c>
    </row>
    <row r="320" spans="1:7" x14ac:dyDescent="0.2">
      <c r="A320" s="24" t="s">
        <v>227</v>
      </c>
      <c r="B320" s="12" t="s">
        <v>87</v>
      </c>
      <c r="C320" s="12" t="s">
        <v>51</v>
      </c>
      <c r="D320" s="106">
        <v>21.821486215479997</v>
      </c>
      <c r="E320" s="105">
        <v>17.222458416152829</v>
      </c>
      <c r="F320" s="105">
        <v>26.420514014807164</v>
      </c>
      <c r="G320" s="89">
        <v>88</v>
      </c>
    </row>
    <row r="321" spans="1:7" x14ac:dyDescent="0.2">
      <c r="A321" s="24" t="s">
        <v>227</v>
      </c>
      <c r="B321" t="s">
        <v>88</v>
      </c>
      <c r="C321" s="12" t="s">
        <v>51</v>
      </c>
      <c r="D321" s="106">
        <v>16.7530023738808</v>
      </c>
      <c r="E321" s="105">
        <v>12.779550970418285</v>
      </c>
      <c r="F321" s="105">
        <v>20.726453777343316</v>
      </c>
      <c r="G321" s="89">
        <v>69</v>
      </c>
    </row>
    <row r="322" spans="1:7" x14ac:dyDescent="0.2">
      <c r="A322" s="24" t="s">
        <v>227</v>
      </c>
      <c r="B322" t="s">
        <v>89</v>
      </c>
      <c r="C322" s="12" t="s">
        <v>51</v>
      </c>
      <c r="D322" s="106">
        <v>19.549061147526814</v>
      </c>
      <c r="E322" s="105">
        <v>15.538569996005281</v>
      </c>
      <c r="F322" s="105">
        <v>23.559552299048349</v>
      </c>
      <c r="G322" s="89">
        <v>92</v>
      </c>
    </row>
    <row r="323" spans="1:7" x14ac:dyDescent="0.2">
      <c r="A323" s="24" t="s">
        <v>227</v>
      </c>
      <c r="B323" t="s">
        <v>90</v>
      </c>
      <c r="C323" s="12" t="s">
        <v>51</v>
      </c>
      <c r="D323" s="106">
        <v>12.483266265377583</v>
      </c>
      <c r="E323" s="105">
        <v>6.4452381862807506</v>
      </c>
      <c r="F323" s="105">
        <v>18.521294344474416</v>
      </c>
      <c r="G323" s="89">
        <v>17</v>
      </c>
    </row>
    <row r="324" spans="1:7" x14ac:dyDescent="0.2">
      <c r="A324" s="24" t="s">
        <v>227</v>
      </c>
      <c r="B324" t="s">
        <v>91</v>
      </c>
      <c r="C324" s="12" t="s">
        <v>51</v>
      </c>
      <c r="D324" s="106">
        <v>13.354359619320041</v>
      </c>
      <c r="E324" s="105">
        <v>10.575725995430449</v>
      </c>
      <c r="F324" s="105">
        <v>16.132993243209633</v>
      </c>
      <c r="G324" s="89">
        <v>90</v>
      </c>
    </row>
    <row r="325" spans="1:7" x14ac:dyDescent="0.2">
      <c r="A325" s="24" t="s">
        <v>227</v>
      </c>
      <c r="B325" t="s">
        <v>92</v>
      </c>
      <c r="C325" s="12" t="s">
        <v>51</v>
      </c>
      <c r="D325" s="106">
        <v>16.09645358077632</v>
      </c>
      <c r="E325" s="105">
        <v>14.200099754340849</v>
      </c>
      <c r="F325" s="105">
        <v>17.992807407211789</v>
      </c>
      <c r="G325" s="89">
        <v>279</v>
      </c>
    </row>
    <row r="326" spans="1:7" x14ac:dyDescent="0.2">
      <c r="A326" s="24" t="s">
        <v>227</v>
      </c>
      <c r="B326" t="s">
        <v>93</v>
      </c>
      <c r="C326" s="12" t="s">
        <v>51</v>
      </c>
      <c r="D326" s="106">
        <v>13.249622889301037</v>
      </c>
      <c r="E326" s="105">
        <v>6.2536899593356443</v>
      </c>
      <c r="F326" s="105">
        <v>20.245555819266428</v>
      </c>
      <c r="G326" s="89">
        <v>14</v>
      </c>
    </row>
    <row r="327" spans="1:7" x14ac:dyDescent="0.2">
      <c r="A327" s="24" t="s">
        <v>227</v>
      </c>
      <c r="B327" t="s">
        <v>94</v>
      </c>
      <c r="C327" s="12" t="s">
        <v>51</v>
      </c>
      <c r="D327" s="106">
        <v>10.683702883340484</v>
      </c>
      <c r="E327" s="105">
        <v>8.2947486913561708</v>
      </c>
      <c r="F327" s="105">
        <v>13.072657075324797</v>
      </c>
      <c r="G327" s="89">
        <v>78</v>
      </c>
    </row>
    <row r="328" spans="1:7" x14ac:dyDescent="0.2">
      <c r="A328" s="24" t="s">
        <v>227</v>
      </c>
      <c r="B328" t="s">
        <v>95</v>
      </c>
      <c r="C328" s="12" t="s">
        <v>51</v>
      </c>
      <c r="D328" s="106">
        <v>17.354923069905745</v>
      </c>
      <c r="E328" s="105">
        <v>14.590886491314128</v>
      </c>
      <c r="F328" s="105">
        <v>20.118959648497359</v>
      </c>
      <c r="G328" s="89">
        <v>153</v>
      </c>
    </row>
    <row r="329" spans="1:7" x14ac:dyDescent="0.2">
      <c r="A329" s="24" t="s">
        <v>227</v>
      </c>
      <c r="B329" t="s">
        <v>96</v>
      </c>
      <c r="C329" s="12" t="s">
        <v>51</v>
      </c>
      <c r="D329" s="106">
        <v>16.527021751087769</v>
      </c>
      <c r="E329" s="105">
        <v>13.023627189223983</v>
      </c>
      <c r="F329" s="105">
        <v>20.030416312951555</v>
      </c>
      <c r="G329" s="89">
        <v>89</v>
      </c>
    </row>
    <row r="330" spans="1:7" x14ac:dyDescent="0.2">
      <c r="A330" s="24" t="s">
        <v>227</v>
      </c>
      <c r="B330" t="s">
        <v>97</v>
      </c>
      <c r="C330" s="12" t="s">
        <v>51</v>
      </c>
      <c r="D330" s="106">
        <v>24.2695525948476</v>
      </c>
      <c r="E330" s="105">
        <v>15.244448594576413</v>
      </c>
      <c r="F330" s="105">
        <v>33.294656595118788</v>
      </c>
      <c r="G330" s="89">
        <v>28</v>
      </c>
    </row>
    <row r="331" spans="1:7" x14ac:dyDescent="0.2">
      <c r="A331" s="24" t="s">
        <v>227</v>
      </c>
      <c r="B331" t="s">
        <v>98</v>
      </c>
      <c r="C331" s="12" t="s">
        <v>51</v>
      </c>
      <c r="D331" s="106">
        <v>10.182724918477364</v>
      </c>
      <c r="E331" s="105">
        <v>7.4767065586777885</v>
      </c>
      <c r="F331" s="105">
        <v>12.888743278276939</v>
      </c>
      <c r="G331" s="89">
        <v>56</v>
      </c>
    </row>
    <row r="332" spans="1:7" x14ac:dyDescent="0.2">
      <c r="A332" s="24" t="s">
        <v>227</v>
      </c>
      <c r="B332" t="s">
        <v>99</v>
      </c>
      <c r="C332" s="12" t="s">
        <v>51</v>
      </c>
      <c r="D332" s="106">
        <v>13.94448178050026</v>
      </c>
      <c r="E332" s="105">
        <v>12.102559395109321</v>
      </c>
      <c r="F332" s="105">
        <v>15.786404165891199</v>
      </c>
      <c r="G332" s="89">
        <v>222</v>
      </c>
    </row>
    <row r="333" spans="1:7" x14ac:dyDescent="0.2">
      <c r="A333" s="24" t="s">
        <v>227</v>
      </c>
      <c r="B333" t="s">
        <v>100</v>
      </c>
      <c r="C333" s="12" t="s">
        <v>51</v>
      </c>
      <c r="D333" s="106">
        <v>12.560519137706832</v>
      </c>
      <c r="E333" s="105">
        <v>9.2653538910853044</v>
      </c>
      <c r="F333" s="105">
        <v>15.855684384328359</v>
      </c>
      <c r="G333" s="89">
        <v>57</v>
      </c>
    </row>
    <row r="334" spans="1:7" x14ac:dyDescent="0.2">
      <c r="A334" s="24" t="s">
        <v>227</v>
      </c>
      <c r="B334" t="s">
        <v>101</v>
      </c>
      <c r="C334" s="12" t="s">
        <v>51</v>
      </c>
      <c r="D334" s="106">
        <v>16.888893449968005</v>
      </c>
      <c r="E334" s="105">
        <v>13.118960375682725</v>
      </c>
      <c r="F334" s="105">
        <v>20.658826524253286</v>
      </c>
      <c r="G334" s="89">
        <v>78</v>
      </c>
    </row>
    <row r="335" spans="1:7" x14ac:dyDescent="0.2">
      <c r="A335" s="24" t="s">
        <v>227</v>
      </c>
      <c r="B335" t="s">
        <v>102</v>
      </c>
      <c r="C335" s="12" t="s">
        <v>51</v>
      </c>
      <c r="D335" s="106">
        <v>16.088876896034147</v>
      </c>
      <c r="E335" s="105">
        <v>13.368030331894488</v>
      </c>
      <c r="F335" s="105">
        <v>18.809723460173807</v>
      </c>
      <c r="G335" s="89">
        <v>140</v>
      </c>
    </row>
    <row r="336" spans="1:7" x14ac:dyDescent="0.2">
      <c r="A336" s="24" t="s">
        <v>135</v>
      </c>
      <c r="B336" s="12" t="s">
        <v>56</v>
      </c>
      <c r="C336" s="12" t="s">
        <v>51</v>
      </c>
      <c r="D336" s="106">
        <v>14.944238746971854</v>
      </c>
      <c r="E336" s="105">
        <v>14.478740021645784</v>
      </c>
      <c r="F336" s="105">
        <v>15.409737472297923</v>
      </c>
      <c r="G336" s="89">
        <v>3991</v>
      </c>
    </row>
    <row r="337" spans="1:7" x14ac:dyDescent="0.2">
      <c r="A337" s="24" t="s">
        <v>135</v>
      </c>
      <c r="B337" s="11" t="s">
        <v>71</v>
      </c>
      <c r="C337" s="12" t="s">
        <v>51</v>
      </c>
      <c r="D337" s="106">
        <v>12.403168853876913</v>
      </c>
      <c r="E337" s="105">
        <v>10.290137423676118</v>
      </c>
      <c r="F337" s="105">
        <v>14.516200284077708</v>
      </c>
      <c r="G337" s="89">
        <v>138</v>
      </c>
    </row>
    <row r="338" spans="1:7" x14ac:dyDescent="0.2">
      <c r="A338" s="24" t="s">
        <v>135</v>
      </c>
      <c r="B338" s="11" t="s">
        <v>72</v>
      </c>
      <c r="C338" s="12" t="s">
        <v>51</v>
      </c>
      <c r="D338" s="106">
        <v>11.463422237781119</v>
      </c>
      <c r="E338" s="105">
        <v>9.5889176492891401</v>
      </c>
      <c r="F338" s="105">
        <v>13.337926826273097</v>
      </c>
      <c r="G338" s="89">
        <v>146</v>
      </c>
    </row>
    <row r="339" spans="1:7" x14ac:dyDescent="0.2">
      <c r="A339" s="24" t="s">
        <v>135</v>
      </c>
      <c r="B339" s="11" t="s">
        <v>73</v>
      </c>
      <c r="C339" s="12" t="s">
        <v>51</v>
      </c>
      <c r="D339" s="106">
        <v>12.977004947999029</v>
      </c>
      <c r="E339" s="105">
        <v>9.9931574992731704</v>
      </c>
      <c r="F339" s="105">
        <v>15.960852396724889</v>
      </c>
      <c r="G339" s="89">
        <v>74</v>
      </c>
    </row>
    <row r="340" spans="1:7" x14ac:dyDescent="0.2">
      <c r="A340" s="24" t="s">
        <v>135</v>
      </c>
      <c r="B340" s="11" t="s">
        <v>74</v>
      </c>
      <c r="C340" s="12" t="s">
        <v>51</v>
      </c>
      <c r="D340" s="106">
        <v>11.998184205707785</v>
      </c>
      <c r="E340" s="105">
        <v>8.7123483332187917</v>
      </c>
      <c r="F340" s="105">
        <v>15.284020078196779</v>
      </c>
      <c r="G340" s="89">
        <v>53</v>
      </c>
    </row>
    <row r="341" spans="1:7" x14ac:dyDescent="0.2">
      <c r="A341" s="24" t="s">
        <v>135</v>
      </c>
      <c r="B341" s="12" t="s">
        <v>75</v>
      </c>
      <c r="C341" s="12" t="s">
        <v>51</v>
      </c>
      <c r="D341" s="106">
        <v>17.939604239204112</v>
      </c>
      <c r="E341" s="105">
        <v>16.207976152109556</v>
      </c>
      <c r="F341" s="105">
        <v>19.671232326298668</v>
      </c>
      <c r="G341" s="89">
        <v>433</v>
      </c>
    </row>
    <row r="342" spans="1:7" x14ac:dyDescent="0.2">
      <c r="A342" s="24" t="s">
        <v>135</v>
      </c>
      <c r="B342" s="12" t="s">
        <v>76</v>
      </c>
      <c r="C342" s="12" t="s">
        <v>51</v>
      </c>
      <c r="D342" s="106">
        <v>20.491945093842101</v>
      </c>
      <c r="E342" s="105">
        <v>14.856397215133555</v>
      </c>
      <c r="F342" s="105">
        <v>26.127492972550648</v>
      </c>
      <c r="G342" s="89">
        <v>52</v>
      </c>
    </row>
    <row r="343" spans="1:7" x14ac:dyDescent="0.2">
      <c r="A343" s="24" t="s">
        <v>135</v>
      </c>
      <c r="B343" s="12" t="s">
        <v>77</v>
      </c>
      <c r="C343" s="12" t="s">
        <v>51</v>
      </c>
      <c r="D343" s="106">
        <v>15.294761150925442</v>
      </c>
      <c r="E343" s="105">
        <v>12.338684534569799</v>
      </c>
      <c r="F343" s="105">
        <v>18.250837767281087</v>
      </c>
      <c r="G343" s="89">
        <v>107</v>
      </c>
    </row>
    <row r="344" spans="1:7" x14ac:dyDescent="0.2">
      <c r="A344" s="24" t="s">
        <v>135</v>
      </c>
      <c r="B344" s="12" t="s">
        <v>78</v>
      </c>
      <c r="C344" s="12" t="s">
        <v>51</v>
      </c>
      <c r="D344" s="106">
        <v>14.070791925264812</v>
      </c>
      <c r="E344" s="105">
        <v>11.28516414070617</v>
      </c>
      <c r="F344" s="105">
        <v>16.856419709823456</v>
      </c>
      <c r="G344" s="89">
        <v>104</v>
      </c>
    </row>
    <row r="345" spans="1:7" x14ac:dyDescent="0.2">
      <c r="A345" s="24" t="s">
        <v>135</v>
      </c>
      <c r="B345" s="12" t="s">
        <v>79</v>
      </c>
      <c r="C345" s="12" t="s">
        <v>51</v>
      </c>
      <c r="D345" s="106">
        <v>12.490593355479032</v>
      </c>
      <c r="E345" s="105">
        <v>9.6865163735114486</v>
      </c>
      <c r="F345" s="105">
        <v>15.294670337446615</v>
      </c>
      <c r="G345" s="89">
        <v>77</v>
      </c>
    </row>
    <row r="346" spans="1:7" x14ac:dyDescent="0.2">
      <c r="A346" s="24" t="s">
        <v>135</v>
      </c>
      <c r="B346" s="12" t="s">
        <v>80</v>
      </c>
      <c r="C346" s="12" t="s">
        <v>51</v>
      </c>
      <c r="D346" s="106">
        <v>11.852392526381124</v>
      </c>
      <c r="E346" s="105">
        <v>8.8191516224238704</v>
      </c>
      <c r="F346" s="105">
        <v>14.885633430338377</v>
      </c>
      <c r="G346" s="89">
        <v>61</v>
      </c>
    </row>
    <row r="347" spans="1:7" x14ac:dyDescent="0.2">
      <c r="A347" s="24" t="s">
        <v>135</v>
      </c>
      <c r="B347" s="12" t="s">
        <v>81</v>
      </c>
      <c r="C347" s="12" t="s">
        <v>51</v>
      </c>
      <c r="D347" s="106">
        <v>17.259556134838746</v>
      </c>
      <c r="E347" s="105">
        <v>13.578560390829955</v>
      </c>
      <c r="F347" s="105">
        <v>20.940551878847536</v>
      </c>
      <c r="G347" s="89">
        <v>86</v>
      </c>
    </row>
    <row r="348" spans="1:7" x14ac:dyDescent="0.2">
      <c r="A348" s="24" t="s">
        <v>135</v>
      </c>
      <c r="B348" s="12" t="s">
        <v>82</v>
      </c>
      <c r="C348" s="12" t="s">
        <v>51</v>
      </c>
      <c r="D348" s="106">
        <v>9.5210794639865561</v>
      </c>
      <c r="E348" s="105">
        <v>6.6261674610699153</v>
      </c>
      <c r="F348" s="105">
        <v>12.415991466903197</v>
      </c>
      <c r="G348" s="89">
        <v>43</v>
      </c>
    </row>
    <row r="349" spans="1:7" x14ac:dyDescent="0.2">
      <c r="A349" s="24" t="s">
        <v>135</v>
      </c>
      <c r="B349" s="12" t="s">
        <v>83</v>
      </c>
      <c r="C349" s="12" t="s">
        <v>51</v>
      </c>
      <c r="D349" s="106">
        <v>13.96517508096216</v>
      </c>
      <c r="E349" s="105">
        <v>11.335559474178641</v>
      </c>
      <c r="F349" s="105">
        <v>16.594790687745679</v>
      </c>
      <c r="G349" s="89">
        <v>109</v>
      </c>
    </row>
    <row r="350" spans="1:7" x14ac:dyDescent="0.2">
      <c r="A350" s="24" t="s">
        <v>135</v>
      </c>
      <c r="B350" s="12" t="s">
        <v>84</v>
      </c>
      <c r="C350" s="12" t="s">
        <v>51</v>
      </c>
      <c r="D350" s="106">
        <v>17.018120938050313</v>
      </c>
      <c r="E350" s="105">
        <v>15.099317939910227</v>
      </c>
      <c r="F350" s="105">
        <v>18.936923936190396</v>
      </c>
      <c r="G350" s="89">
        <v>305</v>
      </c>
    </row>
    <row r="351" spans="1:7" x14ac:dyDescent="0.2">
      <c r="A351" s="24" t="s">
        <v>135</v>
      </c>
      <c r="B351" s="12" t="s">
        <v>85</v>
      </c>
      <c r="C351" s="12" t="s">
        <v>51</v>
      </c>
      <c r="D351" s="106">
        <v>15.647727471026803</v>
      </c>
      <c r="E351" s="105">
        <v>14.21094167612916</v>
      </c>
      <c r="F351" s="105">
        <v>17.084513265924446</v>
      </c>
      <c r="G351" s="89">
        <v>477</v>
      </c>
    </row>
    <row r="352" spans="1:7" x14ac:dyDescent="0.2">
      <c r="A352" s="24" t="s">
        <v>135</v>
      </c>
      <c r="B352" s="12" t="s">
        <v>86</v>
      </c>
      <c r="C352" s="12" t="s">
        <v>51</v>
      </c>
      <c r="D352" s="106">
        <v>18.351726101795066</v>
      </c>
      <c r="E352" s="105">
        <v>15.86205537276993</v>
      </c>
      <c r="F352" s="105">
        <v>20.841396830820202</v>
      </c>
      <c r="G352" s="89">
        <v>212</v>
      </c>
    </row>
    <row r="353" spans="1:7" x14ac:dyDescent="0.2">
      <c r="A353" s="24" t="s">
        <v>135</v>
      </c>
      <c r="B353" s="12" t="s">
        <v>87</v>
      </c>
      <c r="C353" s="12" t="s">
        <v>51</v>
      </c>
      <c r="D353" s="106">
        <v>22.494577172209823</v>
      </c>
      <c r="E353" s="105">
        <v>17.803949819867476</v>
      </c>
      <c r="F353" s="105">
        <v>27.185204524552169</v>
      </c>
      <c r="G353" s="89">
        <v>90</v>
      </c>
    </row>
    <row r="354" spans="1:7" x14ac:dyDescent="0.2">
      <c r="A354" s="24" t="s">
        <v>135</v>
      </c>
      <c r="B354" t="s">
        <v>88</v>
      </c>
      <c r="C354" s="12" t="s">
        <v>51</v>
      </c>
      <c r="D354" s="106">
        <v>16.511492243445105</v>
      </c>
      <c r="E354" s="105">
        <v>12.597758563294803</v>
      </c>
      <c r="F354" s="105">
        <v>20.425225923595406</v>
      </c>
      <c r="G354" s="89">
        <v>69</v>
      </c>
    </row>
    <row r="355" spans="1:7" x14ac:dyDescent="0.2">
      <c r="A355" s="24" t="s">
        <v>135</v>
      </c>
      <c r="B355" t="s">
        <v>89</v>
      </c>
      <c r="C355" s="12" t="s">
        <v>51</v>
      </c>
      <c r="D355" s="106">
        <v>17.714167397527465</v>
      </c>
      <c r="E355" s="105">
        <v>13.910184664876164</v>
      </c>
      <c r="F355" s="105">
        <v>21.518150130178764</v>
      </c>
      <c r="G355" s="89">
        <v>84</v>
      </c>
    </row>
    <row r="356" spans="1:7" x14ac:dyDescent="0.2">
      <c r="A356" s="24" t="s">
        <v>135</v>
      </c>
      <c r="B356" t="s">
        <v>90</v>
      </c>
      <c r="C356" s="12" t="s">
        <v>51</v>
      </c>
      <c r="D356" s="106">
        <v>13.901187458783841</v>
      </c>
      <c r="E356" s="105">
        <v>7.3524559020715072</v>
      </c>
      <c r="F356" s="105">
        <v>20.449919015496175</v>
      </c>
      <c r="G356" s="89">
        <v>18</v>
      </c>
    </row>
    <row r="357" spans="1:7" x14ac:dyDescent="0.2">
      <c r="A357" s="24" t="s">
        <v>135</v>
      </c>
      <c r="B357" t="s">
        <v>91</v>
      </c>
      <c r="C357" s="12" t="s">
        <v>51</v>
      </c>
      <c r="D357" s="106">
        <v>12.391788832184195</v>
      </c>
      <c r="E357" s="105">
        <v>9.7061219484381311</v>
      </c>
      <c r="F357" s="105">
        <v>15.07745571593026</v>
      </c>
      <c r="G357" s="89">
        <v>83</v>
      </c>
    </row>
    <row r="358" spans="1:7" x14ac:dyDescent="0.2">
      <c r="A358" s="24" t="s">
        <v>135</v>
      </c>
      <c r="B358" t="s">
        <v>92</v>
      </c>
      <c r="C358" s="12" t="s">
        <v>51</v>
      </c>
      <c r="D358" s="106">
        <v>15.468772012318178</v>
      </c>
      <c r="E358" s="105">
        <v>13.605512676503192</v>
      </c>
      <c r="F358" s="105">
        <v>17.332031348133164</v>
      </c>
      <c r="G358" s="89">
        <v>267</v>
      </c>
    </row>
    <row r="359" spans="1:7" x14ac:dyDescent="0.2">
      <c r="A359" s="24" t="s">
        <v>135</v>
      </c>
      <c r="B359" t="s">
        <v>93</v>
      </c>
      <c r="C359" s="12" t="s">
        <v>51</v>
      </c>
      <c r="D359" s="106">
        <v>16.643127236468466</v>
      </c>
      <c r="E359" s="105">
        <v>8.6465889337086637</v>
      </c>
      <c r="F359" s="105">
        <v>24.639665539228268</v>
      </c>
      <c r="G359" s="89">
        <v>17</v>
      </c>
    </row>
    <row r="360" spans="1:7" x14ac:dyDescent="0.2">
      <c r="A360" s="24" t="s">
        <v>135</v>
      </c>
      <c r="B360" t="s">
        <v>94</v>
      </c>
      <c r="C360" s="12" t="s">
        <v>51</v>
      </c>
      <c r="D360" s="106">
        <v>10.895029008503188</v>
      </c>
      <c r="E360" s="105">
        <v>8.4712598916802726</v>
      </c>
      <c r="F360" s="105">
        <v>13.318798125326104</v>
      </c>
      <c r="G360" s="89">
        <v>79</v>
      </c>
    </row>
    <row r="361" spans="1:7" x14ac:dyDescent="0.2">
      <c r="A361" s="24" t="s">
        <v>135</v>
      </c>
      <c r="B361" t="s">
        <v>95</v>
      </c>
      <c r="C361" s="12" t="s">
        <v>51</v>
      </c>
      <c r="D361" s="106">
        <v>16.376009926376547</v>
      </c>
      <c r="E361" s="105">
        <v>13.678087710905732</v>
      </c>
      <c r="F361" s="105">
        <v>19.073932141847362</v>
      </c>
      <c r="G361" s="89">
        <v>143</v>
      </c>
    </row>
    <row r="362" spans="1:7" x14ac:dyDescent="0.2">
      <c r="A362" s="24" t="s">
        <v>135</v>
      </c>
      <c r="B362" t="s">
        <v>96</v>
      </c>
      <c r="C362" s="12" t="s">
        <v>51</v>
      </c>
      <c r="D362" s="106">
        <v>16.136548951360119</v>
      </c>
      <c r="E362" s="105">
        <v>12.688245280279117</v>
      </c>
      <c r="F362" s="105">
        <v>19.584852622441122</v>
      </c>
      <c r="G362" s="89">
        <v>88</v>
      </c>
    </row>
    <row r="363" spans="1:7" x14ac:dyDescent="0.2">
      <c r="A363" s="24" t="s">
        <v>135</v>
      </c>
      <c r="B363" t="s">
        <v>97</v>
      </c>
      <c r="C363" s="12" t="s">
        <v>51</v>
      </c>
      <c r="D363" s="106">
        <v>21.745367383486972</v>
      </c>
      <c r="E363" s="105">
        <v>13.191649364022778</v>
      </c>
      <c r="F363" s="105">
        <v>30.299085402951164</v>
      </c>
      <c r="G363" s="89">
        <v>25</v>
      </c>
    </row>
    <row r="364" spans="1:7" x14ac:dyDescent="0.2">
      <c r="A364" s="24" t="s">
        <v>135</v>
      </c>
      <c r="B364" t="s">
        <v>98</v>
      </c>
      <c r="C364" s="12" t="s">
        <v>51</v>
      </c>
      <c r="D364" s="106">
        <v>10.598206831424578</v>
      </c>
      <c r="E364" s="105">
        <v>7.8343157055616075</v>
      </c>
      <c r="F364" s="105">
        <v>13.362097957287549</v>
      </c>
      <c r="G364" s="89">
        <v>58</v>
      </c>
    </row>
    <row r="365" spans="1:7" x14ac:dyDescent="0.2">
      <c r="A365" s="24" t="s">
        <v>135</v>
      </c>
      <c r="B365" t="s">
        <v>99</v>
      </c>
      <c r="C365" s="12" t="s">
        <v>51</v>
      </c>
      <c r="D365" s="106">
        <v>13.647376057568033</v>
      </c>
      <c r="E365" s="105">
        <v>11.828019572910392</v>
      </c>
      <c r="F365" s="105">
        <v>15.466732542225675</v>
      </c>
      <c r="G365" s="89">
        <v>218</v>
      </c>
    </row>
    <row r="366" spans="1:7" x14ac:dyDescent="0.2">
      <c r="A366" s="24" t="s">
        <v>135</v>
      </c>
      <c r="B366" t="s">
        <v>100</v>
      </c>
      <c r="C366" s="12" t="s">
        <v>51</v>
      </c>
      <c r="D366" s="106">
        <v>12.66363085194962</v>
      </c>
      <c r="E366" s="105">
        <v>9.3704239260796349</v>
      </c>
      <c r="F366" s="105">
        <v>15.956837777819604</v>
      </c>
      <c r="G366" s="89">
        <v>58</v>
      </c>
    </row>
    <row r="367" spans="1:7" x14ac:dyDescent="0.2">
      <c r="A367" s="24" t="s">
        <v>135</v>
      </c>
      <c r="B367" t="s">
        <v>101</v>
      </c>
      <c r="C367" s="12" t="s">
        <v>51</v>
      </c>
      <c r="D367" s="106">
        <v>17.027505597336756</v>
      </c>
      <c r="E367" s="105">
        <v>13.226181539298786</v>
      </c>
      <c r="F367" s="105">
        <v>20.828829655374726</v>
      </c>
      <c r="G367" s="89">
        <v>78</v>
      </c>
    </row>
    <row r="368" spans="1:7" x14ac:dyDescent="0.2">
      <c r="A368" s="24" t="s">
        <v>135</v>
      </c>
      <c r="B368" t="s">
        <v>102</v>
      </c>
      <c r="C368" s="12" t="s">
        <v>51</v>
      </c>
      <c r="D368" s="106">
        <v>15.769543816411149</v>
      </c>
      <c r="E368" s="105">
        <v>13.102771213777201</v>
      </c>
      <c r="F368" s="105">
        <v>18.436316419045099</v>
      </c>
      <c r="G368" s="89">
        <v>139</v>
      </c>
    </row>
    <row r="369" spans="1:7" x14ac:dyDescent="0.2">
      <c r="A369" s="24" t="s">
        <v>136</v>
      </c>
      <c r="B369" s="12" t="s">
        <v>56</v>
      </c>
      <c r="C369" s="12" t="s">
        <v>51</v>
      </c>
      <c r="D369" s="106">
        <v>14.528147658806446</v>
      </c>
      <c r="E369" s="105">
        <v>14.069240905237805</v>
      </c>
      <c r="F369" s="105">
        <v>14.987054412375088</v>
      </c>
      <c r="G369" s="89">
        <v>3882</v>
      </c>
    </row>
    <row r="370" spans="1:7" x14ac:dyDescent="0.2">
      <c r="A370" s="24" t="s">
        <v>136</v>
      </c>
      <c r="B370" s="11" t="s">
        <v>71</v>
      </c>
      <c r="C370" s="12" t="s">
        <v>51</v>
      </c>
      <c r="D370" s="106">
        <v>13.231991079472168</v>
      </c>
      <c r="E370" s="105">
        <v>11.054191260843965</v>
      </c>
      <c r="F370" s="105">
        <v>15.409790898100372</v>
      </c>
      <c r="G370" s="89">
        <v>149</v>
      </c>
    </row>
    <row r="371" spans="1:7" x14ac:dyDescent="0.2">
      <c r="A371" s="24" t="s">
        <v>136</v>
      </c>
      <c r="B371" s="11" t="s">
        <v>72</v>
      </c>
      <c r="C371" s="12" t="s">
        <v>51</v>
      </c>
      <c r="D371" s="106">
        <v>11.512236070391863</v>
      </c>
      <c r="E371" s="105">
        <v>9.6383249471282006</v>
      </c>
      <c r="F371" s="105">
        <v>13.386147193655525</v>
      </c>
      <c r="G371" s="89">
        <v>147</v>
      </c>
    </row>
    <row r="372" spans="1:7" x14ac:dyDescent="0.2">
      <c r="A372" s="24" t="s">
        <v>136</v>
      </c>
      <c r="B372" s="11" t="s">
        <v>73</v>
      </c>
      <c r="C372" s="12" t="s">
        <v>51</v>
      </c>
      <c r="D372" s="106">
        <v>12.661809449982876</v>
      </c>
      <c r="E372" s="105">
        <v>9.7345238759712789</v>
      </c>
      <c r="F372" s="105">
        <v>15.589095023994473</v>
      </c>
      <c r="G372" s="89">
        <v>73</v>
      </c>
    </row>
    <row r="373" spans="1:7" x14ac:dyDescent="0.2">
      <c r="A373" s="24" t="s">
        <v>136</v>
      </c>
      <c r="B373" s="11" t="s">
        <v>74</v>
      </c>
      <c r="C373" s="12" t="s">
        <v>51</v>
      </c>
      <c r="D373" s="106">
        <v>11.463235032117655</v>
      </c>
      <c r="E373" s="105">
        <v>8.2653940006587074</v>
      </c>
      <c r="F373" s="105">
        <v>14.661076063576603</v>
      </c>
      <c r="G373" s="89">
        <v>51</v>
      </c>
    </row>
    <row r="374" spans="1:7" x14ac:dyDescent="0.2">
      <c r="A374" s="24" t="s">
        <v>136</v>
      </c>
      <c r="B374" s="12" t="s">
        <v>75</v>
      </c>
      <c r="C374" s="12" t="s">
        <v>51</v>
      </c>
      <c r="D374" s="106">
        <v>17.331666319663203</v>
      </c>
      <c r="E374" s="105">
        <v>15.629597143389983</v>
      </c>
      <c r="F374" s="105">
        <v>19.033735495936423</v>
      </c>
      <c r="G374" s="89">
        <v>419</v>
      </c>
    </row>
    <row r="375" spans="1:7" x14ac:dyDescent="0.2">
      <c r="A375" s="24" t="s">
        <v>136</v>
      </c>
      <c r="B375" s="12" t="s">
        <v>76</v>
      </c>
      <c r="C375" s="12" t="s">
        <v>51</v>
      </c>
      <c r="D375" s="106">
        <v>21.746038095254256</v>
      </c>
      <c r="E375" s="105">
        <v>15.939042916704533</v>
      </c>
      <c r="F375" s="105">
        <v>27.55303327380398</v>
      </c>
      <c r="G375" s="89">
        <v>55</v>
      </c>
    </row>
    <row r="376" spans="1:7" x14ac:dyDescent="0.2">
      <c r="A376" s="24" t="s">
        <v>136</v>
      </c>
      <c r="B376" s="12" t="s">
        <v>77</v>
      </c>
      <c r="C376" s="12" t="s">
        <v>51</v>
      </c>
      <c r="D376" s="106">
        <v>13.987414094395243</v>
      </c>
      <c r="E376" s="105">
        <v>11.155263597326453</v>
      </c>
      <c r="F376" s="105">
        <v>16.819564591464033</v>
      </c>
      <c r="G376" s="89">
        <v>98</v>
      </c>
    </row>
    <row r="377" spans="1:7" x14ac:dyDescent="0.2">
      <c r="A377" s="24" t="s">
        <v>136</v>
      </c>
      <c r="B377" s="12" t="s">
        <v>78</v>
      </c>
      <c r="C377" s="12" t="s">
        <v>51</v>
      </c>
      <c r="D377" s="106">
        <v>13.554978102225384</v>
      </c>
      <c r="E377" s="105">
        <v>10.801352063915333</v>
      </c>
      <c r="F377" s="105">
        <v>16.308604140535436</v>
      </c>
      <c r="G377" s="89">
        <v>98</v>
      </c>
    </row>
    <row r="378" spans="1:7" x14ac:dyDescent="0.2">
      <c r="A378" s="24" t="s">
        <v>136</v>
      </c>
      <c r="B378" s="12" t="s">
        <v>79</v>
      </c>
      <c r="C378" s="12" t="s">
        <v>51</v>
      </c>
      <c r="D378" s="106">
        <v>11.183131297193221</v>
      </c>
      <c r="E378" s="105">
        <v>8.5520726948159851</v>
      </c>
      <c r="F378" s="105">
        <v>13.814189899570456</v>
      </c>
      <c r="G378" s="89">
        <v>70</v>
      </c>
    </row>
    <row r="379" spans="1:7" x14ac:dyDescent="0.2">
      <c r="A379" s="24" t="s">
        <v>136</v>
      </c>
      <c r="B379" s="12" t="s">
        <v>80</v>
      </c>
      <c r="C379" s="12" t="s">
        <v>51</v>
      </c>
      <c r="D379" s="106">
        <v>11.699049269108713</v>
      </c>
      <c r="E379" s="105">
        <v>8.6794650681471097</v>
      </c>
      <c r="F379" s="105">
        <v>14.718633470070316</v>
      </c>
      <c r="G379" s="89">
        <v>60</v>
      </c>
    </row>
    <row r="380" spans="1:7" x14ac:dyDescent="0.2">
      <c r="A380" s="24" t="s">
        <v>136</v>
      </c>
      <c r="B380" s="12" t="s">
        <v>81</v>
      </c>
      <c r="C380" s="12" t="s">
        <v>51</v>
      </c>
      <c r="D380" s="106">
        <v>15.773691232929561</v>
      </c>
      <c r="E380" s="105">
        <v>12.241009882091413</v>
      </c>
      <c r="F380" s="105">
        <v>19.306372583767711</v>
      </c>
      <c r="G380" s="89">
        <v>78</v>
      </c>
    </row>
    <row r="381" spans="1:7" x14ac:dyDescent="0.2">
      <c r="A381" s="24" t="s">
        <v>136</v>
      </c>
      <c r="B381" s="12" t="s">
        <v>82</v>
      </c>
      <c r="C381" s="12" t="s">
        <v>51</v>
      </c>
      <c r="D381" s="106">
        <v>9.9275404634785342</v>
      </c>
      <c r="E381" s="105">
        <v>6.9434511926357914</v>
      </c>
      <c r="F381" s="105">
        <v>12.911629734321277</v>
      </c>
      <c r="G381" s="89">
        <v>44</v>
      </c>
    </row>
    <row r="382" spans="1:7" x14ac:dyDescent="0.2">
      <c r="A382" s="24" t="s">
        <v>136</v>
      </c>
      <c r="B382" s="12" t="s">
        <v>83</v>
      </c>
      <c r="C382" s="12" t="s">
        <v>51</v>
      </c>
      <c r="D382" s="106">
        <v>15.03776225688164</v>
      </c>
      <c r="E382" s="105">
        <v>12.304845713884152</v>
      </c>
      <c r="F382" s="105">
        <v>17.770678799879128</v>
      </c>
      <c r="G382" s="89">
        <v>117</v>
      </c>
    </row>
    <row r="383" spans="1:7" x14ac:dyDescent="0.2">
      <c r="A383" s="24" t="s">
        <v>136</v>
      </c>
      <c r="B383" s="12" t="s">
        <v>84</v>
      </c>
      <c r="C383" s="12" t="s">
        <v>51</v>
      </c>
      <c r="D383" s="106">
        <v>16.138923772128496</v>
      </c>
      <c r="E383" s="105">
        <v>14.265441184421492</v>
      </c>
      <c r="F383" s="105">
        <v>18.012406359835499</v>
      </c>
      <c r="G383" s="89">
        <v>288</v>
      </c>
    </row>
    <row r="384" spans="1:7" x14ac:dyDescent="0.2">
      <c r="A384" s="24" t="s">
        <v>136</v>
      </c>
      <c r="B384" s="12" t="s">
        <v>85</v>
      </c>
      <c r="C384" s="12" t="s">
        <v>51</v>
      </c>
      <c r="D384" s="106">
        <v>14.809268577327289</v>
      </c>
      <c r="E384" s="105">
        <v>13.408547742431468</v>
      </c>
      <c r="F384" s="105">
        <v>16.209989412223113</v>
      </c>
      <c r="G384" s="89">
        <v>449</v>
      </c>
    </row>
    <row r="385" spans="1:7" x14ac:dyDescent="0.2">
      <c r="A385" s="24" t="s">
        <v>136</v>
      </c>
      <c r="B385" s="12" t="s">
        <v>86</v>
      </c>
      <c r="C385" s="12" t="s">
        <v>51</v>
      </c>
      <c r="D385" s="106">
        <v>18.538676224695696</v>
      </c>
      <c r="E385" s="105">
        <v>16.033724129356358</v>
      </c>
      <c r="F385" s="105">
        <v>21.043628320035033</v>
      </c>
      <c r="G385" s="89">
        <v>214</v>
      </c>
    </row>
    <row r="386" spans="1:7" x14ac:dyDescent="0.2">
      <c r="A386" s="24" t="s">
        <v>136</v>
      </c>
      <c r="B386" s="12" t="s">
        <v>87</v>
      </c>
      <c r="C386" s="12" t="s">
        <v>51</v>
      </c>
      <c r="D386" s="106">
        <v>20.45570255410242</v>
      </c>
      <c r="E386" s="105">
        <v>15.987844652408265</v>
      </c>
      <c r="F386" s="105">
        <v>24.923560455796576</v>
      </c>
      <c r="G386" s="89">
        <v>82</v>
      </c>
    </row>
    <row r="387" spans="1:7" x14ac:dyDescent="0.2">
      <c r="A387" s="24" t="s">
        <v>136</v>
      </c>
      <c r="B387" t="s">
        <v>88</v>
      </c>
      <c r="C387" s="12" t="s">
        <v>51</v>
      </c>
      <c r="D387" s="106">
        <v>15.503485186835725</v>
      </c>
      <c r="E387" s="105">
        <v>11.748381224305522</v>
      </c>
      <c r="F387" s="105">
        <v>19.258589149365928</v>
      </c>
      <c r="G387" s="89">
        <v>66</v>
      </c>
    </row>
    <row r="388" spans="1:7" x14ac:dyDescent="0.2">
      <c r="A388" s="24" t="s">
        <v>136</v>
      </c>
      <c r="B388" t="s">
        <v>89</v>
      </c>
      <c r="C388" s="12" t="s">
        <v>51</v>
      </c>
      <c r="D388" s="106">
        <v>16.894116579866761</v>
      </c>
      <c r="E388" s="105">
        <v>13.171880811351439</v>
      </c>
      <c r="F388" s="105">
        <v>20.616352348382083</v>
      </c>
      <c r="G388" s="89">
        <v>80</v>
      </c>
    </row>
    <row r="389" spans="1:7" x14ac:dyDescent="0.2">
      <c r="A389" s="24" t="s">
        <v>136</v>
      </c>
      <c r="B389" t="s">
        <v>90</v>
      </c>
      <c r="C389" s="12" t="s">
        <v>51</v>
      </c>
      <c r="D389" s="106">
        <v>15.280014529299603</v>
      </c>
      <c r="E389" s="105">
        <v>8.4525995989715081</v>
      </c>
      <c r="F389" s="105">
        <v>22.107429459627696</v>
      </c>
      <c r="G389" s="89">
        <v>20</v>
      </c>
    </row>
    <row r="390" spans="1:7" x14ac:dyDescent="0.2">
      <c r="A390" s="24" t="s">
        <v>136</v>
      </c>
      <c r="B390" t="s">
        <v>91</v>
      </c>
      <c r="C390" s="12" t="s">
        <v>51</v>
      </c>
      <c r="D390" s="106">
        <v>12.46950712319639</v>
      </c>
      <c r="E390" s="105">
        <v>9.7627424305235273</v>
      </c>
      <c r="F390" s="105">
        <v>15.176271815869253</v>
      </c>
      <c r="G390" s="89">
        <v>83</v>
      </c>
    </row>
    <row r="391" spans="1:7" x14ac:dyDescent="0.2">
      <c r="A391" s="24" t="s">
        <v>136</v>
      </c>
      <c r="B391" t="s">
        <v>92</v>
      </c>
      <c r="C391" s="12" t="s">
        <v>51</v>
      </c>
      <c r="D391" s="106">
        <v>14.961155635425973</v>
      </c>
      <c r="E391" s="105">
        <v>13.120750795903103</v>
      </c>
      <c r="F391" s="105">
        <v>16.801560474948843</v>
      </c>
      <c r="G391" s="89">
        <v>256</v>
      </c>
    </row>
    <row r="392" spans="1:7" x14ac:dyDescent="0.2">
      <c r="A392" s="24" t="s">
        <v>136</v>
      </c>
      <c r="B392" t="s">
        <v>93</v>
      </c>
      <c r="C392" s="12" t="s">
        <v>51</v>
      </c>
      <c r="D392" s="106">
        <v>16.582902519443465</v>
      </c>
      <c r="E392" s="105">
        <v>8.6087808634863059</v>
      </c>
      <c r="F392" s="105">
        <v>24.557024175400624</v>
      </c>
      <c r="G392" s="89">
        <v>17</v>
      </c>
    </row>
    <row r="393" spans="1:7" x14ac:dyDescent="0.2">
      <c r="A393" s="24" t="s">
        <v>136</v>
      </c>
      <c r="B393" t="s">
        <v>94</v>
      </c>
      <c r="C393" s="12" t="s">
        <v>51</v>
      </c>
      <c r="D393" s="106">
        <v>12.106695910978011</v>
      </c>
      <c r="E393" s="105">
        <v>9.5536456909730312</v>
      </c>
      <c r="F393" s="105">
        <v>14.659746130982992</v>
      </c>
      <c r="G393" s="89">
        <v>88</v>
      </c>
    </row>
    <row r="394" spans="1:7" x14ac:dyDescent="0.2">
      <c r="A394" s="24" t="s">
        <v>136</v>
      </c>
      <c r="B394" t="s">
        <v>95</v>
      </c>
      <c r="C394" s="12" t="s">
        <v>51</v>
      </c>
      <c r="D394" s="106">
        <v>15.945295994525951</v>
      </c>
      <c r="E394" s="105">
        <v>13.257082765662288</v>
      </c>
      <c r="F394" s="105">
        <v>18.633509223389616</v>
      </c>
      <c r="G394" s="89">
        <v>137</v>
      </c>
    </row>
    <row r="395" spans="1:7" x14ac:dyDescent="0.2">
      <c r="A395" s="24" t="s">
        <v>136</v>
      </c>
      <c r="B395" t="s">
        <v>96</v>
      </c>
      <c r="C395" s="12" t="s">
        <v>51</v>
      </c>
      <c r="D395" s="106">
        <v>16.152404492126223</v>
      </c>
      <c r="E395" s="105">
        <v>12.718823263717063</v>
      </c>
      <c r="F395" s="105">
        <v>19.585985720535383</v>
      </c>
      <c r="G395" s="89">
        <v>89</v>
      </c>
    </row>
    <row r="396" spans="1:7" x14ac:dyDescent="0.2">
      <c r="A396" s="24" t="s">
        <v>136</v>
      </c>
      <c r="B396" t="s">
        <v>97</v>
      </c>
      <c r="C396" s="12" t="s">
        <v>51</v>
      </c>
      <c r="D396" s="106">
        <v>20.180021894564661</v>
      </c>
      <c r="E396" s="105">
        <v>11.902582805390704</v>
      </c>
      <c r="F396" s="105">
        <v>28.457460983738617</v>
      </c>
      <c r="G396" s="89">
        <v>23</v>
      </c>
    </row>
    <row r="397" spans="1:7" x14ac:dyDescent="0.2">
      <c r="A397" s="24" t="s">
        <v>136</v>
      </c>
      <c r="B397" t="s">
        <v>98</v>
      </c>
      <c r="C397" s="12" t="s">
        <v>51</v>
      </c>
      <c r="D397" s="106">
        <v>10.995312099139237</v>
      </c>
      <c r="E397" s="105">
        <v>8.173140105401874</v>
      </c>
      <c r="F397" s="105">
        <v>13.817484092876601</v>
      </c>
      <c r="G397" s="89">
        <v>60</v>
      </c>
    </row>
    <row r="398" spans="1:7" x14ac:dyDescent="0.2">
      <c r="A398" s="24" t="s">
        <v>136</v>
      </c>
      <c r="B398" t="s">
        <v>99</v>
      </c>
      <c r="C398" s="12" t="s">
        <v>51</v>
      </c>
      <c r="D398" s="106">
        <v>12.743751577729899</v>
      </c>
      <c r="E398" s="105">
        <v>10.983240860078997</v>
      </c>
      <c r="F398" s="105">
        <v>14.504262295380801</v>
      </c>
      <c r="G398" s="89">
        <v>203</v>
      </c>
    </row>
    <row r="399" spans="1:7" x14ac:dyDescent="0.2">
      <c r="A399" s="24" t="s">
        <v>136</v>
      </c>
      <c r="B399" t="s">
        <v>100</v>
      </c>
      <c r="C399" s="12" t="s">
        <v>51</v>
      </c>
      <c r="D399" s="106">
        <v>12.925354516386161</v>
      </c>
      <c r="E399" s="105">
        <v>9.5945948241076291</v>
      </c>
      <c r="F399" s="105">
        <v>16.256114208664695</v>
      </c>
      <c r="G399" s="89">
        <v>59</v>
      </c>
    </row>
    <row r="400" spans="1:7" x14ac:dyDescent="0.2">
      <c r="A400" s="24" t="s">
        <v>136</v>
      </c>
      <c r="B400" t="s">
        <v>101</v>
      </c>
      <c r="C400" s="12" t="s">
        <v>51</v>
      </c>
      <c r="D400" s="106">
        <v>15.878524152108087</v>
      </c>
      <c r="E400" s="105">
        <v>12.189895425271466</v>
      </c>
      <c r="F400" s="105">
        <v>19.567152878944707</v>
      </c>
      <c r="G400" s="89">
        <v>72</v>
      </c>
    </row>
    <row r="401" spans="1:7" x14ac:dyDescent="0.2">
      <c r="A401" s="24" t="s">
        <v>136</v>
      </c>
      <c r="B401" t="s">
        <v>102</v>
      </c>
      <c r="C401" s="12" t="s">
        <v>51</v>
      </c>
      <c r="D401" s="106">
        <v>15.550453882381394</v>
      </c>
      <c r="E401" s="105">
        <v>12.906681747805745</v>
      </c>
      <c r="F401" s="105">
        <v>18.194226016957042</v>
      </c>
      <c r="G401" s="89">
        <v>137</v>
      </c>
    </row>
    <row r="402" spans="1:7" x14ac:dyDescent="0.2">
      <c r="A402" s="24" t="s">
        <v>137</v>
      </c>
      <c r="B402" s="12" t="s">
        <v>56</v>
      </c>
      <c r="C402" s="12" t="s">
        <v>51</v>
      </c>
      <c r="D402" s="106">
        <v>13.875518049703757</v>
      </c>
      <c r="E402" s="105">
        <v>13.427871371075197</v>
      </c>
      <c r="F402" s="105">
        <v>14.323164728332317</v>
      </c>
      <c r="G402" s="89">
        <v>3721</v>
      </c>
    </row>
    <row r="403" spans="1:7" x14ac:dyDescent="0.2">
      <c r="A403" s="24" t="s">
        <v>137</v>
      </c>
      <c r="B403" s="11" t="s">
        <v>71</v>
      </c>
      <c r="C403" s="12" t="s">
        <v>51</v>
      </c>
      <c r="D403" s="106">
        <v>14.49120523462973</v>
      </c>
      <c r="E403" s="105">
        <v>12.199693663036395</v>
      </c>
      <c r="F403" s="105">
        <v>16.782716806223064</v>
      </c>
      <c r="G403" s="89">
        <v>161</v>
      </c>
    </row>
    <row r="404" spans="1:7" x14ac:dyDescent="0.2">
      <c r="A404" s="24" t="s">
        <v>137</v>
      </c>
      <c r="B404" s="11" t="s">
        <v>72</v>
      </c>
      <c r="C404" s="12" t="s">
        <v>51</v>
      </c>
      <c r="D404" s="106">
        <v>11.165438076946476</v>
      </c>
      <c r="E404" s="105">
        <v>9.3308985273757337</v>
      </c>
      <c r="F404" s="105">
        <v>12.999977626517218</v>
      </c>
      <c r="G404" s="89">
        <v>144</v>
      </c>
    </row>
    <row r="405" spans="1:7" x14ac:dyDescent="0.2">
      <c r="A405" s="24" t="s">
        <v>137</v>
      </c>
      <c r="B405" s="11" t="s">
        <v>73</v>
      </c>
      <c r="C405" s="12" t="s">
        <v>51</v>
      </c>
      <c r="D405" s="106">
        <v>13.223930502446192</v>
      </c>
      <c r="E405" s="105">
        <v>10.225438407296206</v>
      </c>
      <c r="F405" s="105">
        <v>16.222422597596179</v>
      </c>
      <c r="G405" s="89">
        <v>76</v>
      </c>
    </row>
    <row r="406" spans="1:7" x14ac:dyDescent="0.2">
      <c r="A406" s="24" t="s">
        <v>137</v>
      </c>
      <c r="B406" s="11" t="s">
        <v>74</v>
      </c>
      <c r="C406" s="12" t="s">
        <v>51</v>
      </c>
      <c r="D406" s="106">
        <v>10.294039304669008</v>
      </c>
      <c r="E406" s="105">
        <v>7.2439815085016814</v>
      </c>
      <c r="F406" s="105">
        <v>13.344097100836334</v>
      </c>
      <c r="G406" s="89">
        <v>45</v>
      </c>
    </row>
    <row r="407" spans="1:7" x14ac:dyDescent="0.2">
      <c r="A407" s="24" t="s">
        <v>137</v>
      </c>
      <c r="B407" s="12" t="s">
        <v>75</v>
      </c>
      <c r="C407" s="12" t="s">
        <v>51</v>
      </c>
      <c r="D407" s="106">
        <v>16.905098029723785</v>
      </c>
      <c r="E407" s="105">
        <v>15.223347916608846</v>
      </c>
      <c r="F407" s="105">
        <v>18.586848142838722</v>
      </c>
      <c r="G407" s="89">
        <v>407</v>
      </c>
    </row>
    <row r="408" spans="1:7" x14ac:dyDescent="0.2">
      <c r="A408" s="24" t="s">
        <v>137</v>
      </c>
      <c r="B408" s="12" t="s">
        <v>76</v>
      </c>
      <c r="C408" s="12" t="s">
        <v>51</v>
      </c>
      <c r="D408" s="106">
        <v>23.79678890834052</v>
      </c>
      <c r="E408" s="105">
        <v>17.703363035713515</v>
      </c>
      <c r="F408" s="105">
        <v>29.890214780967526</v>
      </c>
      <c r="G408" s="89">
        <v>60</v>
      </c>
    </row>
    <row r="409" spans="1:7" x14ac:dyDescent="0.2">
      <c r="A409" s="24" t="s">
        <v>137</v>
      </c>
      <c r="B409" s="12" t="s">
        <v>77</v>
      </c>
      <c r="C409" s="12" t="s">
        <v>51</v>
      </c>
      <c r="D409" s="106">
        <v>13.016107328906669</v>
      </c>
      <c r="E409" s="105">
        <v>10.272857560235465</v>
      </c>
      <c r="F409" s="105">
        <v>15.759357097577873</v>
      </c>
      <c r="G409" s="89">
        <v>91</v>
      </c>
    </row>
    <row r="410" spans="1:7" x14ac:dyDescent="0.2">
      <c r="A410" s="24" t="s">
        <v>137</v>
      </c>
      <c r="B410" s="12" t="s">
        <v>78</v>
      </c>
      <c r="C410" s="12" t="s">
        <v>51</v>
      </c>
      <c r="D410" s="106">
        <v>16.431530541966339</v>
      </c>
      <c r="E410" s="105">
        <v>13.375437856682431</v>
      </c>
      <c r="F410" s="105">
        <v>19.487623227250246</v>
      </c>
      <c r="G410" s="89">
        <v>116</v>
      </c>
    </row>
    <row r="411" spans="1:7" x14ac:dyDescent="0.2">
      <c r="A411" s="24" t="s">
        <v>137</v>
      </c>
      <c r="B411" s="12" t="s">
        <v>79</v>
      </c>
      <c r="C411" s="12" t="s">
        <v>51</v>
      </c>
      <c r="D411" s="106">
        <v>11.49311126693663</v>
      </c>
      <c r="E411" s="105">
        <v>8.8280530739390102</v>
      </c>
      <c r="F411" s="105">
        <v>14.15816945993425</v>
      </c>
      <c r="G411" s="89">
        <v>72</v>
      </c>
    </row>
    <row r="412" spans="1:7" x14ac:dyDescent="0.2">
      <c r="A412" s="24" t="s">
        <v>137</v>
      </c>
      <c r="B412" s="12" t="s">
        <v>80</v>
      </c>
      <c r="C412" s="12" t="s">
        <v>51</v>
      </c>
      <c r="D412" s="106">
        <v>10.635216869496444</v>
      </c>
      <c r="E412" s="105">
        <v>7.8056654930693421</v>
      </c>
      <c r="F412" s="105">
        <v>13.464768245923548</v>
      </c>
      <c r="G412" s="89">
        <v>56</v>
      </c>
    </row>
    <row r="413" spans="1:7" x14ac:dyDescent="0.2">
      <c r="A413" s="24" t="s">
        <v>137</v>
      </c>
      <c r="B413" s="12" t="s">
        <v>81</v>
      </c>
      <c r="C413" s="12" t="s">
        <v>51</v>
      </c>
      <c r="D413" s="106">
        <v>12.083374770311709</v>
      </c>
      <c r="E413" s="105">
        <v>8.9991351223013964</v>
      </c>
      <c r="F413" s="105">
        <v>15.167614418322021</v>
      </c>
      <c r="G413" s="89">
        <v>60</v>
      </c>
    </row>
    <row r="414" spans="1:7" x14ac:dyDescent="0.2">
      <c r="A414" s="24" t="s">
        <v>137</v>
      </c>
      <c r="B414" s="12" t="s">
        <v>82</v>
      </c>
      <c r="C414" s="12" t="s">
        <v>51</v>
      </c>
      <c r="D414" s="106">
        <v>9.7684317645383398</v>
      </c>
      <c r="E414" s="105">
        <v>6.7639780866094537</v>
      </c>
      <c r="F414" s="105">
        <v>12.772885442467226</v>
      </c>
      <c r="G414" s="89">
        <v>42</v>
      </c>
    </row>
    <row r="415" spans="1:7" x14ac:dyDescent="0.2">
      <c r="A415" s="24" t="s">
        <v>137</v>
      </c>
      <c r="B415" s="12" t="s">
        <v>83</v>
      </c>
      <c r="C415" s="12" t="s">
        <v>51</v>
      </c>
      <c r="D415" s="106">
        <v>16.129205056834014</v>
      </c>
      <c r="E415" s="105">
        <v>13.304816876281201</v>
      </c>
      <c r="F415" s="105">
        <v>18.953593237386826</v>
      </c>
      <c r="G415" s="89">
        <v>126</v>
      </c>
    </row>
    <row r="416" spans="1:7" x14ac:dyDescent="0.2">
      <c r="A416" s="24" t="s">
        <v>137</v>
      </c>
      <c r="B416" s="12" t="s">
        <v>84</v>
      </c>
      <c r="C416" s="12" t="s">
        <v>51</v>
      </c>
      <c r="D416" s="106">
        <v>14.9695221990867</v>
      </c>
      <c r="E416" s="105">
        <v>13.168206575542316</v>
      </c>
      <c r="F416" s="105">
        <v>16.770837822631087</v>
      </c>
      <c r="G416" s="89">
        <v>268</v>
      </c>
    </row>
    <row r="417" spans="1:7" x14ac:dyDescent="0.2">
      <c r="A417" s="24" t="s">
        <v>137</v>
      </c>
      <c r="B417" s="12" t="s">
        <v>85</v>
      </c>
      <c r="C417" s="12" t="s">
        <v>51</v>
      </c>
      <c r="D417" s="106">
        <v>14.394061095974738</v>
      </c>
      <c r="E417" s="105">
        <v>13.014502299099069</v>
      </c>
      <c r="F417" s="105">
        <v>15.773619892850407</v>
      </c>
      <c r="G417" s="89">
        <v>437</v>
      </c>
    </row>
    <row r="418" spans="1:7" x14ac:dyDescent="0.2">
      <c r="A418" s="24" t="s">
        <v>137</v>
      </c>
      <c r="B418" s="12" t="s">
        <v>86</v>
      </c>
      <c r="C418" s="12" t="s">
        <v>51</v>
      </c>
      <c r="D418" s="106">
        <v>17.284064966550599</v>
      </c>
      <c r="E418" s="105">
        <v>14.867188242023168</v>
      </c>
      <c r="F418" s="105">
        <v>19.700941691078029</v>
      </c>
      <c r="G418" s="89">
        <v>200</v>
      </c>
    </row>
    <row r="419" spans="1:7" x14ac:dyDescent="0.2">
      <c r="A419" s="24" t="s">
        <v>137</v>
      </c>
      <c r="B419" s="12" t="s">
        <v>87</v>
      </c>
      <c r="C419" s="12" t="s">
        <v>51</v>
      </c>
      <c r="D419" s="106">
        <v>15.230379019317706</v>
      </c>
      <c r="E419" s="105">
        <v>11.410692588007377</v>
      </c>
      <c r="F419" s="105">
        <v>19.050065450628033</v>
      </c>
      <c r="G419" s="89">
        <v>62</v>
      </c>
    </row>
    <row r="420" spans="1:7" x14ac:dyDescent="0.2">
      <c r="A420" s="24" t="s">
        <v>137</v>
      </c>
      <c r="B420" t="s">
        <v>88</v>
      </c>
      <c r="C420" s="12" t="s">
        <v>51</v>
      </c>
      <c r="D420" s="106">
        <v>15.155517255011643</v>
      </c>
      <c r="E420" s="105">
        <v>11.458690568073354</v>
      </c>
      <c r="F420" s="105">
        <v>18.852343941949933</v>
      </c>
      <c r="G420" s="89">
        <v>65</v>
      </c>
    </row>
    <row r="421" spans="1:7" x14ac:dyDescent="0.2">
      <c r="A421" s="24" t="s">
        <v>137</v>
      </c>
      <c r="B421" t="s">
        <v>89</v>
      </c>
      <c r="C421" s="12" t="s">
        <v>51</v>
      </c>
      <c r="D421" s="106">
        <v>17.467332759756335</v>
      </c>
      <c r="E421" s="105">
        <v>13.688526159341361</v>
      </c>
      <c r="F421" s="105">
        <v>21.246139360171309</v>
      </c>
      <c r="G421" s="89">
        <v>83</v>
      </c>
    </row>
    <row r="422" spans="1:7" x14ac:dyDescent="0.2">
      <c r="A422" s="24" t="s">
        <v>137</v>
      </c>
      <c r="B422" t="s">
        <v>90</v>
      </c>
      <c r="C422" s="12" t="s">
        <v>51</v>
      </c>
      <c r="D422" s="106">
        <v>14.449902717792682</v>
      </c>
      <c r="E422" s="105">
        <v>7.8376748992624528</v>
      </c>
      <c r="F422" s="105">
        <v>21.062130536322911</v>
      </c>
      <c r="G422" s="89">
        <v>19</v>
      </c>
    </row>
    <row r="423" spans="1:7" x14ac:dyDescent="0.2">
      <c r="A423" s="24" t="s">
        <v>137</v>
      </c>
      <c r="B423" t="s">
        <v>91</v>
      </c>
      <c r="C423" s="12" t="s">
        <v>51</v>
      </c>
      <c r="D423" s="106">
        <v>13.688613840929975</v>
      </c>
      <c r="E423" s="105">
        <v>10.84550678910221</v>
      </c>
      <c r="F423" s="105">
        <v>16.53172089275774</v>
      </c>
      <c r="G423" s="89">
        <v>91</v>
      </c>
    </row>
    <row r="424" spans="1:7" x14ac:dyDescent="0.2">
      <c r="A424" s="24" t="s">
        <v>137</v>
      </c>
      <c r="B424" t="s">
        <v>92</v>
      </c>
      <c r="C424" s="12" t="s">
        <v>51</v>
      </c>
      <c r="D424" s="106">
        <v>13.287093588687087</v>
      </c>
      <c r="E424" s="105">
        <v>11.552415168811441</v>
      </c>
      <c r="F424" s="105">
        <v>15.021772008562733</v>
      </c>
      <c r="G424" s="89">
        <v>227</v>
      </c>
    </row>
    <row r="425" spans="1:7" x14ac:dyDescent="0.2">
      <c r="A425" s="24" t="s">
        <v>137</v>
      </c>
      <c r="B425" t="s">
        <v>93</v>
      </c>
      <c r="C425" s="12" t="s">
        <v>51</v>
      </c>
      <c r="D425" s="106">
        <v>15.450812786333424</v>
      </c>
      <c r="E425" s="105">
        <v>7.7767650463490998</v>
      </c>
      <c r="F425" s="105">
        <v>23.124860526317747</v>
      </c>
      <c r="G425" s="89">
        <v>16</v>
      </c>
    </row>
    <row r="426" spans="1:7" x14ac:dyDescent="0.2">
      <c r="A426" s="24" t="s">
        <v>137</v>
      </c>
      <c r="B426" t="s">
        <v>94</v>
      </c>
      <c r="C426" s="12" t="s">
        <v>51</v>
      </c>
      <c r="D426" s="106">
        <v>13.263849570790772</v>
      </c>
      <c r="E426" s="105">
        <v>10.582633302707103</v>
      </c>
      <c r="F426" s="105">
        <v>15.94506583887444</v>
      </c>
      <c r="G426" s="89">
        <v>96</v>
      </c>
    </row>
    <row r="427" spans="1:7" x14ac:dyDescent="0.2">
      <c r="A427" s="24" t="s">
        <v>137</v>
      </c>
      <c r="B427" t="s">
        <v>95</v>
      </c>
      <c r="C427" s="12" t="s">
        <v>51</v>
      </c>
      <c r="D427" s="106">
        <v>13.264008721314061</v>
      </c>
      <c r="E427" s="105">
        <v>10.823308976031717</v>
      </c>
      <c r="F427" s="105">
        <v>15.704708466596406</v>
      </c>
      <c r="G427" s="89">
        <v>115</v>
      </c>
    </row>
    <row r="428" spans="1:7" x14ac:dyDescent="0.2">
      <c r="A428" s="24" t="s">
        <v>137</v>
      </c>
      <c r="B428" t="s">
        <v>96</v>
      </c>
      <c r="C428" s="12" t="s">
        <v>51</v>
      </c>
      <c r="D428" s="106">
        <v>14.614082475821069</v>
      </c>
      <c r="E428" s="105">
        <v>11.329317804435551</v>
      </c>
      <c r="F428" s="105">
        <v>17.898847147206588</v>
      </c>
      <c r="G428" s="89">
        <v>80</v>
      </c>
    </row>
    <row r="429" spans="1:7" x14ac:dyDescent="0.2">
      <c r="A429" s="24" t="s">
        <v>137</v>
      </c>
      <c r="B429" t="s">
        <v>97</v>
      </c>
      <c r="C429" s="12" t="s">
        <v>51</v>
      </c>
      <c r="D429" s="106">
        <v>13.588421043723846</v>
      </c>
      <c r="E429" s="105">
        <v>6.9122298606187886</v>
      </c>
      <c r="F429" s="105">
        <v>20.264612226828902</v>
      </c>
      <c r="G429" s="89">
        <v>16</v>
      </c>
    </row>
    <row r="430" spans="1:7" x14ac:dyDescent="0.2">
      <c r="A430" s="24" t="s">
        <v>137</v>
      </c>
      <c r="B430" t="s">
        <v>98</v>
      </c>
      <c r="C430" s="12" t="s">
        <v>51</v>
      </c>
      <c r="D430" s="106">
        <v>10.855901622567705</v>
      </c>
      <c r="E430" s="105">
        <v>8.0441485597839257</v>
      </c>
      <c r="F430" s="105">
        <v>13.667654685351485</v>
      </c>
      <c r="G430" s="89">
        <v>59</v>
      </c>
    </row>
    <row r="431" spans="1:7" x14ac:dyDescent="0.2">
      <c r="A431" s="24" t="s">
        <v>137</v>
      </c>
      <c r="B431" t="s">
        <v>99</v>
      </c>
      <c r="C431" s="12" t="s">
        <v>51</v>
      </c>
      <c r="D431" s="106">
        <v>12.398218609723742</v>
      </c>
      <c r="E431" s="105">
        <v>10.664101638709763</v>
      </c>
      <c r="F431" s="105">
        <v>14.13233558073772</v>
      </c>
      <c r="G431" s="89">
        <v>198</v>
      </c>
    </row>
    <row r="432" spans="1:7" x14ac:dyDescent="0.2">
      <c r="A432" s="24" t="s">
        <v>137</v>
      </c>
      <c r="B432" t="s">
        <v>100</v>
      </c>
      <c r="C432" s="12" t="s">
        <v>51</v>
      </c>
      <c r="D432" s="106">
        <v>11.601297099872978</v>
      </c>
      <c r="E432" s="105">
        <v>8.5086034312354037</v>
      </c>
      <c r="F432" s="105">
        <v>14.693990768510552</v>
      </c>
      <c r="G432" s="89">
        <v>55</v>
      </c>
    </row>
    <row r="433" spans="1:7" x14ac:dyDescent="0.2">
      <c r="A433" s="24" t="s">
        <v>137</v>
      </c>
      <c r="B433" t="s">
        <v>101</v>
      </c>
      <c r="C433" s="12" t="s">
        <v>51</v>
      </c>
      <c r="D433" s="106">
        <v>13.528883763604336</v>
      </c>
      <c r="E433" s="105">
        <v>10.109087836947698</v>
      </c>
      <c r="F433" s="105">
        <v>16.948679690260974</v>
      </c>
      <c r="G433" s="89">
        <v>61</v>
      </c>
    </row>
    <row r="434" spans="1:7" x14ac:dyDescent="0.2">
      <c r="A434" s="24" t="s">
        <v>137</v>
      </c>
      <c r="B434" t="s">
        <v>102</v>
      </c>
      <c r="C434" s="12" t="s">
        <v>51</v>
      </c>
      <c r="D434" s="106">
        <v>13.171013283964959</v>
      </c>
      <c r="E434" s="105">
        <v>10.754724174900097</v>
      </c>
      <c r="F434" s="105">
        <v>15.58730239302982</v>
      </c>
      <c r="G434" s="89">
        <v>117</v>
      </c>
    </row>
    <row r="435" spans="1:7" x14ac:dyDescent="0.2">
      <c r="A435" s="24" t="s">
        <v>138</v>
      </c>
      <c r="B435" s="12" t="s">
        <v>56</v>
      </c>
      <c r="C435" s="12" t="s">
        <v>51</v>
      </c>
      <c r="D435" s="106">
        <v>13.285871822098006</v>
      </c>
      <c r="E435" s="105">
        <v>12.848362992008823</v>
      </c>
      <c r="F435" s="105">
        <v>13.723380652187188</v>
      </c>
      <c r="G435" s="89">
        <v>3571</v>
      </c>
    </row>
    <row r="436" spans="1:7" x14ac:dyDescent="0.2">
      <c r="A436" s="24" t="s">
        <v>138</v>
      </c>
      <c r="B436" s="11" t="s">
        <v>71</v>
      </c>
      <c r="C436" s="12" t="s">
        <v>51</v>
      </c>
      <c r="D436" s="106">
        <v>14.429277120618877</v>
      </c>
      <c r="E436" s="105">
        <v>12.144047971436468</v>
      </c>
      <c r="F436" s="105">
        <v>16.714506269801287</v>
      </c>
      <c r="G436" s="89">
        <v>160</v>
      </c>
    </row>
    <row r="437" spans="1:7" x14ac:dyDescent="0.2">
      <c r="A437" s="24" t="s">
        <v>138</v>
      </c>
      <c r="B437" s="11" t="s">
        <v>72</v>
      </c>
      <c r="C437" s="12" t="s">
        <v>51</v>
      </c>
      <c r="D437" s="106">
        <v>11.564037134823081</v>
      </c>
      <c r="E437" s="105">
        <v>9.6902703787346205</v>
      </c>
      <c r="F437" s="105">
        <v>13.437803890911542</v>
      </c>
      <c r="G437" s="89">
        <v>148</v>
      </c>
    </row>
    <row r="438" spans="1:7" x14ac:dyDescent="0.2">
      <c r="A438" s="24" t="s">
        <v>138</v>
      </c>
      <c r="B438" s="11" t="s">
        <v>73</v>
      </c>
      <c r="C438" s="12" t="s">
        <v>51</v>
      </c>
      <c r="D438" s="106">
        <v>12.711292775342278</v>
      </c>
      <c r="E438" s="105">
        <v>9.7703992882075674</v>
      </c>
      <c r="F438" s="105">
        <v>15.652186262476988</v>
      </c>
      <c r="G438" s="89">
        <v>73</v>
      </c>
    </row>
    <row r="439" spans="1:7" x14ac:dyDescent="0.2">
      <c r="A439" s="24" t="s">
        <v>138</v>
      </c>
      <c r="B439" s="11" t="s">
        <v>74</v>
      </c>
      <c r="C439" s="12" t="s">
        <v>51</v>
      </c>
      <c r="D439" s="106">
        <v>10.922499269561808</v>
      </c>
      <c r="E439" s="105">
        <v>7.7507370442647039</v>
      </c>
      <c r="F439" s="105">
        <v>14.094261494858912</v>
      </c>
      <c r="G439" s="89">
        <v>47</v>
      </c>
    </row>
    <row r="440" spans="1:7" x14ac:dyDescent="0.2">
      <c r="A440" s="24" t="s">
        <v>138</v>
      </c>
      <c r="B440" s="12" t="s">
        <v>75</v>
      </c>
      <c r="C440" s="12" t="s">
        <v>51</v>
      </c>
      <c r="D440" s="106">
        <v>15.363317237784036</v>
      </c>
      <c r="E440" s="105">
        <v>13.768490456665795</v>
      </c>
      <c r="F440" s="105">
        <v>16.958144018902278</v>
      </c>
      <c r="G440" s="89">
        <v>373</v>
      </c>
    </row>
    <row r="441" spans="1:7" x14ac:dyDescent="0.2">
      <c r="A441" s="24" t="s">
        <v>138</v>
      </c>
      <c r="B441" s="12" t="s">
        <v>76</v>
      </c>
      <c r="C441" s="12" t="s">
        <v>51</v>
      </c>
      <c r="D441" s="106">
        <v>21.387955028959528</v>
      </c>
      <c r="E441" s="105">
        <v>15.617869587819747</v>
      </c>
      <c r="F441" s="105">
        <v>27.158040470099309</v>
      </c>
      <c r="G441" s="89">
        <v>54</v>
      </c>
    </row>
    <row r="442" spans="1:7" x14ac:dyDescent="0.2">
      <c r="A442" s="24" t="s">
        <v>138</v>
      </c>
      <c r="B442" s="12" t="s">
        <v>77</v>
      </c>
      <c r="C442" s="12" t="s">
        <v>51</v>
      </c>
      <c r="D442" s="106">
        <v>12.032397437261702</v>
      </c>
      <c r="E442" s="105">
        <v>9.4016136649552298</v>
      </c>
      <c r="F442" s="105">
        <v>14.663181209568174</v>
      </c>
      <c r="G442" s="89">
        <v>85</v>
      </c>
    </row>
    <row r="443" spans="1:7" x14ac:dyDescent="0.2">
      <c r="A443" s="24" t="s">
        <v>138</v>
      </c>
      <c r="B443" s="12" t="s">
        <v>78</v>
      </c>
      <c r="C443" s="12" t="s">
        <v>51</v>
      </c>
      <c r="D443" s="106">
        <v>18.561215231063812</v>
      </c>
      <c r="E443" s="105">
        <v>15.313264687610722</v>
      </c>
      <c r="F443" s="105">
        <v>21.809165774516902</v>
      </c>
      <c r="G443" s="89">
        <v>131</v>
      </c>
    </row>
    <row r="444" spans="1:7" x14ac:dyDescent="0.2">
      <c r="A444" s="24" t="s">
        <v>138</v>
      </c>
      <c r="B444" s="12" t="s">
        <v>79</v>
      </c>
      <c r="C444" s="12" t="s">
        <v>51</v>
      </c>
      <c r="D444" s="106">
        <v>10.628309680393141</v>
      </c>
      <c r="E444" s="105">
        <v>8.0311440990555472</v>
      </c>
      <c r="F444" s="105">
        <v>13.225475261730734</v>
      </c>
      <c r="G444" s="89">
        <v>65</v>
      </c>
    </row>
    <row r="445" spans="1:7" x14ac:dyDescent="0.2">
      <c r="A445" s="24" t="s">
        <v>138</v>
      </c>
      <c r="B445" s="12" t="s">
        <v>80</v>
      </c>
      <c r="C445" s="12" t="s">
        <v>51</v>
      </c>
      <c r="D445" s="106">
        <v>10.114986553717143</v>
      </c>
      <c r="E445" s="105">
        <v>7.3504206226429023</v>
      </c>
      <c r="F445" s="105">
        <v>12.879552484791384</v>
      </c>
      <c r="G445" s="89">
        <v>53</v>
      </c>
    </row>
    <row r="446" spans="1:7" x14ac:dyDescent="0.2">
      <c r="A446" s="24" t="s">
        <v>138</v>
      </c>
      <c r="B446" s="12" t="s">
        <v>81</v>
      </c>
      <c r="C446" s="12" t="s">
        <v>51</v>
      </c>
      <c r="D446" s="106">
        <v>9.7497217334195536</v>
      </c>
      <c r="E446" s="105">
        <v>6.9978240294953009</v>
      </c>
      <c r="F446" s="105">
        <v>12.501619437343805</v>
      </c>
      <c r="G446" s="89">
        <v>49</v>
      </c>
    </row>
    <row r="447" spans="1:7" x14ac:dyDescent="0.2">
      <c r="A447" s="24" t="s">
        <v>138</v>
      </c>
      <c r="B447" s="12" t="s">
        <v>82</v>
      </c>
      <c r="C447" s="12" t="s">
        <v>51</v>
      </c>
      <c r="D447" s="106">
        <v>8.7869706386482118</v>
      </c>
      <c r="E447" s="105">
        <v>5.9432696442677067</v>
      </c>
      <c r="F447" s="105">
        <v>11.630671633028717</v>
      </c>
      <c r="G447" s="89">
        <v>38</v>
      </c>
    </row>
    <row r="448" spans="1:7" x14ac:dyDescent="0.2">
      <c r="A448" s="24" t="s">
        <v>138</v>
      </c>
      <c r="B448" s="12" t="s">
        <v>83</v>
      </c>
      <c r="C448" s="12" t="s">
        <v>51</v>
      </c>
      <c r="D448" s="106">
        <v>16.90001028469278</v>
      </c>
      <c r="E448" s="105">
        <v>14.020379112031344</v>
      </c>
      <c r="F448" s="105">
        <v>19.779641457354217</v>
      </c>
      <c r="G448" s="89">
        <v>133</v>
      </c>
    </row>
    <row r="449" spans="1:7" x14ac:dyDescent="0.2">
      <c r="A449" s="24" t="s">
        <v>138</v>
      </c>
      <c r="B449" s="12" t="s">
        <v>84</v>
      </c>
      <c r="C449" s="12" t="s">
        <v>51</v>
      </c>
      <c r="D449" s="106">
        <v>14.500752529749183</v>
      </c>
      <c r="E449" s="105">
        <v>12.736425639204933</v>
      </c>
      <c r="F449" s="105">
        <v>16.265079420293432</v>
      </c>
      <c r="G449" s="89">
        <v>262</v>
      </c>
    </row>
    <row r="450" spans="1:7" x14ac:dyDescent="0.2">
      <c r="A450" s="24" t="s">
        <v>138</v>
      </c>
      <c r="B450" s="12" t="s">
        <v>85</v>
      </c>
      <c r="C450" s="12" t="s">
        <v>51</v>
      </c>
      <c r="D450" s="106">
        <v>13.784702330966285</v>
      </c>
      <c r="E450" s="105">
        <v>12.436345609356305</v>
      </c>
      <c r="F450" s="105">
        <v>15.133059052576264</v>
      </c>
      <c r="G450" s="89">
        <v>420</v>
      </c>
    </row>
    <row r="451" spans="1:7" x14ac:dyDescent="0.2">
      <c r="A451" s="24" t="s">
        <v>138</v>
      </c>
      <c r="B451" s="12" t="s">
        <v>86</v>
      </c>
      <c r="C451" s="12" t="s">
        <v>51</v>
      </c>
      <c r="D451" s="106">
        <v>17.299838470889178</v>
      </c>
      <c r="E451" s="105">
        <v>14.860589444514568</v>
      </c>
      <c r="F451" s="105">
        <v>19.739087497263789</v>
      </c>
      <c r="G451" s="89">
        <v>197</v>
      </c>
    </row>
    <row r="452" spans="1:7" x14ac:dyDescent="0.2">
      <c r="A452" s="24" t="s">
        <v>138</v>
      </c>
      <c r="B452" s="12" t="s">
        <v>87</v>
      </c>
      <c r="C452" s="12" t="s">
        <v>51</v>
      </c>
      <c r="D452" s="106">
        <v>14.034762603777155</v>
      </c>
      <c r="E452" s="105">
        <v>10.359642355270681</v>
      </c>
      <c r="F452" s="105">
        <v>17.709882852283627</v>
      </c>
      <c r="G452" s="89">
        <v>57</v>
      </c>
    </row>
    <row r="453" spans="1:7" x14ac:dyDescent="0.2">
      <c r="A453" s="24" t="s">
        <v>138</v>
      </c>
      <c r="B453" t="s">
        <v>88</v>
      </c>
      <c r="C453" s="12" t="s">
        <v>51</v>
      </c>
      <c r="D453" s="106">
        <v>14.504999266671255</v>
      </c>
      <c r="E453" s="105">
        <v>10.912461964532119</v>
      </c>
      <c r="F453" s="105">
        <v>18.097536568810391</v>
      </c>
      <c r="G453" s="89">
        <v>63</v>
      </c>
    </row>
    <row r="454" spans="1:7" x14ac:dyDescent="0.2">
      <c r="A454" s="24" t="s">
        <v>138</v>
      </c>
      <c r="B454" t="s">
        <v>89</v>
      </c>
      <c r="C454" s="12" t="s">
        <v>51</v>
      </c>
      <c r="D454" s="106">
        <v>15.551813592858485</v>
      </c>
      <c r="E454" s="105">
        <v>11.987689751750525</v>
      </c>
      <c r="F454" s="105">
        <v>19.115937433966447</v>
      </c>
      <c r="G454" s="89">
        <v>74</v>
      </c>
    </row>
    <row r="455" spans="1:7" x14ac:dyDescent="0.2">
      <c r="A455" s="24" t="s">
        <v>138</v>
      </c>
      <c r="B455" t="s">
        <v>90</v>
      </c>
      <c r="C455" s="12" t="s">
        <v>51</v>
      </c>
      <c r="D455" s="106">
        <v>17.028922529684138</v>
      </c>
      <c r="E455" s="105">
        <v>9.7807866074688175</v>
      </c>
      <c r="F455" s="105">
        <v>24.277058451899457</v>
      </c>
      <c r="G455" s="89">
        <v>22</v>
      </c>
    </row>
    <row r="456" spans="1:7" x14ac:dyDescent="0.2">
      <c r="A456" s="24" t="s">
        <v>138</v>
      </c>
      <c r="B456" t="s">
        <v>91</v>
      </c>
      <c r="C456" s="12" t="s">
        <v>51</v>
      </c>
      <c r="D456" s="106">
        <v>14.273817561066002</v>
      </c>
      <c r="E456" s="105">
        <v>11.382391488502797</v>
      </c>
      <c r="F456" s="105">
        <v>17.165243633629206</v>
      </c>
      <c r="G456" s="89">
        <v>96</v>
      </c>
    </row>
    <row r="457" spans="1:7" x14ac:dyDescent="0.2">
      <c r="A457" s="24" t="s">
        <v>138</v>
      </c>
      <c r="B457" t="s">
        <v>92</v>
      </c>
      <c r="C457" s="12" t="s">
        <v>51</v>
      </c>
      <c r="D457" s="106">
        <v>12.373884747875792</v>
      </c>
      <c r="E457" s="105">
        <v>10.698521102375405</v>
      </c>
      <c r="F457" s="105">
        <v>14.049248393376178</v>
      </c>
      <c r="G457" s="89">
        <v>211</v>
      </c>
    </row>
    <row r="458" spans="1:7" x14ac:dyDescent="0.2">
      <c r="A458" s="24" t="s">
        <v>138</v>
      </c>
      <c r="B458" t="s">
        <v>93</v>
      </c>
      <c r="C458" s="12" t="s">
        <v>51</v>
      </c>
      <c r="D458" s="106">
        <v>19.124072181242461</v>
      </c>
      <c r="E458" s="105">
        <v>10.65453062120498</v>
      </c>
      <c r="F458" s="105">
        <v>27.593613741279942</v>
      </c>
      <c r="G458" s="89">
        <v>20</v>
      </c>
    </row>
    <row r="459" spans="1:7" x14ac:dyDescent="0.2">
      <c r="A459" s="24" t="s">
        <v>138</v>
      </c>
      <c r="B459" t="s">
        <v>94</v>
      </c>
      <c r="C459" s="12" t="s">
        <v>51</v>
      </c>
      <c r="D459" s="106">
        <v>13.063190698545744</v>
      </c>
      <c r="E459" s="105">
        <v>10.421676911174043</v>
      </c>
      <c r="F459" s="105">
        <v>15.704704485917446</v>
      </c>
      <c r="G459" s="89">
        <v>96</v>
      </c>
    </row>
    <row r="460" spans="1:7" x14ac:dyDescent="0.2">
      <c r="A460" s="24" t="s">
        <v>138</v>
      </c>
      <c r="B460" t="s">
        <v>95</v>
      </c>
      <c r="C460" s="12" t="s">
        <v>51</v>
      </c>
      <c r="D460" s="106">
        <v>12.831117678586329</v>
      </c>
      <c r="E460" s="105">
        <v>10.429252715342114</v>
      </c>
      <c r="F460" s="105">
        <v>15.232982641830544</v>
      </c>
      <c r="G460" s="89">
        <v>111</v>
      </c>
    </row>
    <row r="461" spans="1:7" x14ac:dyDescent="0.2">
      <c r="A461" s="24" t="s">
        <v>138</v>
      </c>
      <c r="B461" t="s">
        <v>96</v>
      </c>
      <c r="C461" s="12" t="s">
        <v>51</v>
      </c>
      <c r="D461" s="106">
        <v>12.423497843030297</v>
      </c>
      <c r="E461" s="105">
        <v>9.3909136111764173</v>
      </c>
      <c r="F461" s="105">
        <v>15.456082074884177</v>
      </c>
      <c r="G461" s="89">
        <v>68</v>
      </c>
    </row>
    <row r="462" spans="1:7" x14ac:dyDescent="0.2">
      <c r="A462" s="24" t="s">
        <v>138</v>
      </c>
      <c r="B462" t="s">
        <v>97</v>
      </c>
      <c r="C462" s="12" t="s">
        <v>51</v>
      </c>
      <c r="D462" s="106">
        <v>7.6826426823801066</v>
      </c>
      <c r="E462" s="105">
        <v>2.6421800629900218</v>
      </c>
      <c r="F462" s="105">
        <v>12.723105301770191</v>
      </c>
      <c r="G462" s="89">
        <v>9</v>
      </c>
    </row>
    <row r="463" spans="1:7" x14ac:dyDescent="0.2">
      <c r="A463" s="24" t="s">
        <v>138</v>
      </c>
      <c r="B463" t="s">
        <v>98</v>
      </c>
      <c r="C463" s="12" t="s">
        <v>51</v>
      </c>
      <c r="D463" s="106">
        <v>10.913471889632815</v>
      </c>
      <c r="E463" s="105">
        <v>8.0881709165624471</v>
      </c>
      <c r="F463" s="105">
        <v>13.738772862703183</v>
      </c>
      <c r="G463" s="89">
        <v>59</v>
      </c>
    </row>
    <row r="464" spans="1:7" x14ac:dyDescent="0.2">
      <c r="A464" s="24" t="s">
        <v>138</v>
      </c>
      <c r="B464" t="s">
        <v>99</v>
      </c>
      <c r="C464" s="12" t="s">
        <v>51</v>
      </c>
      <c r="D464" s="106">
        <v>11.522360688671796</v>
      </c>
      <c r="E464" s="105">
        <v>9.8550551675855527</v>
      </c>
      <c r="F464" s="105">
        <v>13.189666209758039</v>
      </c>
      <c r="G464" s="89">
        <v>185</v>
      </c>
    </row>
    <row r="465" spans="1:7" x14ac:dyDescent="0.2">
      <c r="A465" s="24" t="s">
        <v>138</v>
      </c>
      <c r="B465" t="s">
        <v>100</v>
      </c>
      <c r="C465" s="12" t="s">
        <v>51</v>
      </c>
      <c r="D465" s="106">
        <v>11.00249669031191</v>
      </c>
      <c r="E465" s="105">
        <v>7.9804115850309776</v>
      </c>
      <c r="F465" s="105">
        <v>14.024581795592841</v>
      </c>
      <c r="G465" s="89">
        <v>52</v>
      </c>
    </row>
    <row r="466" spans="1:7" x14ac:dyDescent="0.2">
      <c r="A466" s="24" t="s">
        <v>138</v>
      </c>
      <c r="B466" t="s">
        <v>101</v>
      </c>
      <c r="C466" s="12" t="s">
        <v>51</v>
      </c>
      <c r="D466" s="106">
        <v>13.122393410559074</v>
      </c>
      <c r="E466" s="105">
        <v>9.7493851580485309</v>
      </c>
      <c r="F466" s="105">
        <v>16.495401663069615</v>
      </c>
      <c r="G466" s="89">
        <v>59</v>
      </c>
    </row>
    <row r="467" spans="1:7" x14ac:dyDescent="0.2">
      <c r="A467" s="24" t="s">
        <v>138</v>
      </c>
      <c r="B467" t="s">
        <v>102</v>
      </c>
      <c r="C467" s="12" t="s">
        <v>51</v>
      </c>
      <c r="D467" s="106">
        <v>11.397664443294225</v>
      </c>
      <c r="E467" s="105">
        <v>9.1595337090606321</v>
      </c>
      <c r="F467" s="105">
        <v>13.635795177527818</v>
      </c>
      <c r="G467" s="89">
        <v>101</v>
      </c>
    </row>
    <row r="468" spans="1:7" x14ac:dyDescent="0.2">
      <c r="A468" s="53" t="s">
        <v>139</v>
      </c>
      <c r="B468" s="12" t="s">
        <v>56</v>
      </c>
      <c r="C468" s="12" t="s">
        <v>51</v>
      </c>
      <c r="D468" s="107">
        <v>13.194103436722479</v>
      </c>
      <c r="E468" s="108">
        <v>12.758972152715735</v>
      </c>
      <c r="F468" s="108">
        <v>13.629234720729222</v>
      </c>
      <c r="G468" s="90">
        <v>3560</v>
      </c>
    </row>
    <row r="469" spans="1:7" x14ac:dyDescent="0.2">
      <c r="A469" s="53" t="s">
        <v>139</v>
      </c>
      <c r="B469" s="11" t="s">
        <v>71</v>
      </c>
      <c r="C469" s="12" t="s">
        <v>51</v>
      </c>
      <c r="D469" s="107">
        <v>14.352237281113856</v>
      </c>
      <c r="E469" s="108">
        <v>12.086861602450176</v>
      </c>
      <c r="F469" s="108">
        <v>16.617612959777539</v>
      </c>
      <c r="G469" s="90">
        <v>162</v>
      </c>
    </row>
    <row r="470" spans="1:7" x14ac:dyDescent="0.2">
      <c r="A470" s="53" t="s">
        <v>139</v>
      </c>
      <c r="B470" s="11" t="s">
        <v>72</v>
      </c>
      <c r="C470" s="12" t="s">
        <v>51</v>
      </c>
      <c r="D470" s="107">
        <v>11.55775792584013</v>
      </c>
      <c r="E470" s="108">
        <v>9.679175341492261</v>
      </c>
      <c r="F470" s="108">
        <v>13.436340510188</v>
      </c>
      <c r="G470" s="90">
        <v>147</v>
      </c>
    </row>
    <row r="471" spans="1:7" x14ac:dyDescent="0.2">
      <c r="A471" s="53" t="s">
        <v>139</v>
      </c>
      <c r="B471" s="11" t="s">
        <v>73</v>
      </c>
      <c r="C471" s="12" t="s">
        <v>51</v>
      </c>
      <c r="D471" s="107">
        <v>10.113686069795911</v>
      </c>
      <c r="E471" s="108">
        <v>7.5084040285746703</v>
      </c>
      <c r="F471" s="108">
        <v>12.718968111017151</v>
      </c>
      <c r="G471" s="90">
        <v>59</v>
      </c>
    </row>
    <row r="472" spans="1:7" x14ac:dyDescent="0.2">
      <c r="A472" s="53" t="s">
        <v>139</v>
      </c>
      <c r="B472" s="11" t="s">
        <v>74</v>
      </c>
      <c r="C472" s="12" t="s">
        <v>51</v>
      </c>
      <c r="D472" s="107">
        <v>13.809924780193167</v>
      </c>
      <c r="E472" s="108">
        <v>10.248534857476232</v>
      </c>
      <c r="F472" s="108">
        <v>17.371314702910105</v>
      </c>
      <c r="G472" s="90">
        <v>60</v>
      </c>
    </row>
    <row r="473" spans="1:7" x14ac:dyDescent="0.2">
      <c r="A473" s="53" t="s">
        <v>139</v>
      </c>
      <c r="B473" s="12" t="s">
        <v>75</v>
      </c>
      <c r="C473" s="12" t="s">
        <v>51</v>
      </c>
      <c r="D473" s="107">
        <v>13.509884711931896</v>
      </c>
      <c r="E473" s="108">
        <v>12.030642925826607</v>
      </c>
      <c r="F473" s="108">
        <v>14.989126498037185</v>
      </c>
      <c r="G473" s="90">
        <v>336</v>
      </c>
    </row>
    <row r="474" spans="1:7" x14ac:dyDescent="0.2">
      <c r="A474" s="53" t="s">
        <v>139</v>
      </c>
      <c r="B474" s="12" t="s">
        <v>76</v>
      </c>
      <c r="C474" s="12" t="s">
        <v>51</v>
      </c>
      <c r="D474" s="107">
        <v>18.918876534546964</v>
      </c>
      <c r="E474" s="108">
        <v>13.44284504711238</v>
      </c>
      <c r="F474" s="108">
        <v>24.39490802198155</v>
      </c>
      <c r="G474" s="90">
        <v>47</v>
      </c>
    </row>
    <row r="475" spans="1:7" x14ac:dyDescent="0.2">
      <c r="A475" s="53" t="s">
        <v>139</v>
      </c>
      <c r="B475" s="12" t="s">
        <v>77</v>
      </c>
      <c r="C475" s="12" t="s">
        <v>51</v>
      </c>
      <c r="D475" s="107">
        <v>12.124999128439256</v>
      </c>
      <c r="E475" s="108">
        <v>9.4876982513556971</v>
      </c>
      <c r="F475" s="108">
        <v>14.762300005522816</v>
      </c>
      <c r="G475" s="90">
        <v>86</v>
      </c>
    </row>
    <row r="476" spans="1:7" x14ac:dyDescent="0.2">
      <c r="A476" s="53" t="s">
        <v>139</v>
      </c>
      <c r="B476" s="12" t="s">
        <v>78</v>
      </c>
      <c r="C476" s="12" t="s">
        <v>51</v>
      </c>
      <c r="D476" s="107">
        <v>20.057551277415243</v>
      </c>
      <c r="E476" s="108">
        <v>16.675393757904168</v>
      </c>
      <c r="F476" s="108">
        <v>23.439708796926318</v>
      </c>
      <c r="G476" s="90">
        <v>141</v>
      </c>
    </row>
    <row r="477" spans="1:7" x14ac:dyDescent="0.2">
      <c r="A477" s="53" t="s">
        <v>139</v>
      </c>
      <c r="B477" s="12" t="s">
        <v>79</v>
      </c>
      <c r="C477" s="12" t="s">
        <v>51</v>
      </c>
      <c r="D477" s="107">
        <v>12.78077267127464</v>
      </c>
      <c r="E477" s="108">
        <v>9.9098375029099888</v>
      </c>
      <c r="F477" s="108">
        <v>15.651707839639291</v>
      </c>
      <c r="G477" s="90">
        <v>77</v>
      </c>
    </row>
    <row r="478" spans="1:7" x14ac:dyDescent="0.2">
      <c r="A478" s="53" t="s">
        <v>139</v>
      </c>
      <c r="B478" s="12" t="s">
        <v>80</v>
      </c>
      <c r="C478" s="12" t="s">
        <v>51</v>
      </c>
      <c r="D478" s="107">
        <v>8.8561485748238944</v>
      </c>
      <c r="E478" s="108">
        <v>6.2941858651189468</v>
      </c>
      <c r="F478" s="108">
        <v>11.418111284528841</v>
      </c>
      <c r="G478" s="90">
        <v>47</v>
      </c>
    </row>
    <row r="479" spans="1:7" x14ac:dyDescent="0.2">
      <c r="A479" s="53" t="s">
        <v>139</v>
      </c>
      <c r="B479" s="12" t="s">
        <v>81</v>
      </c>
      <c r="C479" s="12" t="s">
        <v>51</v>
      </c>
      <c r="D479" s="107">
        <v>8.7372429701911045</v>
      </c>
      <c r="E479" s="108">
        <v>6.1662025377645868</v>
      </c>
      <c r="F479" s="108">
        <v>11.308283402617622</v>
      </c>
      <c r="G479" s="90">
        <v>45</v>
      </c>
    </row>
    <row r="480" spans="1:7" x14ac:dyDescent="0.2">
      <c r="A480" s="53" t="s">
        <v>139</v>
      </c>
      <c r="B480" s="12" t="s">
        <v>82</v>
      </c>
      <c r="C480" s="12" t="s">
        <v>51</v>
      </c>
      <c r="D480" s="107">
        <v>8.8906183435392379</v>
      </c>
      <c r="E480" s="108">
        <v>6.0522680821230637</v>
      </c>
      <c r="F480" s="108">
        <v>11.728968604955412</v>
      </c>
      <c r="G480" s="90">
        <v>39</v>
      </c>
    </row>
    <row r="481" spans="1:7" x14ac:dyDescent="0.2">
      <c r="A481" s="53" t="s">
        <v>139</v>
      </c>
      <c r="B481" s="12" t="s">
        <v>83</v>
      </c>
      <c r="C481" s="12" t="s">
        <v>51</v>
      </c>
      <c r="D481" s="107">
        <v>16.862722483018199</v>
      </c>
      <c r="E481" s="108">
        <v>14.001278250766742</v>
      </c>
      <c r="F481" s="108">
        <v>19.724166715269657</v>
      </c>
      <c r="G481" s="90">
        <v>134</v>
      </c>
    </row>
    <row r="482" spans="1:7" x14ac:dyDescent="0.2">
      <c r="A482" s="53" t="s">
        <v>139</v>
      </c>
      <c r="B482" s="12" t="s">
        <v>84</v>
      </c>
      <c r="C482" s="12" t="s">
        <v>51</v>
      </c>
      <c r="D482" s="107">
        <v>13.190897149437454</v>
      </c>
      <c r="E482" s="108">
        <v>11.50661762381386</v>
      </c>
      <c r="F482" s="108">
        <v>14.875176675061049</v>
      </c>
      <c r="G482" s="90">
        <v>238</v>
      </c>
    </row>
    <row r="483" spans="1:7" x14ac:dyDescent="0.2">
      <c r="A483" s="53" t="s">
        <v>139</v>
      </c>
      <c r="B483" s="12" t="s">
        <v>85</v>
      </c>
      <c r="C483" s="12" t="s">
        <v>51</v>
      </c>
      <c r="D483" s="107">
        <v>14.202167663712222</v>
      </c>
      <c r="E483" s="108">
        <v>12.830811374357767</v>
      </c>
      <c r="F483" s="108">
        <v>15.573523953066678</v>
      </c>
      <c r="G483" s="90">
        <v>432</v>
      </c>
    </row>
    <row r="484" spans="1:7" x14ac:dyDescent="0.2">
      <c r="A484" s="53" t="s">
        <v>139</v>
      </c>
      <c r="B484" s="12" t="s">
        <v>86</v>
      </c>
      <c r="C484" s="12" t="s">
        <v>51</v>
      </c>
      <c r="D484" s="107">
        <v>18.750625135758654</v>
      </c>
      <c r="E484" s="108">
        <v>16.214460290850386</v>
      </c>
      <c r="F484" s="108">
        <v>21.286789980666921</v>
      </c>
      <c r="G484" s="90">
        <v>214</v>
      </c>
    </row>
    <row r="485" spans="1:7" x14ac:dyDescent="0.2">
      <c r="A485" s="53" t="s">
        <v>139</v>
      </c>
      <c r="B485" s="12" t="s">
        <v>87</v>
      </c>
      <c r="C485" s="12" t="s">
        <v>51</v>
      </c>
      <c r="D485" s="107">
        <v>12.358276218596965</v>
      </c>
      <c r="E485" s="108">
        <v>8.9033430506518751</v>
      </c>
      <c r="F485" s="108">
        <v>15.813209386542054</v>
      </c>
      <c r="G485" s="90">
        <v>50</v>
      </c>
    </row>
    <row r="486" spans="1:7" x14ac:dyDescent="0.2">
      <c r="A486" s="53" t="s">
        <v>139</v>
      </c>
      <c r="B486" t="s">
        <v>88</v>
      </c>
      <c r="C486" s="12" t="s">
        <v>51</v>
      </c>
      <c r="D486" s="107">
        <v>14.799963381333676</v>
      </c>
      <c r="E486" s="108">
        <v>11.194355377367287</v>
      </c>
      <c r="F486" s="108">
        <v>18.405571385300064</v>
      </c>
      <c r="G486" s="90">
        <v>65</v>
      </c>
    </row>
    <row r="487" spans="1:7" x14ac:dyDescent="0.2">
      <c r="A487" s="53" t="s">
        <v>139</v>
      </c>
      <c r="B487" t="s">
        <v>89</v>
      </c>
      <c r="C487" s="12" t="s">
        <v>51</v>
      </c>
      <c r="D487" s="107">
        <v>15.441670468149121</v>
      </c>
      <c r="E487" s="108">
        <v>11.877591176004971</v>
      </c>
      <c r="F487" s="108">
        <v>19.005749760293273</v>
      </c>
      <c r="G487" s="90">
        <v>73</v>
      </c>
    </row>
    <row r="488" spans="1:7" x14ac:dyDescent="0.2">
      <c r="A488" s="53" t="s">
        <v>139</v>
      </c>
      <c r="B488" t="s">
        <v>90</v>
      </c>
      <c r="C488" s="12" t="s">
        <v>51</v>
      </c>
      <c r="D488" s="107">
        <v>19.665234731273483</v>
      </c>
      <c r="E488" s="108">
        <v>11.683314655395701</v>
      </c>
      <c r="F488" s="108">
        <v>27.647154807151264</v>
      </c>
      <c r="G488" s="90">
        <v>24</v>
      </c>
    </row>
    <row r="489" spans="1:7" x14ac:dyDescent="0.2">
      <c r="A489" s="53" t="s">
        <v>139</v>
      </c>
      <c r="B489" t="s">
        <v>91</v>
      </c>
      <c r="C489" s="12" t="s">
        <v>51</v>
      </c>
      <c r="D489" s="107">
        <v>15.241777331394481</v>
      </c>
      <c r="E489" s="108">
        <v>12.245825093921216</v>
      </c>
      <c r="F489" s="108">
        <v>18.237729568867746</v>
      </c>
      <c r="G489" s="90">
        <v>102</v>
      </c>
    </row>
    <row r="490" spans="1:7" x14ac:dyDescent="0.2">
      <c r="A490" s="53" t="s">
        <v>139</v>
      </c>
      <c r="B490" t="s">
        <v>92</v>
      </c>
      <c r="C490" s="12" t="s">
        <v>51</v>
      </c>
      <c r="D490" s="107">
        <v>12.636715305571141</v>
      </c>
      <c r="E490" s="108">
        <v>10.942494771025984</v>
      </c>
      <c r="F490" s="108">
        <v>14.330935840116297</v>
      </c>
      <c r="G490" s="90">
        <v>215</v>
      </c>
    </row>
    <row r="491" spans="1:7" x14ac:dyDescent="0.2">
      <c r="A491" s="53" t="s">
        <v>139</v>
      </c>
      <c r="B491" t="s">
        <v>93</v>
      </c>
      <c r="C491" s="12" t="s">
        <v>51</v>
      </c>
      <c r="D491" s="107">
        <v>21.344510065743691</v>
      </c>
      <c r="E491" s="108">
        <v>12.315613478104922</v>
      </c>
      <c r="F491" s="108">
        <v>30.37340665338246</v>
      </c>
      <c r="G491" s="90">
        <v>22</v>
      </c>
    </row>
    <row r="492" spans="1:7" x14ac:dyDescent="0.2">
      <c r="A492" s="53" t="s">
        <v>139</v>
      </c>
      <c r="B492" t="s">
        <v>94</v>
      </c>
      <c r="C492" s="12" t="s">
        <v>51</v>
      </c>
      <c r="D492" s="107">
        <v>13.854439025021428</v>
      </c>
      <c r="E492" s="108">
        <v>11.110121294831691</v>
      </c>
      <c r="F492" s="108">
        <v>16.598756755211163</v>
      </c>
      <c r="G492" s="90">
        <v>100</v>
      </c>
    </row>
    <row r="493" spans="1:7" x14ac:dyDescent="0.2">
      <c r="A493" s="53" t="s">
        <v>139</v>
      </c>
      <c r="B493" t="s">
        <v>95</v>
      </c>
      <c r="C493" s="12" t="s">
        <v>51</v>
      </c>
      <c r="D493" s="107">
        <v>11.010178211104964</v>
      </c>
      <c r="E493" s="108">
        <v>8.8064842222154454</v>
      </c>
      <c r="F493" s="108">
        <v>13.213872199994483</v>
      </c>
      <c r="G493" s="90">
        <v>97</v>
      </c>
    </row>
    <row r="494" spans="1:7" x14ac:dyDescent="0.2">
      <c r="A494" s="53" t="s">
        <v>139</v>
      </c>
      <c r="B494" t="s">
        <v>96</v>
      </c>
      <c r="C494" s="12" t="s">
        <v>51</v>
      </c>
      <c r="D494" s="107">
        <v>12.999689902821219</v>
      </c>
      <c r="E494" s="108">
        <v>9.8995727390285602</v>
      </c>
      <c r="F494" s="108">
        <v>16.099807066613877</v>
      </c>
      <c r="G494" s="90">
        <v>71</v>
      </c>
    </row>
    <row r="495" spans="1:7" x14ac:dyDescent="0.2">
      <c r="A495" s="53" t="s">
        <v>139</v>
      </c>
      <c r="B495" t="s">
        <v>97</v>
      </c>
      <c r="C495" s="12" t="s">
        <v>51</v>
      </c>
      <c r="D495" s="107">
        <v>6.151830121698783</v>
      </c>
      <c r="E495" s="108">
        <v>1.5781837245202821</v>
      </c>
      <c r="F495" s="108">
        <v>10.725476518877283</v>
      </c>
      <c r="G495" s="90">
        <v>7</v>
      </c>
    </row>
    <row r="496" spans="1:7" x14ac:dyDescent="0.2">
      <c r="A496" s="53" t="s">
        <v>139</v>
      </c>
      <c r="B496" t="s">
        <v>98</v>
      </c>
      <c r="C496" s="12" t="s">
        <v>51</v>
      </c>
      <c r="D496" s="107">
        <v>11.946868301981688</v>
      </c>
      <c r="E496" s="108">
        <v>8.9759508499777638</v>
      </c>
      <c r="F496" s="108">
        <v>14.917785753985612</v>
      </c>
      <c r="G496" s="90">
        <v>64</v>
      </c>
    </row>
    <row r="497" spans="1:7" x14ac:dyDescent="0.2">
      <c r="A497" s="53" t="s">
        <v>139</v>
      </c>
      <c r="B497" t="s">
        <v>99</v>
      </c>
      <c r="C497" s="12" t="s">
        <v>51</v>
      </c>
      <c r="D497" s="107">
        <v>11.953108397416189</v>
      </c>
      <c r="E497" s="108">
        <v>10.250427237548706</v>
      </c>
      <c r="F497" s="108">
        <v>13.655789557283672</v>
      </c>
      <c r="G497" s="90">
        <v>191</v>
      </c>
    </row>
    <row r="498" spans="1:7" x14ac:dyDescent="0.2">
      <c r="A498" s="53" t="s">
        <v>139</v>
      </c>
      <c r="B498" t="s">
        <v>100</v>
      </c>
      <c r="C498" s="12" t="s">
        <v>51</v>
      </c>
      <c r="D498" s="107">
        <v>11.140921765529525</v>
      </c>
      <c r="E498" s="108">
        <v>8.1030787752990676</v>
      </c>
      <c r="F498" s="108">
        <v>14.178764755759982</v>
      </c>
      <c r="G498" s="90">
        <v>53</v>
      </c>
    </row>
    <row r="499" spans="1:7" x14ac:dyDescent="0.2">
      <c r="A499" s="53" t="s">
        <v>139</v>
      </c>
      <c r="B499" t="s">
        <v>101</v>
      </c>
      <c r="C499" s="12" t="s">
        <v>51</v>
      </c>
      <c r="D499" s="107">
        <v>12.855524836825058</v>
      </c>
      <c r="E499" s="108">
        <v>9.5238239673888554</v>
      </c>
      <c r="F499" s="108">
        <v>16.187225706261259</v>
      </c>
      <c r="G499" s="90">
        <v>58</v>
      </c>
    </row>
    <row r="500" spans="1:7" x14ac:dyDescent="0.2">
      <c r="A500" s="53" t="s">
        <v>139</v>
      </c>
      <c r="B500" t="s">
        <v>102</v>
      </c>
      <c r="C500" s="12" t="s">
        <v>51</v>
      </c>
      <c r="D500" s="107">
        <v>11.718887731165292</v>
      </c>
      <c r="E500" s="108">
        <v>9.4544026921800661</v>
      </c>
      <c r="F500" s="108">
        <v>13.983372770150519</v>
      </c>
      <c r="G500" s="90">
        <v>104</v>
      </c>
    </row>
    <row r="501" spans="1:7" x14ac:dyDescent="0.2">
      <c r="A501" s="53" t="s">
        <v>140</v>
      </c>
      <c r="B501" s="12" t="s">
        <v>56</v>
      </c>
      <c r="C501" s="12" t="s">
        <v>51</v>
      </c>
      <c r="D501" s="107">
        <v>13.633233821654812</v>
      </c>
      <c r="E501" s="108">
        <v>13.192036019811844</v>
      </c>
      <c r="F501" s="108">
        <v>14.07443162349778</v>
      </c>
      <c r="G501" s="90">
        <v>3697</v>
      </c>
    </row>
    <row r="502" spans="1:7" x14ac:dyDescent="0.2">
      <c r="A502" s="53" t="s">
        <v>140</v>
      </c>
      <c r="B502" s="11" t="s">
        <v>71</v>
      </c>
      <c r="C502" s="12" t="s">
        <v>51</v>
      </c>
      <c r="D502" s="107">
        <v>13.2948317128492</v>
      </c>
      <c r="E502" s="108">
        <v>11.12630235776766</v>
      </c>
      <c r="F502" s="108">
        <v>15.463361067930741</v>
      </c>
      <c r="G502" s="90">
        <v>152</v>
      </c>
    </row>
    <row r="503" spans="1:7" x14ac:dyDescent="0.2">
      <c r="A503" s="53" t="s">
        <v>140</v>
      </c>
      <c r="B503" s="11" t="s">
        <v>72</v>
      </c>
      <c r="C503" s="12" t="s">
        <v>51</v>
      </c>
      <c r="D503" s="107">
        <v>12.534850415182168</v>
      </c>
      <c r="E503" s="108">
        <v>10.568974854045022</v>
      </c>
      <c r="F503" s="108">
        <v>14.500725976319314</v>
      </c>
      <c r="G503" s="90">
        <v>158</v>
      </c>
    </row>
    <row r="504" spans="1:7" x14ac:dyDescent="0.2">
      <c r="A504" s="53" t="s">
        <v>140</v>
      </c>
      <c r="B504" s="11" t="s">
        <v>73</v>
      </c>
      <c r="C504" s="12" t="s">
        <v>51</v>
      </c>
      <c r="D504" s="107">
        <v>10.257488671377661</v>
      </c>
      <c r="E504" s="108">
        <v>7.6348145855000915</v>
      </c>
      <c r="F504" s="108">
        <v>12.880162757255231</v>
      </c>
      <c r="G504" s="90">
        <v>60</v>
      </c>
    </row>
    <row r="505" spans="1:7" x14ac:dyDescent="0.2">
      <c r="A505" s="53" t="s">
        <v>140</v>
      </c>
      <c r="B505" s="11" t="s">
        <v>74</v>
      </c>
      <c r="C505" s="12" t="s">
        <v>51</v>
      </c>
      <c r="D505" s="107">
        <v>15.042532420088973</v>
      </c>
      <c r="E505" s="108">
        <v>11.301797870041662</v>
      </c>
      <c r="F505" s="108">
        <v>18.783266970136285</v>
      </c>
      <c r="G505" s="90">
        <v>65</v>
      </c>
    </row>
    <row r="506" spans="1:7" x14ac:dyDescent="0.2">
      <c r="A506" s="53" t="s">
        <v>140</v>
      </c>
      <c r="B506" s="12" t="s">
        <v>75</v>
      </c>
      <c r="C506" s="12" t="s">
        <v>51</v>
      </c>
      <c r="D506" s="107">
        <v>13.109416236956319</v>
      </c>
      <c r="E506" s="108">
        <v>11.659407445878704</v>
      </c>
      <c r="F506" s="108">
        <v>14.559425028033933</v>
      </c>
      <c r="G506" s="90">
        <v>329</v>
      </c>
    </row>
    <row r="507" spans="1:7" x14ac:dyDescent="0.2">
      <c r="A507" s="53" t="s">
        <v>140</v>
      </c>
      <c r="B507" s="12" t="s">
        <v>76</v>
      </c>
      <c r="C507" s="12" t="s">
        <v>51</v>
      </c>
      <c r="D507" s="107">
        <v>17.067049243118586</v>
      </c>
      <c r="E507" s="108">
        <v>11.920183099250339</v>
      </c>
      <c r="F507" s="108">
        <v>22.213915386986834</v>
      </c>
      <c r="G507" s="90">
        <v>43</v>
      </c>
    </row>
    <row r="508" spans="1:7" x14ac:dyDescent="0.2">
      <c r="A508" s="53" t="s">
        <v>140</v>
      </c>
      <c r="B508" s="12" t="s">
        <v>77</v>
      </c>
      <c r="C508" s="12" t="s">
        <v>51</v>
      </c>
      <c r="D508" s="107">
        <v>11.590892619654214</v>
      </c>
      <c r="E508" s="108">
        <v>8.9978752576885555</v>
      </c>
      <c r="F508" s="108">
        <v>14.183909981619873</v>
      </c>
      <c r="G508" s="90">
        <v>81</v>
      </c>
    </row>
    <row r="509" spans="1:7" x14ac:dyDescent="0.2">
      <c r="A509" s="53" t="s">
        <v>140</v>
      </c>
      <c r="B509" s="12" t="s">
        <v>78</v>
      </c>
      <c r="C509" s="12" t="s">
        <v>51</v>
      </c>
      <c r="D509" s="107">
        <v>22.552606596396309</v>
      </c>
      <c r="E509" s="108">
        <v>18.966331602795066</v>
      </c>
      <c r="F509" s="108">
        <v>26.138881589997553</v>
      </c>
      <c r="G509" s="90">
        <v>159</v>
      </c>
    </row>
    <row r="510" spans="1:7" x14ac:dyDescent="0.2">
      <c r="A510" s="53" t="s">
        <v>140</v>
      </c>
      <c r="B510" s="12" t="s">
        <v>79</v>
      </c>
      <c r="C510" s="12" t="s">
        <v>51</v>
      </c>
      <c r="D510" s="107">
        <v>14.482603439369989</v>
      </c>
      <c r="E510" s="108">
        <v>11.440008498412684</v>
      </c>
      <c r="F510" s="108">
        <v>17.525198380327293</v>
      </c>
      <c r="G510" s="90">
        <v>88</v>
      </c>
    </row>
    <row r="511" spans="1:7" x14ac:dyDescent="0.2">
      <c r="A511" s="53" t="s">
        <v>140</v>
      </c>
      <c r="B511" s="12" t="s">
        <v>80</v>
      </c>
      <c r="C511" s="12" t="s">
        <v>51</v>
      </c>
      <c r="D511" s="107">
        <v>9.6603747132607882</v>
      </c>
      <c r="E511" s="108">
        <v>6.9746702945323413</v>
      </c>
      <c r="F511" s="108">
        <v>12.346079131989235</v>
      </c>
      <c r="G511" s="90">
        <v>51</v>
      </c>
    </row>
    <row r="512" spans="1:7" x14ac:dyDescent="0.2">
      <c r="A512" s="53" t="s">
        <v>140</v>
      </c>
      <c r="B512" s="12" t="s">
        <v>81</v>
      </c>
      <c r="C512" s="12" t="s">
        <v>51</v>
      </c>
      <c r="D512" s="107">
        <v>9.1997003920158136</v>
      </c>
      <c r="E512" s="108">
        <v>6.578668923404555</v>
      </c>
      <c r="F512" s="108">
        <v>11.820731860627072</v>
      </c>
      <c r="G512" s="90">
        <v>48</v>
      </c>
    </row>
    <row r="513" spans="1:7" x14ac:dyDescent="0.2">
      <c r="A513" s="53" t="s">
        <v>140</v>
      </c>
      <c r="B513" s="12" t="s">
        <v>82</v>
      </c>
      <c r="C513" s="12" t="s">
        <v>51</v>
      </c>
      <c r="D513" s="107">
        <v>8.9807999059603159</v>
      </c>
      <c r="E513" s="108">
        <v>6.118887062265383</v>
      </c>
      <c r="F513" s="108">
        <v>11.842712749655249</v>
      </c>
      <c r="G513" s="90">
        <v>39</v>
      </c>
    </row>
    <row r="514" spans="1:7" x14ac:dyDescent="0.2">
      <c r="A514" s="53" t="s">
        <v>140</v>
      </c>
      <c r="B514" s="12" t="s">
        <v>83</v>
      </c>
      <c r="C514" s="12" t="s">
        <v>51</v>
      </c>
      <c r="D514" s="107">
        <v>17.485136193817112</v>
      </c>
      <c r="E514" s="108">
        <v>14.572850401000998</v>
      </c>
      <c r="F514" s="108">
        <v>20.397421986633226</v>
      </c>
      <c r="G514" s="90">
        <v>139</v>
      </c>
    </row>
    <row r="515" spans="1:7" x14ac:dyDescent="0.2">
      <c r="A515" s="53" t="s">
        <v>140</v>
      </c>
      <c r="B515" s="12" t="s">
        <v>84</v>
      </c>
      <c r="C515" s="12" t="s">
        <v>51</v>
      </c>
      <c r="D515" s="107">
        <v>12.485616792540279</v>
      </c>
      <c r="E515" s="108">
        <v>10.84566336452845</v>
      </c>
      <c r="F515" s="108">
        <v>14.125570220552108</v>
      </c>
      <c r="G515" s="90">
        <v>225</v>
      </c>
    </row>
    <row r="516" spans="1:7" x14ac:dyDescent="0.2">
      <c r="A516" s="53" t="s">
        <v>140</v>
      </c>
      <c r="B516" s="12" t="s">
        <v>85</v>
      </c>
      <c r="C516" s="12" t="s">
        <v>51</v>
      </c>
      <c r="D516" s="107">
        <v>14.76906725661898</v>
      </c>
      <c r="E516" s="108">
        <v>13.374340967571818</v>
      </c>
      <c r="F516" s="108">
        <v>16.163793545666142</v>
      </c>
      <c r="G516" s="90">
        <v>453</v>
      </c>
    </row>
    <row r="517" spans="1:7" x14ac:dyDescent="0.2">
      <c r="A517" s="53" t="s">
        <v>140</v>
      </c>
      <c r="B517" s="12" t="s">
        <v>86</v>
      </c>
      <c r="C517" s="12" t="s">
        <v>51</v>
      </c>
      <c r="D517" s="107">
        <v>21.704826247201535</v>
      </c>
      <c r="E517" s="108">
        <v>18.972451696338432</v>
      </c>
      <c r="F517" s="108">
        <v>24.437200798064637</v>
      </c>
      <c r="G517" s="90">
        <v>247</v>
      </c>
    </row>
    <row r="518" spans="1:7" x14ac:dyDescent="0.2">
      <c r="A518" s="53" t="s">
        <v>140</v>
      </c>
      <c r="B518" s="12" t="s">
        <v>87</v>
      </c>
      <c r="C518" s="12" t="s">
        <v>51</v>
      </c>
      <c r="D518" s="107">
        <v>13.252495849482195</v>
      </c>
      <c r="E518" s="108">
        <v>9.6481126704165057</v>
      </c>
      <c r="F518" s="108">
        <v>16.856879028547883</v>
      </c>
      <c r="G518" s="90">
        <v>53</v>
      </c>
    </row>
    <row r="519" spans="1:7" x14ac:dyDescent="0.2">
      <c r="A519" s="53" t="s">
        <v>140</v>
      </c>
      <c r="B519" t="s">
        <v>88</v>
      </c>
      <c r="C519" s="12" t="s">
        <v>51</v>
      </c>
      <c r="D519" s="107">
        <v>15.291947387462123</v>
      </c>
      <c r="E519" s="108">
        <v>11.65141470036669</v>
      </c>
      <c r="F519" s="108">
        <v>18.932480074557557</v>
      </c>
      <c r="G519" s="90">
        <v>68</v>
      </c>
    </row>
    <row r="520" spans="1:7" x14ac:dyDescent="0.2">
      <c r="A520" s="53" t="s">
        <v>140</v>
      </c>
      <c r="B520" t="s">
        <v>89</v>
      </c>
      <c r="C520" s="12" t="s">
        <v>51</v>
      </c>
      <c r="D520" s="107">
        <v>17.163208084835727</v>
      </c>
      <c r="E520" s="108">
        <v>13.399877068416778</v>
      </c>
      <c r="F520" s="108">
        <v>20.926539101254676</v>
      </c>
      <c r="G520" s="90">
        <v>81</v>
      </c>
    </row>
    <row r="521" spans="1:7" x14ac:dyDescent="0.2">
      <c r="A521" s="53" t="s">
        <v>140</v>
      </c>
      <c r="B521" t="s">
        <v>90</v>
      </c>
      <c r="C521" s="12" t="s">
        <v>51</v>
      </c>
      <c r="D521" s="107">
        <v>18.717663972304265</v>
      </c>
      <c r="E521" s="108">
        <v>10.96171411609113</v>
      </c>
      <c r="F521" s="108">
        <v>26.473613828517401</v>
      </c>
      <c r="G521" s="90">
        <v>23</v>
      </c>
    </row>
    <row r="522" spans="1:7" x14ac:dyDescent="0.2">
      <c r="A522" s="53" t="s">
        <v>140</v>
      </c>
      <c r="B522" t="s">
        <v>91</v>
      </c>
      <c r="C522" s="12" t="s">
        <v>51</v>
      </c>
      <c r="D522" s="107">
        <v>15.307642035533407</v>
      </c>
      <c r="E522" s="108">
        <v>12.314364203261075</v>
      </c>
      <c r="F522" s="108">
        <v>18.300919867805739</v>
      </c>
      <c r="G522" s="90">
        <v>103</v>
      </c>
    </row>
    <row r="523" spans="1:7" x14ac:dyDescent="0.2">
      <c r="A523" s="53" t="s">
        <v>140</v>
      </c>
      <c r="B523" t="s">
        <v>92</v>
      </c>
      <c r="C523" s="12" t="s">
        <v>51</v>
      </c>
      <c r="D523" s="107">
        <v>13.73634473359075</v>
      </c>
      <c r="E523" s="108">
        <v>11.975810919968534</v>
      </c>
      <c r="F523" s="108">
        <v>15.496878547212965</v>
      </c>
      <c r="G523" s="90">
        <v>235</v>
      </c>
    </row>
    <row r="524" spans="1:7" x14ac:dyDescent="0.2">
      <c r="A524" s="53" t="s">
        <v>140</v>
      </c>
      <c r="B524" t="s">
        <v>93</v>
      </c>
      <c r="C524" s="12" t="s">
        <v>51</v>
      </c>
      <c r="D524" s="107">
        <v>18.739143956525272</v>
      </c>
      <c r="E524" s="108">
        <v>10.405520451477415</v>
      </c>
      <c r="F524" s="108">
        <v>27.072767461573129</v>
      </c>
      <c r="G524" s="90">
        <v>20</v>
      </c>
    </row>
    <row r="525" spans="1:7" x14ac:dyDescent="0.2">
      <c r="A525" s="53" t="s">
        <v>140</v>
      </c>
      <c r="B525" t="s">
        <v>94</v>
      </c>
      <c r="C525" s="12" t="s">
        <v>51</v>
      </c>
      <c r="D525" s="107">
        <v>14.956035427393061</v>
      </c>
      <c r="E525" s="108">
        <v>12.131998042506421</v>
      </c>
      <c r="F525" s="108">
        <v>17.780072812279702</v>
      </c>
      <c r="G525" s="90">
        <v>110</v>
      </c>
    </row>
    <row r="526" spans="1:7" x14ac:dyDescent="0.2">
      <c r="A526" s="53" t="s">
        <v>140</v>
      </c>
      <c r="B526" t="s">
        <v>95</v>
      </c>
      <c r="C526" s="12" t="s">
        <v>51</v>
      </c>
      <c r="D526" s="107">
        <v>10.067771799808305</v>
      </c>
      <c r="E526" s="108">
        <v>7.9649539103758347</v>
      </c>
      <c r="F526" s="108">
        <v>12.170589689240776</v>
      </c>
      <c r="G526" s="90">
        <v>89</v>
      </c>
    </row>
    <row r="527" spans="1:7" x14ac:dyDescent="0.2">
      <c r="A527" s="53" t="s">
        <v>140</v>
      </c>
      <c r="B527" t="s">
        <v>96</v>
      </c>
      <c r="C527" s="12" t="s">
        <v>51</v>
      </c>
      <c r="D527" s="107">
        <v>13.38691180199859</v>
      </c>
      <c r="E527" s="108">
        <v>10.217390827707026</v>
      </c>
      <c r="F527" s="108">
        <v>16.556432776290155</v>
      </c>
      <c r="G527" s="90">
        <v>72</v>
      </c>
    </row>
    <row r="528" spans="1:7" x14ac:dyDescent="0.2">
      <c r="A528" s="53" t="s">
        <v>140</v>
      </c>
      <c r="B528" t="s">
        <v>97</v>
      </c>
      <c r="C528" s="12" t="s">
        <v>51</v>
      </c>
      <c r="D528" s="107">
        <v>7.0726137552023713</v>
      </c>
      <c r="E528" s="108">
        <v>2.1531071620820734</v>
      </c>
      <c r="F528" s="108">
        <v>11.992120348322668</v>
      </c>
      <c r="G528" s="90">
        <v>8</v>
      </c>
    </row>
    <row r="529" spans="1:7" x14ac:dyDescent="0.2">
      <c r="A529" s="53" t="s">
        <v>140</v>
      </c>
      <c r="B529" t="s">
        <v>98</v>
      </c>
      <c r="C529" s="12" t="s">
        <v>51</v>
      </c>
      <c r="D529" s="107">
        <v>13.341659462222063</v>
      </c>
      <c r="E529" s="108">
        <v>10.182518524327911</v>
      </c>
      <c r="F529" s="108">
        <v>16.500800400116216</v>
      </c>
      <c r="G529" s="90">
        <v>71</v>
      </c>
    </row>
    <row r="530" spans="1:7" x14ac:dyDescent="0.2">
      <c r="A530" s="53" t="s">
        <v>140</v>
      </c>
      <c r="B530" t="s">
        <v>99</v>
      </c>
      <c r="C530" s="12" t="s">
        <v>51</v>
      </c>
      <c r="D530" s="107">
        <v>13.048304237281346</v>
      </c>
      <c r="E530" s="108">
        <v>11.258516967129463</v>
      </c>
      <c r="F530" s="108">
        <v>14.83809150743323</v>
      </c>
      <c r="G530" s="90">
        <v>206</v>
      </c>
    </row>
    <row r="531" spans="1:7" x14ac:dyDescent="0.2">
      <c r="A531" s="53" t="s">
        <v>140</v>
      </c>
      <c r="B531" t="s">
        <v>100</v>
      </c>
      <c r="C531" s="12" t="s">
        <v>51</v>
      </c>
      <c r="D531" s="107">
        <v>11.489545161601111</v>
      </c>
      <c r="E531" s="108">
        <v>8.3864617672590196</v>
      </c>
      <c r="F531" s="108">
        <v>14.592628555943202</v>
      </c>
      <c r="G531" s="90">
        <v>54</v>
      </c>
    </row>
    <row r="532" spans="1:7" x14ac:dyDescent="0.2">
      <c r="A532" s="53" t="s">
        <v>140</v>
      </c>
      <c r="B532" t="s">
        <v>101</v>
      </c>
      <c r="C532" s="12" t="s">
        <v>51</v>
      </c>
      <c r="D532" s="107">
        <v>12.983268162986921</v>
      </c>
      <c r="E532" s="108">
        <v>9.6475891327675392</v>
      </c>
      <c r="F532" s="108">
        <v>16.318947193206302</v>
      </c>
      <c r="G532" s="90">
        <v>59</v>
      </c>
    </row>
    <row r="533" spans="1:7" x14ac:dyDescent="0.2">
      <c r="A533" s="53" t="s">
        <v>140</v>
      </c>
      <c r="B533" t="s">
        <v>102</v>
      </c>
      <c r="C533" s="12" t="s">
        <v>51</v>
      </c>
      <c r="D533" s="107">
        <v>12.050882552437239</v>
      </c>
      <c r="E533" s="108">
        <v>9.768078260249812</v>
      </c>
      <c r="F533" s="108">
        <v>14.333686844624665</v>
      </c>
      <c r="G533" s="90">
        <v>108</v>
      </c>
    </row>
    <row r="534" spans="1:7" x14ac:dyDescent="0.2">
      <c r="A534" s="53" t="s">
        <v>141</v>
      </c>
      <c r="B534" s="12" t="s">
        <v>56</v>
      </c>
      <c r="C534" s="12" t="s">
        <v>51</v>
      </c>
      <c r="D534" s="107">
        <v>14.079285641471351</v>
      </c>
      <c r="E534" s="108">
        <v>13.631621986758143</v>
      </c>
      <c r="F534" s="108">
        <v>14.52694929618456</v>
      </c>
      <c r="G534" s="90">
        <v>3830</v>
      </c>
    </row>
    <row r="535" spans="1:7" x14ac:dyDescent="0.2">
      <c r="A535" s="53" t="s">
        <v>141</v>
      </c>
      <c r="B535" s="11" t="s">
        <v>71</v>
      </c>
      <c r="C535" s="12" t="s">
        <v>51</v>
      </c>
      <c r="D535" s="107">
        <v>12.155752713657648</v>
      </c>
      <c r="E535" s="108">
        <v>10.08283456991313</v>
      </c>
      <c r="F535" s="108">
        <v>14.228670857402166</v>
      </c>
      <c r="G535" s="90">
        <v>139</v>
      </c>
    </row>
    <row r="536" spans="1:7" x14ac:dyDescent="0.2">
      <c r="A536" s="53" t="s">
        <v>141</v>
      </c>
      <c r="B536" s="11" t="s">
        <v>72</v>
      </c>
      <c r="C536" s="12" t="s">
        <v>51</v>
      </c>
      <c r="D536" s="107">
        <v>12.539706865749938</v>
      </c>
      <c r="E536" s="108">
        <v>10.559822779837095</v>
      </c>
      <c r="F536" s="108">
        <v>14.519590951662781</v>
      </c>
      <c r="G536" s="90">
        <v>156</v>
      </c>
    </row>
    <row r="537" spans="1:7" x14ac:dyDescent="0.2">
      <c r="A537" s="53" t="s">
        <v>141</v>
      </c>
      <c r="B537" s="11" t="s">
        <v>73</v>
      </c>
      <c r="C537" s="12" t="s">
        <v>51</v>
      </c>
      <c r="D537" s="107">
        <v>11.268426240446772</v>
      </c>
      <c r="E537" s="108">
        <v>8.4743415932779023</v>
      </c>
      <c r="F537" s="108">
        <v>14.062510887615641</v>
      </c>
      <c r="G537" s="90">
        <v>64</v>
      </c>
    </row>
    <row r="538" spans="1:7" x14ac:dyDescent="0.2">
      <c r="A538" s="53" t="s">
        <v>141</v>
      </c>
      <c r="B538" s="11" t="s">
        <v>74</v>
      </c>
      <c r="C538" s="12" t="s">
        <v>51</v>
      </c>
      <c r="D538" s="107">
        <v>15.556517651753534</v>
      </c>
      <c r="E538" s="108">
        <v>11.70967813741146</v>
      </c>
      <c r="F538" s="108">
        <v>19.40335716609561</v>
      </c>
      <c r="G538" s="90">
        <v>66</v>
      </c>
    </row>
    <row r="539" spans="1:7" x14ac:dyDescent="0.2">
      <c r="A539" s="53" t="s">
        <v>141</v>
      </c>
      <c r="B539" s="12" t="s">
        <v>75</v>
      </c>
      <c r="C539" s="12" t="s">
        <v>51</v>
      </c>
      <c r="D539" s="107">
        <v>12.42954452332661</v>
      </c>
      <c r="E539" s="108">
        <v>11.025369938540932</v>
      </c>
      <c r="F539" s="108">
        <v>13.833719108112289</v>
      </c>
      <c r="G539" s="90">
        <v>316</v>
      </c>
    </row>
    <row r="540" spans="1:7" x14ac:dyDescent="0.2">
      <c r="A540" s="53" t="s">
        <v>141</v>
      </c>
      <c r="B540" s="12" t="s">
        <v>76</v>
      </c>
      <c r="C540" s="12" t="s">
        <v>51</v>
      </c>
      <c r="D540" s="107">
        <v>17.971822673028115</v>
      </c>
      <c r="E540" s="108">
        <v>12.612227526228452</v>
      </c>
      <c r="F540" s="108">
        <v>23.331417819827777</v>
      </c>
      <c r="G540" s="90">
        <v>44</v>
      </c>
    </row>
    <row r="541" spans="1:7" x14ac:dyDescent="0.2">
      <c r="A541" s="53" t="s">
        <v>141</v>
      </c>
      <c r="B541" s="12" t="s">
        <v>77</v>
      </c>
      <c r="C541" s="12" t="s">
        <v>51</v>
      </c>
      <c r="D541" s="107">
        <v>12.846351146232816</v>
      </c>
      <c r="E541" s="108">
        <v>10.091130635724003</v>
      </c>
      <c r="F541" s="108">
        <v>15.60157165674163</v>
      </c>
      <c r="G541" s="90">
        <v>88</v>
      </c>
    </row>
    <row r="542" spans="1:7" x14ac:dyDescent="0.2">
      <c r="A542" s="53" t="s">
        <v>141</v>
      </c>
      <c r="B542" s="12" t="s">
        <v>78</v>
      </c>
      <c r="C542" s="12" t="s">
        <v>51</v>
      </c>
      <c r="D542" s="107">
        <v>23.885484313556837</v>
      </c>
      <c r="E542" s="108">
        <v>20.206533428405596</v>
      </c>
      <c r="F542" s="108">
        <v>27.564435198708079</v>
      </c>
      <c r="G542" s="90">
        <v>170</v>
      </c>
    </row>
    <row r="543" spans="1:7" x14ac:dyDescent="0.2">
      <c r="A543" s="53" t="s">
        <v>141</v>
      </c>
      <c r="B543" s="12" t="s">
        <v>79</v>
      </c>
      <c r="C543" s="12" t="s">
        <v>51</v>
      </c>
      <c r="D543" s="107">
        <v>16.532939444352394</v>
      </c>
      <c r="E543" s="108">
        <v>13.257201002396041</v>
      </c>
      <c r="F543" s="108">
        <v>19.808677886308747</v>
      </c>
      <c r="G543" s="90">
        <v>99</v>
      </c>
    </row>
    <row r="544" spans="1:7" x14ac:dyDescent="0.2">
      <c r="A544" s="53" t="s">
        <v>141</v>
      </c>
      <c r="B544" s="12" t="s">
        <v>80</v>
      </c>
      <c r="C544" s="12" t="s">
        <v>51</v>
      </c>
      <c r="D544" s="107">
        <v>10.090571222833677</v>
      </c>
      <c r="E544" s="108">
        <v>7.3090886897432217</v>
      </c>
      <c r="F544" s="108">
        <v>12.872053755924133</v>
      </c>
      <c r="G544" s="90">
        <v>52</v>
      </c>
    </row>
    <row r="545" spans="1:7" x14ac:dyDescent="0.2">
      <c r="A545" s="53" t="s">
        <v>141</v>
      </c>
      <c r="B545" s="12" t="s">
        <v>81</v>
      </c>
      <c r="C545" s="12" t="s">
        <v>51</v>
      </c>
      <c r="D545" s="107">
        <v>10.388318311220505</v>
      </c>
      <c r="E545" s="108">
        <v>7.6242989489210533</v>
      </c>
      <c r="F545" s="108">
        <v>13.152337673519957</v>
      </c>
      <c r="G545" s="90">
        <v>55</v>
      </c>
    </row>
    <row r="546" spans="1:7" x14ac:dyDescent="0.2">
      <c r="A546" s="53" t="s">
        <v>141</v>
      </c>
      <c r="B546" s="12" t="s">
        <v>82</v>
      </c>
      <c r="C546" s="12" t="s">
        <v>51</v>
      </c>
      <c r="D546" s="107">
        <v>8.6679280622590831</v>
      </c>
      <c r="E546" s="108">
        <v>5.8792012040078623</v>
      </c>
      <c r="F546" s="108">
        <v>11.456654920510303</v>
      </c>
      <c r="G546" s="90">
        <v>38</v>
      </c>
    </row>
    <row r="547" spans="1:7" x14ac:dyDescent="0.2">
      <c r="A547" s="53" t="s">
        <v>141</v>
      </c>
      <c r="B547" s="12" t="s">
        <v>83</v>
      </c>
      <c r="C547" s="12" t="s">
        <v>51</v>
      </c>
      <c r="D547" s="107">
        <v>17.14582926671963</v>
      </c>
      <c r="E547" s="108">
        <v>14.267849829914912</v>
      </c>
      <c r="F547" s="108">
        <v>20.023808703524349</v>
      </c>
      <c r="G547" s="90">
        <v>137</v>
      </c>
    </row>
    <row r="548" spans="1:7" x14ac:dyDescent="0.2">
      <c r="A548" s="53" t="s">
        <v>141</v>
      </c>
      <c r="B548" s="12" t="s">
        <v>84</v>
      </c>
      <c r="C548" s="12" t="s">
        <v>51</v>
      </c>
      <c r="D548" s="107">
        <v>13.867522596115835</v>
      </c>
      <c r="E548" s="108">
        <v>12.139044633202554</v>
      </c>
      <c r="F548" s="108">
        <v>15.596000559029116</v>
      </c>
      <c r="G548" s="90">
        <v>250</v>
      </c>
    </row>
    <row r="549" spans="1:7" x14ac:dyDescent="0.2">
      <c r="A549" s="53" t="s">
        <v>141</v>
      </c>
      <c r="B549" s="12" t="s">
        <v>85</v>
      </c>
      <c r="C549" s="12" t="s">
        <v>51</v>
      </c>
      <c r="D549" s="107">
        <v>15.629859375994956</v>
      </c>
      <c r="E549" s="108">
        <v>14.203719660163673</v>
      </c>
      <c r="F549" s="108">
        <v>17.055999091826237</v>
      </c>
      <c r="G549" s="90">
        <v>488</v>
      </c>
    </row>
    <row r="550" spans="1:7" x14ac:dyDescent="0.2">
      <c r="A550" s="53" t="s">
        <v>141</v>
      </c>
      <c r="B550" s="12" t="s">
        <v>86</v>
      </c>
      <c r="C550" s="12" t="s">
        <v>51</v>
      </c>
      <c r="D550" s="107">
        <v>21.759689655634858</v>
      </c>
      <c r="E550" s="108">
        <v>19.029284483686229</v>
      </c>
      <c r="F550" s="108">
        <v>24.490094827583487</v>
      </c>
      <c r="G550" s="90">
        <v>249</v>
      </c>
    </row>
    <row r="551" spans="1:7" x14ac:dyDescent="0.2">
      <c r="A551" s="53" t="s">
        <v>141</v>
      </c>
      <c r="B551" s="12" t="s">
        <v>87</v>
      </c>
      <c r="C551" s="12" t="s">
        <v>51</v>
      </c>
      <c r="D551" s="107">
        <v>14.738638837068569</v>
      </c>
      <c r="E551" s="108">
        <v>10.830533507041743</v>
      </c>
      <c r="F551" s="108">
        <v>18.646744167095395</v>
      </c>
      <c r="G551" s="90">
        <v>56</v>
      </c>
    </row>
    <row r="552" spans="1:7" x14ac:dyDescent="0.2">
      <c r="A552" s="53" t="s">
        <v>141</v>
      </c>
      <c r="B552" t="s">
        <v>88</v>
      </c>
      <c r="C552" s="12" t="s">
        <v>51</v>
      </c>
      <c r="D552" s="107">
        <v>14.91530102371091</v>
      </c>
      <c r="E552" s="108">
        <v>11.337794079418739</v>
      </c>
      <c r="F552" s="108">
        <v>18.492807968003081</v>
      </c>
      <c r="G552" s="90">
        <v>67</v>
      </c>
    </row>
    <row r="553" spans="1:7" x14ac:dyDescent="0.2">
      <c r="A553" s="53" t="s">
        <v>141</v>
      </c>
      <c r="B553" t="s">
        <v>89</v>
      </c>
      <c r="C553" s="12" t="s">
        <v>51</v>
      </c>
      <c r="D553" s="107">
        <v>16.65430364431667</v>
      </c>
      <c r="E553" s="108">
        <v>12.957328835606791</v>
      </c>
      <c r="F553" s="108">
        <v>20.351278453026548</v>
      </c>
      <c r="G553" s="90">
        <v>79</v>
      </c>
    </row>
    <row r="554" spans="1:7" x14ac:dyDescent="0.2">
      <c r="A554" s="53" t="s">
        <v>141</v>
      </c>
      <c r="B554" t="s">
        <v>90</v>
      </c>
      <c r="C554" s="12" t="s">
        <v>51</v>
      </c>
      <c r="D554" s="107">
        <v>19.828729910463053</v>
      </c>
      <c r="E554" s="108">
        <v>11.759623827943868</v>
      </c>
      <c r="F554" s="108">
        <v>27.897835992982237</v>
      </c>
      <c r="G554" s="90">
        <v>24</v>
      </c>
    </row>
    <row r="555" spans="1:7" x14ac:dyDescent="0.2">
      <c r="A555" s="53" t="s">
        <v>141</v>
      </c>
      <c r="B555" t="s">
        <v>91</v>
      </c>
      <c r="C555" s="12" t="s">
        <v>51</v>
      </c>
      <c r="D555" s="107">
        <v>15.719229219952199</v>
      </c>
      <c r="E555" s="108">
        <v>12.668560188494537</v>
      </c>
      <c r="F555" s="108">
        <v>18.769898251409863</v>
      </c>
      <c r="G555" s="90">
        <v>105</v>
      </c>
    </row>
    <row r="556" spans="1:7" x14ac:dyDescent="0.2">
      <c r="A556" s="53" t="s">
        <v>141</v>
      </c>
      <c r="B556" t="s">
        <v>92</v>
      </c>
      <c r="C556" s="12" t="s">
        <v>51</v>
      </c>
      <c r="D556" s="107">
        <v>15.109976028297677</v>
      </c>
      <c r="E556" s="108">
        <v>13.265769893892328</v>
      </c>
      <c r="F556" s="108">
        <v>16.954182162703024</v>
      </c>
      <c r="G556" s="90">
        <v>259</v>
      </c>
    </row>
    <row r="557" spans="1:7" x14ac:dyDescent="0.2">
      <c r="A557" s="53" t="s">
        <v>141</v>
      </c>
      <c r="B557" t="s">
        <v>93</v>
      </c>
      <c r="C557" s="12" t="s">
        <v>51</v>
      </c>
      <c r="D557" s="107">
        <v>19.02565671013895</v>
      </c>
      <c r="E557" s="108">
        <v>10.764345866689908</v>
      </c>
      <c r="F557" s="108">
        <v>27.286967553587992</v>
      </c>
      <c r="G557" s="90">
        <v>21</v>
      </c>
    </row>
    <row r="558" spans="1:7" x14ac:dyDescent="0.2">
      <c r="A558" s="53" t="s">
        <v>141</v>
      </c>
      <c r="B558" t="s">
        <v>94</v>
      </c>
      <c r="C558" s="12" t="s">
        <v>51</v>
      </c>
      <c r="D558" s="107">
        <v>16.151536603475179</v>
      </c>
      <c r="E558" s="108">
        <v>13.219147036311039</v>
      </c>
      <c r="F558" s="108">
        <v>19.08392617063932</v>
      </c>
      <c r="G558" s="90">
        <v>119</v>
      </c>
    </row>
    <row r="559" spans="1:7" x14ac:dyDescent="0.2">
      <c r="A559" s="53" t="s">
        <v>141</v>
      </c>
      <c r="B559" t="s">
        <v>95</v>
      </c>
      <c r="C559" s="12" t="s">
        <v>51</v>
      </c>
      <c r="D559" s="107">
        <v>9.8984756402602034</v>
      </c>
      <c r="E559" s="108">
        <v>7.8458778848245725</v>
      </c>
      <c r="F559" s="108">
        <v>11.951073395695834</v>
      </c>
      <c r="G559" s="90">
        <v>90</v>
      </c>
    </row>
    <row r="560" spans="1:7" x14ac:dyDescent="0.2">
      <c r="A560" s="53" t="s">
        <v>141</v>
      </c>
      <c r="B560" t="s">
        <v>96</v>
      </c>
      <c r="C560" s="12" t="s">
        <v>51</v>
      </c>
      <c r="D560" s="107">
        <v>13.09398202127783</v>
      </c>
      <c r="E560" s="108">
        <v>9.9628075073674509</v>
      </c>
      <c r="F560" s="108">
        <v>16.225156535188209</v>
      </c>
      <c r="G560" s="90">
        <v>71</v>
      </c>
    </row>
    <row r="561" spans="1:7" x14ac:dyDescent="0.2">
      <c r="A561" s="53" t="s">
        <v>141</v>
      </c>
      <c r="B561" t="s">
        <v>97</v>
      </c>
      <c r="C561" s="12" t="s">
        <v>51</v>
      </c>
      <c r="D561" s="107">
        <v>7.6584923289667763</v>
      </c>
      <c r="E561" s="108">
        <v>2.6392561948441999</v>
      </c>
      <c r="F561" s="108">
        <v>12.677728463089352</v>
      </c>
      <c r="G561" s="90">
        <v>9</v>
      </c>
    </row>
    <row r="562" spans="1:7" x14ac:dyDescent="0.2">
      <c r="A562" s="53" t="s">
        <v>141</v>
      </c>
      <c r="B562" t="s">
        <v>98</v>
      </c>
      <c r="C562" s="12" t="s">
        <v>51</v>
      </c>
      <c r="D562" s="107">
        <v>13.085242451056278</v>
      </c>
      <c r="E562" s="108">
        <v>9.9605301550387235</v>
      </c>
      <c r="F562" s="108">
        <v>16.209954747073834</v>
      </c>
      <c r="G562" s="90">
        <v>70</v>
      </c>
    </row>
    <row r="563" spans="1:7" x14ac:dyDescent="0.2">
      <c r="A563" s="53" t="s">
        <v>141</v>
      </c>
      <c r="B563" t="s">
        <v>99</v>
      </c>
      <c r="C563" s="12" t="s">
        <v>51</v>
      </c>
      <c r="D563" s="107">
        <v>13.995998467260476</v>
      </c>
      <c r="E563" s="108">
        <v>12.145912214324358</v>
      </c>
      <c r="F563" s="108">
        <v>15.846084720196593</v>
      </c>
      <c r="G563" s="90">
        <v>222</v>
      </c>
    </row>
    <row r="564" spans="1:7" x14ac:dyDescent="0.2">
      <c r="A564" s="53" t="s">
        <v>141</v>
      </c>
      <c r="B564" t="s">
        <v>100</v>
      </c>
      <c r="C564" s="12" t="s">
        <v>51</v>
      </c>
      <c r="D564" s="107">
        <v>10.605906957581013</v>
      </c>
      <c r="E564" s="108">
        <v>7.6554260869195803</v>
      </c>
      <c r="F564" s="108">
        <v>13.556387828242446</v>
      </c>
      <c r="G564" s="90">
        <v>51</v>
      </c>
    </row>
    <row r="565" spans="1:7" x14ac:dyDescent="0.2">
      <c r="A565" s="53" t="s">
        <v>141</v>
      </c>
      <c r="B565" t="s">
        <v>101</v>
      </c>
      <c r="C565" s="12" t="s">
        <v>51</v>
      </c>
      <c r="D565" s="107">
        <v>13.785363645209152</v>
      </c>
      <c r="E565" s="108">
        <v>10.326264221749815</v>
      </c>
      <c r="F565" s="108">
        <v>17.244463068668487</v>
      </c>
      <c r="G565" s="90">
        <v>62</v>
      </c>
    </row>
    <row r="566" spans="1:7" x14ac:dyDescent="0.2">
      <c r="A566" s="53" t="s">
        <v>141</v>
      </c>
      <c r="B566" t="s">
        <v>102</v>
      </c>
      <c r="C566" s="12" t="s">
        <v>51</v>
      </c>
      <c r="D566" s="107">
        <v>12.670166481392362</v>
      </c>
      <c r="E566" s="108">
        <v>10.336206298425907</v>
      </c>
      <c r="F566" s="108">
        <v>15.004126664358818</v>
      </c>
      <c r="G566" s="90">
        <v>114</v>
      </c>
    </row>
    <row r="567" spans="1:7" x14ac:dyDescent="0.2">
      <c r="A567" s="53" t="s">
        <v>142</v>
      </c>
      <c r="B567" s="12" t="s">
        <v>56</v>
      </c>
      <c r="C567" s="12" t="s">
        <v>51</v>
      </c>
      <c r="D567" s="107">
        <v>14.135578932675932</v>
      </c>
      <c r="E567" s="108">
        <v>13.687596044809414</v>
      </c>
      <c r="F567" s="108">
        <v>14.58356182054245</v>
      </c>
      <c r="G567" s="90">
        <v>3855</v>
      </c>
    </row>
    <row r="568" spans="1:7" x14ac:dyDescent="0.2">
      <c r="A568" s="53" t="s">
        <v>142</v>
      </c>
      <c r="B568" s="11" t="s">
        <v>71</v>
      </c>
      <c r="C568" s="12" t="s">
        <v>51</v>
      </c>
      <c r="D568" s="107">
        <v>11.558774887231857</v>
      </c>
      <c r="E568" s="108">
        <v>9.5586559073812829</v>
      </c>
      <c r="F568" s="108">
        <v>13.558893867082432</v>
      </c>
      <c r="G568" s="90">
        <v>135</v>
      </c>
    </row>
    <row r="569" spans="1:7" x14ac:dyDescent="0.2">
      <c r="A569" s="53" t="s">
        <v>142</v>
      </c>
      <c r="B569" s="11" t="s">
        <v>72</v>
      </c>
      <c r="C569" s="12" t="s">
        <v>51</v>
      </c>
      <c r="D569" s="107">
        <v>12.701975440737963</v>
      </c>
      <c r="E569" s="108">
        <v>10.707145489904825</v>
      </c>
      <c r="F569" s="108">
        <v>14.6968053915711</v>
      </c>
      <c r="G569" s="90">
        <v>158</v>
      </c>
    </row>
    <row r="570" spans="1:7" x14ac:dyDescent="0.2">
      <c r="A570" s="53" t="s">
        <v>142</v>
      </c>
      <c r="B570" s="11" t="s">
        <v>73</v>
      </c>
      <c r="C570" s="12" t="s">
        <v>51</v>
      </c>
      <c r="D570" s="107">
        <v>11.29457776977573</v>
      </c>
      <c r="E570" s="108">
        <v>8.4914842426132164</v>
      </c>
      <c r="F570" s="108">
        <v>14.097671296938243</v>
      </c>
      <c r="G570" s="90">
        <v>64</v>
      </c>
    </row>
    <row r="571" spans="1:7" x14ac:dyDescent="0.2">
      <c r="A571" s="53" t="s">
        <v>142</v>
      </c>
      <c r="B571" s="11" t="s">
        <v>74</v>
      </c>
      <c r="C571" s="12" t="s">
        <v>51</v>
      </c>
      <c r="D571" s="107">
        <v>16.091231161029491</v>
      </c>
      <c r="E571" s="108">
        <v>12.167421685203205</v>
      </c>
      <c r="F571" s="108">
        <v>20.015040636855776</v>
      </c>
      <c r="G571" s="90">
        <v>68</v>
      </c>
    </row>
    <row r="572" spans="1:7" x14ac:dyDescent="0.2">
      <c r="A572" s="53" t="s">
        <v>142</v>
      </c>
      <c r="B572" s="12" t="s">
        <v>75</v>
      </c>
      <c r="C572" s="12" t="s">
        <v>51</v>
      </c>
      <c r="D572" s="107">
        <v>11.646304871207125</v>
      </c>
      <c r="E572" s="108">
        <v>10.292221491466792</v>
      </c>
      <c r="F572" s="108">
        <v>13.000388250947458</v>
      </c>
      <c r="G572" s="90">
        <v>300</v>
      </c>
    </row>
    <row r="573" spans="1:7" x14ac:dyDescent="0.2">
      <c r="A573" s="53" t="s">
        <v>142</v>
      </c>
      <c r="B573" s="12" t="s">
        <v>76</v>
      </c>
      <c r="C573" s="12" t="s">
        <v>51</v>
      </c>
      <c r="D573" s="107">
        <v>16.298446046252796</v>
      </c>
      <c r="E573" s="108">
        <v>11.200391766440603</v>
      </c>
      <c r="F573" s="108">
        <v>21.396500326064988</v>
      </c>
      <c r="G573" s="90">
        <v>40</v>
      </c>
    </row>
    <row r="574" spans="1:7" x14ac:dyDescent="0.2">
      <c r="A574" s="53" t="s">
        <v>142</v>
      </c>
      <c r="B574" s="12" t="s">
        <v>77</v>
      </c>
      <c r="C574" s="12" t="s">
        <v>51</v>
      </c>
      <c r="D574" s="107">
        <v>12.644001553524717</v>
      </c>
      <c r="E574" s="108">
        <v>9.9295692209747095</v>
      </c>
      <c r="F574" s="108">
        <v>15.358433886074724</v>
      </c>
      <c r="G574" s="90">
        <v>88</v>
      </c>
    </row>
    <row r="575" spans="1:7" x14ac:dyDescent="0.2">
      <c r="A575" s="53" t="s">
        <v>142</v>
      </c>
      <c r="B575" s="12" t="s">
        <v>78</v>
      </c>
      <c r="C575" s="12" t="s">
        <v>51</v>
      </c>
      <c r="D575" s="107">
        <v>21.898192414940961</v>
      </c>
      <c r="E575" s="108">
        <v>18.392134787623718</v>
      </c>
      <c r="F575" s="108">
        <v>25.404250042258205</v>
      </c>
      <c r="G575" s="90">
        <v>158</v>
      </c>
    </row>
    <row r="576" spans="1:7" x14ac:dyDescent="0.2">
      <c r="A576" s="53" t="s">
        <v>142</v>
      </c>
      <c r="B576" s="12" t="s">
        <v>79</v>
      </c>
      <c r="C576" s="12" t="s">
        <v>51</v>
      </c>
      <c r="D576" s="107">
        <v>17.952132726161683</v>
      </c>
      <c r="E576" s="108">
        <v>14.512485318863504</v>
      </c>
      <c r="F576" s="108">
        <v>21.391780133459861</v>
      </c>
      <c r="G576" s="90">
        <v>106</v>
      </c>
    </row>
    <row r="577" spans="1:7" x14ac:dyDescent="0.2">
      <c r="A577" s="53" t="s">
        <v>142</v>
      </c>
      <c r="B577" s="12" t="s">
        <v>80</v>
      </c>
      <c r="C577" s="12" t="s">
        <v>51</v>
      </c>
      <c r="D577" s="107">
        <v>10.547231686509186</v>
      </c>
      <c r="E577" s="108">
        <v>7.7228102702152679</v>
      </c>
      <c r="F577" s="108">
        <v>13.371653102803103</v>
      </c>
      <c r="G577" s="90">
        <v>55</v>
      </c>
    </row>
    <row r="578" spans="1:7" x14ac:dyDescent="0.2">
      <c r="A578" s="53" t="s">
        <v>142</v>
      </c>
      <c r="B578" s="12" t="s">
        <v>81</v>
      </c>
      <c r="C578" s="12" t="s">
        <v>51</v>
      </c>
      <c r="D578" s="107">
        <v>10.995489078547795</v>
      </c>
      <c r="E578" s="108">
        <v>8.1722172678377518</v>
      </c>
      <c r="F578" s="108">
        <v>13.818760889257838</v>
      </c>
      <c r="G578" s="90">
        <v>59</v>
      </c>
    </row>
    <row r="579" spans="1:7" x14ac:dyDescent="0.2">
      <c r="A579" s="53" t="s">
        <v>142</v>
      </c>
      <c r="B579" s="12" t="s">
        <v>82</v>
      </c>
      <c r="C579" s="12" t="s">
        <v>51</v>
      </c>
      <c r="D579" s="107">
        <v>9.0912187906024684</v>
      </c>
      <c r="E579" s="108">
        <v>6.2807423245195899</v>
      </c>
      <c r="F579" s="108">
        <v>11.901695256685347</v>
      </c>
      <c r="G579" s="90">
        <v>41</v>
      </c>
    </row>
    <row r="580" spans="1:7" x14ac:dyDescent="0.2">
      <c r="A580" s="53" t="s">
        <v>142</v>
      </c>
      <c r="B580" s="12" t="s">
        <v>83</v>
      </c>
      <c r="C580" s="12" t="s">
        <v>51</v>
      </c>
      <c r="D580" s="107">
        <v>15.625485069851502</v>
      </c>
      <c r="E580" s="108">
        <v>12.878680725515649</v>
      </c>
      <c r="F580" s="108">
        <v>18.372289414187353</v>
      </c>
      <c r="G580" s="90">
        <v>125</v>
      </c>
    </row>
    <row r="581" spans="1:7" x14ac:dyDescent="0.2">
      <c r="A581" s="53" t="s">
        <v>142</v>
      </c>
      <c r="B581" s="12" t="s">
        <v>84</v>
      </c>
      <c r="C581" s="12" t="s">
        <v>51</v>
      </c>
      <c r="D581" s="107">
        <v>13.696641487523056</v>
      </c>
      <c r="E581" s="108">
        <v>11.979025168208299</v>
      </c>
      <c r="F581" s="108">
        <v>15.414257806837814</v>
      </c>
      <c r="G581" s="90">
        <v>247</v>
      </c>
    </row>
    <row r="582" spans="1:7" x14ac:dyDescent="0.2">
      <c r="A582" s="53" t="s">
        <v>142</v>
      </c>
      <c r="B582" s="12" t="s">
        <v>85</v>
      </c>
      <c r="C582" s="12" t="s">
        <v>51</v>
      </c>
      <c r="D582" s="107">
        <v>16.029670447983239</v>
      </c>
      <c r="E582" s="108">
        <v>14.584653551409991</v>
      </c>
      <c r="F582" s="108">
        <v>17.474687344556486</v>
      </c>
      <c r="G582" s="90">
        <v>503</v>
      </c>
    </row>
    <row r="583" spans="1:7" x14ac:dyDescent="0.2">
      <c r="A583" s="53" t="s">
        <v>142</v>
      </c>
      <c r="B583" s="12" t="s">
        <v>86</v>
      </c>
      <c r="C583" s="12" t="s">
        <v>51</v>
      </c>
      <c r="D583" s="107">
        <v>22.071053781708251</v>
      </c>
      <c r="E583" s="108">
        <v>19.322446499539016</v>
      </c>
      <c r="F583" s="108">
        <v>24.819661063877486</v>
      </c>
      <c r="G583" s="90">
        <v>253</v>
      </c>
    </row>
    <row r="584" spans="1:7" x14ac:dyDescent="0.2">
      <c r="A584" s="53" t="s">
        <v>142</v>
      </c>
      <c r="B584" s="12" t="s">
        <v>87</v>
      </c>
      <c r="C584" s="12" t="s">
        <v>51</v>
      </c>
      <c r="D584" s="107">
        <v>15.315413662160035</v>
      </c>
      <c r="E584" s="108">
        <v>11.288652713019793</v>
      </c>
      <c r="F584" s="108">
        <v>19.342174611300276</v>
      </c>
      <c r="G584" s="90">
        <v>57</v>
      </c>
    </row>
    <row r="585" spans="1:7" x14ac:dyDescent="0.2">
      <c r="A585" s="53" t="s">
        <v>142</v>
      </c>
      <c r="B585" t="s">
        <v>88</v>
      </c>
      <c r="C585" s="12" t="s">
        <v>51</v>
      </c>
      <c r="D585" s="107">
        <v>13.234709750945827</v>
      </c>
      <c r="E585" s="108">
        <v>9.8795255252481553</v>
      </c>
      <c r="F585" s="108">
        <v>16.589893976643499</v>
      </c>
      <c r="G585" s="90">
        <v>60</v>
      </c>
    </row>
    <row r="586" spans="1:7" x14ac:dyDescent="0.2">
      <c r="A586" s="53" t="s">
        <v>142</v>
      </c>
      <c r="B586" t="s">
        <v>89</v>
      </c>
      <c r="C586" s="12" t="s">
        <v>51</v>
      </c>
      <c r="D586" s="107">
        <v>15.936974555508852</v>
      </c>
      <c r="E586" s="108">
        <v>12.304790734921447</v>
      </c>
      <c r="F586" s="108">
        <v>19.569158376096258</v>
      </c>
      <c r="G586" s="90">
        <v>75</v>
      </c>
    </row>
    <row r="587" spans="1:7" x14ac:dyDescent="0.2">
      <c r="A587" s="53" t="s">
        <v>142</v>
      </c>
      <c r="B587" t="s">
        <v>90</v>
      </c>
      <c r="C587" s="12" t="s">
        <v>51</v>
      </c>
      <c r="D587" s="107">
        <v>22.425705361218242</v>
      </c>
      <c r="E587" s="108">
        <v>13.797916758392272</v>
      </c>
      <c r="F587" s="108">
        <v>31.053493964044211</v>
      </c>
      <c r="G587" s="90">
        <v>27</v>
      </c>
    </row>
    <row r="588" spans="1:7" x14ac:dyDescent="0.2">
      <c r="A588" s="53" t="s">
        <v>142</v>
      </c>
      <c r="B588" t="s">
        <v>91</v>
      </c>
      <c r="C588" s="12" t="s">
        <v>51</v>
      </c>
      <c r="D588" s="107">
        <v>16.715086956613078</v>
      </c>
      <c r="E588" s="108">
        <v>13.559716714827921</v>
      </c>
      <c r="F588" s="108">
        <v>19.870457198398235</v>
      </c>
      <c r="G588" s="90">
        <v>111</v>
      </c>
    </row>
    <row r="589" spans="1:7" x14ac:dyDescent="0.2">
      <c r="A589" s="53" t="s">
        <v>142</v>
      </c>
      <c r="B589" t="s">
        <v>92</v>
      </c>
      <c r="C589" s="12" t="s">
        <v>51</v>
      </c>
      <c r="D589" s="107">
        <v>15.720329790651755</v>
      </c>
      <c r="E589" s="108">
        <v>13.837274366286913</v>
      </c>
      <c r="F589" s="108">
        <v>17.603385215016598</v>
      </c>
      <c r="G589" s="90">
        <v>269</v>
      </c>
    </row>
    <row r="590" spans="1:7" x14ac:dyDescent="0.2">
      <c r="A590" s="53" t="s">
        <v>142</v>
      </c>
      <c r="B590" t="s">
        <v>93</v>
      </c>
      <c r="C590" s="12" t="s">
        <v>51</v>
      </c>
      <c r="D590" s="107">
        <v>19.0684130739224</v>
      </c>
      <c r="E590" s="108">
        <v>10.577389995784403</v>
      </c>
      <c r="F590" s="108">
        <v>27.5594361520604</v>
      </c>
      <c r="G590" s="90">
        <v>20</v>
      </c>
    </row>
    <row r="591" spans="1:7" x14ac:dyDescent="0.2">
      <c r="A591" s="53" t="s">
        <v>142</v>
      </c>
      <c r="B591" t="s">
        <v>94</v>
      </c>
      <c r="C591" s="12" t="s">
        <v>51</v>
      </c>
      <c r="D591" s="107">
        <v>16.722268173565254</v>
      </c>
      <c r="E591" s="108">
        <v>13.736187460629889</v>
      </c>
      <c r="F591" s="108">
        <v>19.70834888650062</v>
      </c>
      <c r="G591" s="90">
        <v>123</v>
      </c>
    </row>
    <row r="592" spans="1:7" x14ac:dyDescent="0.2">
      <c r="A592" s="53" t="s">
        <v>142</v>
      </c>
      <c r="B592" t="s">
        <v>95</v>
      </c>
      <c r="C592" s="12" t="s">
        <v>51</v>
      </c>
      <c r="D592" s="107">
        <v>10.933326287125976</v>
      </c>
      <c r="E592" s="108">
        <v>8.7702150263367109</v>
      </c>
      <c r="F592" s="108">
        <v>13.09643754791524</v>
      </c>
      <c r="G592" s="90">
        <v>99</v>
      </c>
    </row>
    <row r="593" spans="1:7" x14ac:dyDescent="0.2">
      <c r="A593" s="53" t="s">
        <v>142</v>
      </c>
      <c r="B593" t="s">
        <v>96</v>
      </c>
      <c r="C593" s="12" t="s">
        <v>51</v>
      </c>
      <c r="D593" s="107">
        <v>14.307986880637973</v>
      </c>
      <c r="E593" s="108">
        <v>11.062991814839284</v>
      </c>
      <c r="F593" s="108">
        <v>17.552981946436663</v>
      </c>
      <c r="G593" s="90">
        <v>79</v>
      </c>
    </row>
    <row r="594" spans="1:7" x14ac:dyDescent="0.2">
      <c r="A594" s="53" t="s">
        <v>142</v>
      </c>
      <c r="B594" t="s">
        <v>97</v>
      </c>
      <c r="C594" s="12" t="s">
        <v>51</v>
      </c>
      <c r="D594" s="107">
        <v>10.195761853298666</v>
      </c>
      <c r="E594" s="108">
        <v>4.4073834469506235</v>
      </c>
      <c r="F594" s="108">
        <v>15.984140259646709</v>
      </c>
      <c r="G594" s="90">
        <v>12</v>
      </c>
    </row>
    <row r="595" spans="1:7" x14ac:dyDescent="0.2">
      <c r="A595" s="53" t="s">
        <v>142</v>
      </c>
      <c r="B595" t="s">
        <v>98</v>
      </c>
      <c r="C595" s="12" t="s">
        <v>51</v>
      </c>
      <c r="D595" s="107">
        <v>12.988856831518312</v>
      </c>
      <c r="E595" s="108">
        <v>9.8546253375388897</v>
      </c>
      <c r="F595" s="108">
        <v>16.123088325497733</v>
      </c>
      <c r="G595" s="90">
        <v>69</v>
      </c>
    </row>
    <row r="596" spans="1:7" x14ac:dyDescent="0.2">
      <c r="A596" s="53" t="s">
        <v>142</v>
      </c>
      <c r="B596" t="s">
        <v>99</v>
      </c>
      <c r="C596" s="12" t="s">
        <v>51</v>
      </c>
      <c r="D596" s="107">
        <v>13.170875690777569</v>
      </c>
      <c r="E596" s="108">
        <v>11.376523705250451</v>
      </c>
      <c r="F596" s="108">
        <v>14.965227676304687</v>
      </c>
      <c r="G596" s="90">
        <v>209</v>
      </c>
    </row>
    <row r="597" spans="1:7" x14ac:dyDescent="0.2">
      <c r="A597" s="53" t="s">
        <v>142</v>
      </c>
      <c r="B597" t="s">
        <v>100</v>
      </c>
      <c r="C597" s="12" t="s">
        <v>51</v>
      </c>
      <c r="D597" s="107">
        <v>10.897292512531276</v>
      </c>
      <c r="E597" s="108">
        <v>7.867270278290432</v>
      </c>
      <c r="F597" s="108">
        <v>13.927314746772121</v>
      </c>
      <c r="G597" s="90">
        <v>51</v>
      </c>
    </row>
    <row r="598" spans="1:7" x14ac:dyDescent="0.2">
      <c r="A598" s="53" t="s">
        <v>142</v>
      </c>
      <c r="B598" t="s">
        <v>101</v>
      </c>
      <c r="C598" s="12" t="s">
        <v>51</v>
      </c>
      <c r="D598" s="107">
        <v>15.155689336411793</v>
      </c>
      <c r="E598" s="108">
        <v>11.519242890315629</v>
      </c>
      <c r="F598" s="108">
        <v>18.792135782507955</v>
      </c>
      <c r="G598" s="90">
        <v>68</v>
      </c>
    </row>
    <row r="599" spans="1:7" x14ac:dyDescent="0.2">
      <c r="A599" s="53" t="s">
        <v>142</v>
      </c>
      <c r="B599" t="s">
        <v>102</v>
      </c>
      <c r="C599" s="12" t="s">
        <v>51</v>
      </c>
      <c r="D599" s="107">
        <v>13.948659196526711</v>
      </c>
      <c r="E599" s="108">
        <v>11.50403915263133</v>
      </c>
      <c r="F599" s="108">
        <v>16.393279240422093</v>
      </c>
      <c r="G599" s="90">
        <v>126</v>
      </c>
    </row>
    <row r="600" spans="1:7" x14ac:dyDescent="0.2">
      <c r="A600" s="24" t="s">
        <v>289</v>
      </c>
      <c r="B600" t="s">
        <v>56</v>
      </c>
      <c r="C600" s="12" t="s">
        <v>51</v>
      </c>
      <c r="D600" s="106">
        <v>14.411367268999999</v>
      </c>
      <c r="E600" s="105">
        <v>13.959407816000001</v>
      </c>
      <c r="F600" s="105">
        <v>14.863326722</v>
      </c>
      <c r="G600" s="89">
        <v>3937</v>
      </c>
    </row>
    <row r="601" spans="1:7" x14ac:dyDescent="0.2">
      <c r="A601" s="24" t="s">
        <v>289</v>
      </c>
      <c r="B601" t="s">
        <v>71</v>
      </c>
      <c r="C601" s="12" t="s">
        <v>51</v>
      </c>
      <c r="D601" s="106">
        <v>11.856471226</v>
      </c>
      <c r="E601" s="105">
        <v>9.8461400946000008</v>
      </c>
      <c r="F601" s="105">
        <v>13.866802356999999</v>
      </c>
      <c r="G601" s="89">
        <v>140</v>
      </c>
    </row>
    <row r="602" spans="1:7" x14ac:dyDescent="0.2">
      <c r="A602" s="24" t="s">
        <v>289</v>
      </c>
      <c r="B602" t="s">
        <v>72</v>
      </c>
      <c r="C602" s="12" t="s">
        <v>51</v>
      </c>
      <c r="D602" s="106">
        <v>13.307326313000001</v>
      </c>
      <c r="E602" s="105">
        <v>11.272193357000001</v>
      </c>
      <c r="F602" s="105">
        <v>15.342459269000001</v>
      </c>
      <c r="G602" s="89">
        <v>167</v>
      </c>
    </row>
    <row r="603" spans="1:7" x14ac:dyDescent="0.2">
      <c r="A603" s="24" t="s">
        <v>289</v>
      </c>
      <c r="B603" t="s">
        <v>73</v>
      </c>
      <c r="C603" s="12" t="s">
        <v>51</v>
      </c>
      <c r="D603" s="106">
        <v>12.998657063</v>
      </c>
      <c r="E603" s="105">
        <v>9.9924294262999993</v>
      </c>
      <c r="F603" s="105">
        <v>16.004884699000002</v>
      </c>
      <c r="G603" s="89">
        <v>74</v>
      </c>
    </row>
    <row r="604" spans="1:7" x14ac:dyDescent="0.2">
      <c r="A604" s="24" t="s">
        <v>289</v>
      </c>
      <c r="B604" t="s">
        <v>74</v>
      </c>
      <c r="C604" s="12" t="s">
        <v>51</v>
      </c>
      <c r="D604" s="106">
        <v>15.654772768000001</v>
      </c>
      <c r="E604" s="105">
        <v>11.807572945</v>
      </c>
      <c r="F604" s="105">
        <v>19.501972591000001</v>
      </c>
      <c r="G604" s="89">
        <v>67</v>
      </c>
    </row>
    <row r="605" spans="1:7" x14ac:dyDescent="0.2">
      <c r="A605" s="24" t="s">
        <v>289</v>
      </c>
      <c r="B605" t="s">
        <v>75</v>
      </c>
      <c r="C605" s="12" t="s">
        <v>51</v>
      </c>
      <c r="D605" s="106">
        <v>12.112225334</v>
      </c>
      <c r="E605" s="105">
        <v>10.727965425000001</v>
      </c>
      <c r="F605" s="105">
        <v>13.496485242</v>
      </c>
      <c r="G605" s="89">
        <v>310</v>
      </c>
    </row>
    <row r="606" spans="1:7" x14ac:dyDescent="0.2">
      <c r="A606" s="24" t="s">
        <v>289</v>
      </c>
      <c r="B606" t="s">
        <v>76</v>
      </c>
      <c r="C606" s="12" t="s">
        <v>51</v>
      </c>
      <c r="D606" s="106">
        <v>16.888871353999999</v>
      </c>
      <c r="E606" s="105">
        <v>11.664945189000001</v>
      </c>
      <c r="F606" s="105">
        <v>22.112797519000001</v>
      </c>
      <c r="G606" s="89">
        <v>41</v>
      </c>
    </row>
    <row r="607" spans="1:7" x14ac:dyDescent="0.2">
      <c r="A607" s="24" t="s">
        <v>289</v>
      </c>
      <c r="B607" t="s">
        <v>77</v>
      </c>
      <c r="C607" s="12" t="s">
        <v>51</v>
      </c>
      <c r="D607" s="106">
        <v>12.612903362999999</v>
      </c>
      <c r="E607" s="105">
        <v>9.8998641676000005</v>
      </c>
      <c r="F607" s="105">
        <v>15.325942557999999</v>
      </c>
      <c r="G607" s="89">
        <v>88</v>
      </c>
    </row>
    <row r="608" spans="1:7" x14ac:dyDescent="0.2">
      <c r="A608" s="24" t="s">
        <v>289</v>
      </c>
      <c r="B608" t="s">
        <v>78</v>
      </c>
      <c r="C608" s="12" t="s">
        <v>51</v>
      </c>
      <c r="D608" s="106">
        <v>21.295081666000002</v>
      </c>
      <c r="E608" s="105">
        <v>17.846742343999999</v>
      </c>
      <c r="F608" s="105">
        <v>24.743420989000001</v>
      </c>
      <c r="G608" s="89">
        <v>155</v>
      </c>
    </row>
    <row r="609" spans="1:7" x14ac:dyDescent="0.2">
      <c r="A609" s="24" t="s">
        <v>289</v>
      </c>
      <c r="B609" t="s">
        <v>79</v>
      </c>
      <c r="C609" s="12" t="s">
        <v>51</v>
      </c>
      <c r="D609" s="106">
        <v>19.013624091000001</v>
      </c>
      <c r="E609" s="105">
        <v>15.46671244</v>
      </c>
      <c r="F609" s="105">
        <v>22.560535741999999</v>
      </c>
      <c r="G609" s="89">
        <v>112</v>
      </c>
    </row>
    <row r="610" spans="1:7" x14ac:dyDescent="0.2">
      <c r="A610" s="24" t="s">
        <v>289</v>
      </c>
      <c r="B610" t="s">
        <v>80</v>
      </c>
      <c r="C610" s="12" t="s">
        <v>51</v>
      </c>
      <c r="D610" s="106">
        <v>11.407426037</v>
      </c>
      <c r="E610" s="105">
        <v>8.4347394933000004</v>
      </c>
      <c r="F610" s="105">
        <v>14.38011258</v>
      </c>
      <c r="G610" s="89">
        <v>58</v>
      </c>
    </row>
    <row r="611" spans="1:7" x14ac:dyDescent="0.2">
      <c r="A611" s="24" t="s">
        <v>289</v>
      </c>
      <c r="B611" t="s">
        <v>81</v>
      </c>
      <c r="C611" s="12" t="s">
        <v>51</v>
      </c>
      <c r="D611" s="106">
        <v>12.146002102000001</v>
      </c>
      <c r="E611" s="105">
        <v>9.1739618639000007</v>
      </c>
      <c r="F611" s="105">
        <v>15.118042341000001</v>
      </c>
      <c r="G611" s="89">
        <v>65</v>
      </c>
    </row>
    <row r="612" spans="1:7" x14ac:dyDescent="0.2">
      <c r="A612" s="24" t="s">
        <v>289</v>
      </c>
      <c r="B612" t="s">
        <v>82</v>
      </c>
      <c r="C612" s="12" t="s">
        <v>51</v>
      </c>
      <c r="D612" s="106">
        <v>9.0185711882999993</v>
      </c>
      <c r="E612" s="105">
        <v>6.2313234688000003</v>
      </c>
      <c r="F612" s="105">
        <v>11.805818907999999</v>
      </c>
      <c r="G612" s="89">
        <v>41</v>
      </c>
    </row>
    <row r="613" spans="1:7" x14ac:dyDescent="0.2">
      <c r="A613" s="24" t="s">
        <v>289</v>
      </c>
      <c r="B613" t="s">
        <v>83</v>
      </c>
      <c r="C613" s="12" t="s">
        <v>51</v>
      </c>
      <c r="D613" s="106">
        <v>14.938565762</v>
      </c>
      <c r="E613" s="105">
        <v>12.235715826</v>
      </c>
      <c r="F613" s="105">
        <v>17.641415697999999</v>
      </c>
      <c r="G613" s="89">
        <v>118</v>
      </c>
    </row>
    <row r="614" spans="1:7" x14ac:dyDescent="0.2">
      <c r="A614" s="24" t="s">
        <v>289</v>
      </c>
      <c r="B614" t="s">
        <v>84</v>
      </c>
      <c r="C614" s="12" t="s">
        <v>51</v>
      </c>
      <c r="D614" s="106">
        <v>13.494900576999999</v>
      </c>
      <c r="E614" s="105">
        <v>11.787943844999999</v>
      </c>
      <c r="F614" s="105">
        <v>15.201857308999999</v>
      </c>
      <c r="G614" s="89">
        <v>243</v>
      </c>
    </row>
    <row r="615" spans="1:7" x14ac:dyDescent="0.2">
      <c r="A615" s="24" t="s">
        <v>289</v>
      </c>
      <c r="B615" t="s">
        <v>85</v>
      </c>
      <c r="C615" s="12" t="s">
        <v>51</v>
      </c>
      <c r="D615" s="106">
        <v>15.864299135</v>
      </c>
      <c r="E615" s="105">
        <v>14.425358338000001</v>
      </c>
      <c r="F615" s="105">
        <v>17.303239931</v>
      </c>
      <c r="G615" s="89">
        <v>499</v>
      </c>
    </row>
    <row r="616" spans="1:7" x14ac:dyDescent="0.2">
      <c r="A616" s="24" t="s">
        <v>289</v>
      </c>
      <c r="B616" t="s">
        <v>86</v>
      </c>
      <c r="C616" s="12" t="s">
        <v>51</v>
      </c>
      <c r="D616" s="106">
        <v>21.341195382999999</v>
      </c>
      <c r="E616" s="105">
        <v>18.655002588999999</v>
      </c>
      <c r="F616" s="105">
        <v>24.027388177999999</v>
      </c>
      <c r="G616" s="89">
        <v>248</v>
      </c>
    </row>
    <row r="617" spans="1:7" x14ac:dyDescent="0.2">
      <c r="A617" s="24" t="s">
        <v>289</v>
      </c>
      <c r="B617" t="s">
        <v>87</v>
      </c>
      <c r="C617" s="12" t="s">
        <v>51</v>
      </c>
      <c r="D617" s="106">
        <v>15.025337148</v>
      </c>
      <c r="E617" s="105">
        <v>11.004431169</v>
      </c>
      <c r="F617" s="105">
        <v>19.046243126</v>
      </c>
      <c r="G617" s="89">
        <v>55</v>
      </c>
    </row>
    <row r="618" spans="1:7" x14ac:dyDescent="0.2">
      <c r="A618" s="24" t="s">
        <v>289</v>
      </c>
      <c r="B618" t="s">
        <v>88</v>
      </c>
      <c r="C618" s="12" t="s">
        <v>51</v>
      </c>
      <c r="D618" s="106">
        <v>13.071695096999999</v>
      </c>
      <c r="E618" s="105">
        <v>9.7556087399999996</v>
      </c>
      <c r="F618" s="105">
        <v>16.387781453999999</v>
      </c>
      <c r="G618" s="89">
        <v>60</v>
      </c>
    </row>
    <row r="619" spans="1:7" x14ac:dyDescent="0.2">
      <c r="A619" s="24" t="s">
        <v>289</v>
      </c>
      <c r="B619" t="s">
        <v>89</v>
      </c>
      <c r="C619" s="12" t="s">
        <v>51</v>
      </c>
      <c r="D619" s="106">
        <v>17.176870407999999</v>
      </c>
      <c r="E619" s="105">
        <v>13.405139213</v>
      </c>
      <c r="F619" s="105">
        <v>20.948601603</v>
      </c>
      <c r="G619" s="89">
        <v>81</v>
      </c>
    </row>
    <row r="620" spans="1:7" x14ac:dyDescent="0.2">
      <c r="A620" s="24" t="s">
        <v>289</v>
      </c>
      <c r="B620" t="s">
        <v>90</v>
      </c>
      <c r="C620" s="12" t="s">
        <v>51</v>
      </c>
      <c r="D620" s="106">
        <v>18.684257078000002</v>
      </c>
      <c r="E620" s="105">
        <v>10.695902780000001</v>
      </c>
      <c r="F620" s="105">
        <v>26.672611375999999</v>
      </c>
      <c r="G620" s="89">
        <v>22</v>
      </c>
    </row>
    <row r="621" spans="1:7" x14ac:dyDescent="0.2">
      <c r="A621" s="24" t="s">
        <v>289</v>
      </c>
      <c r="B621" t="s">
        <v>91</v>
      </c>
      <c r="C621" s="12" t="s">
        <v>51</v>
      </c>
      <c r="D621" s="106">
        <v>16.884758189999999</v>
      </c>
      <c r="E621" s="105">
        <v>13.677392798</v>
      </c>
      <c r="F621" s="105">
        <v>20.092123581999999</v>
      </c>
      <c r="G621" s="89">
        <v>110</v>
      </c>
    </row>
    <row r="622" spans="1:7" x14ac:dyDescent="0.2">
      <c r="A622" s="24" t="s">
        <v>289</v>
      </c>
      <c r="B622" t="s">
        <v>92</v>
      </c>
      <c r="C622" s="12" t="s">
        <v>51</v>
      </c>
      <c r="D622" s="106">
        <v>16.328794256999998</v>
      </c>
      <c r="E622" s="105">
        <v>14.407630834000001</v>
      </c>
      <c r="F622" s="105">
        <v>18.249957681000001</v>
      </c>
      <c r="G622" s="89">
        <v>279</v>
      </c>
    </row>
    <row r="623" spans="1:7" x14ac:dyDescent="0.2">
      <c r="A623" s="24" t="s">
        <v>289</v>
      </c>
      <c r="B623" t="s">
        <v>93</v>
      </c>
      <c r="C623" s="12" t="s">
        <v>51</v>
      </c>
      <c r="D623" s="106">
        <v>21.980734448</v>
      </c>
      <c r="E623" s="105">
        <v>12.839536880000001</v>
      </c>
      <c r="F623" s="105">
        <v>31.121932015999999</v>
      </c>
      <c r="G623" s="89">
        <v>23</v>
      </c>
    </row>
    <row r="624" spans="1:7" x14ac:dyDescent="0.2">
      <c r="A624" s="24" t="s">
        <v>289</v>
      </c>
      <c r="B624" t="s">
        <v>94</v>
      </c>
      <c r="C624" s="12" t="s">
        <v>51</v>
      </c>
      <c r="D624" s="106">
        <v>18.598002021999999</v>
      </c>
      <c r="E624" s="105">
        <v>15.449316365</v>
      </c>
      <c r="F624" s="105">
        <v>21.746687679000001</v>
      </c>
      <c r="G624" s="89">
        <v>137</v>
      </c>
    </row>
    <row r="625" spans="1:7" x14ac:dyDescent="0.2">
      <c r="A625" s="24" t="s">
        <v>289</v>
      </c>
      <c r="B625" t="s">
        <v>95</v>
      </c>
      <c r="C625" s="12" t="s">
        <v>51</v>
      </c>
      <c r="D625" s="106">
        <v>11.952436165</v>
      </c>
      <c r="E625" s="105">
        <v>9.6974394746999995</v>
      </c>
      <c r="F625" s="105">
        <v>14.207432856</v>
      </c>
      <c r="G625" s="89">
        <v>109</v>
      </c>
    </row>
    <row r="626" spans="1:7" x14ac:dyDescent="0.2">
      <c r="A626" s="24" t="s">
        <v>289</v>
      </c>
      <c r="B626" t="s">
        <v>96</v>
      </c>
      <c r="C626" s="12" t="s">
        <v>51</v>
      </c>
      <c r="D626" s="106">
        <v>15.622557818000001</v>
      </c>
      <c r="E626" s="105">
        <v>12.185424521</v>
      </c>
      <c r="F626" s="105">
        <v>19.059691115</v>
      </c>
      <c r="G626" s="89">
        <v>84</v>
      </c>
    </row>
    <row r="627" spans="1:7" x14ac:dyDescent="0.2">
      <c r="A627" s="24" t="s">
        <v>289</v>
      </c>
      <c r="B627" t="s">
        <v>97</v>
      </c>
      <c r="C627" s="12" t="s">
        <v>51</v>
      </c>
      <c r="D627" s="106">
        <v>11.857284334999999</v>
      </c>
      <c r="E627" s="105">
        <v>5.6196060012000002</v>
      </c>
      <c r="F627" s="105">
        <v>18.094962670000001</v>
      </c>
      <c r="G627" s="89">
        <v>14</v>
      </c>
    </row>
    <row r="628" spans="1:7" x14ac:dyDescent="0.2">
      <c r="A628" s="24" t="s">
        <v>289</v>
      </c>
      <c r="B628" t="s">
        <v>98</v>
      </c>
      <c r="C628" s="12" t="s">
        <v>51</v>
      </c>
      <c r="D628" s="106">
        <v>13.254867888</v>
      </c>
      <c r="E628" s="105">
        <v>10.049435171000001</v>
      </c>
      <c r="F628" s="105">
        <v>16.460300605</v>
      </c>
      <c r="G628" s="89">
        <v>69</v>
      </c>
    </row>
    <row r="629" spans="1:7" x14ac:dyDescent="0.2">
      <c r="A629" s="24" t="s">
        <v>289</v>
      </c>
      <c r="B629" t="s">
        <v>99</v>
      </c>
      <c r="C629" s="12" t="s">
        <v>51</v>
      </c>
      <c r="D629" s="106">
        <v>13.975778863</v>
      </c>
      <c r="E629" s="105">
        <v>12.128370205</v>
      </c>
      <c r="F629" s="105">
        <v>15.823187522</v>
      </c>
      <c r="G629" s="89">
        <v>222</v>
      </c>
    </row>
    <row r="630" spans="1:7" x14ac:dyDescent="0.2">
      <c r="A630" s="24" t="s">
        <v>289</v>
      </c>
      <c r="B630" t="s">
        <v>100</v>
      </c>
      <c r="C630" s="12" t="s">
        <v>51</v>
      </c>
      <c r="D630" s="106">
        <v>11.104742051000001</v>
      </c>
      <c r="E630" s="105">
        <v>8.0896726781999995</v>
      </c>
      <c r="F630" s="105">
        <v>14.119811424</v>
      </c>
      <c r="G630" s="89">
        <v>53</v>
      </c>
    </row>
    <row r="631" spans="1:7" x14ac:dyDescent="0.2">
      <c r="A631" s="24" t="s">
        <v>289</v>
      </c>
      <c r="B631" t="s">
        <v>101</v>
      </c>
      <c r="C631" s="12" t="s">
        <v>51</v>
      </c>
      <c r="D631" s="106">
        <v>15.618876855</v>
      </c>
      <c r="E631" s="105">
        <v>11.923748545</v>
      </c>
      <c r="F631" s="105">
        <v>19.314005166000001</v>
      </c>
      <c r="G631" s="89">
        <v>70</v>
      </c>
    </row>
    <row r="632" spans="1:7" x14ac:dyDescent="0.2">
      <c r="A632" s="24" t="s">
        <v>289</v>
      </c>
      <c r="B632" t="s">
        <v>102</v>
      </c>
      <c r="C632" s="12" t="s">
        <v>51</v>
      </c>
      <c r="D632" s="106">
        <v>13.500654036</v>
      </c>
      <c r="E632" s="105">
        <v>11.106809311999999</v>
      </c>
      <c r="F632" s="105">
        <v>15.894498758999999</v>
      </c>
      <c r="G632" s="89">
        <v>123</v>
      </c>
    </row>
    <row r="633" spans="1:7" x14ac:dyDescent="0.2">
      <c r="A633" s="53" t="s">
        <v>118</v>
      </c>
      <c r="B633" s="44" t="s">
        <v>56</v>
      </c>
      <c r="C633" s="9" t="s">
        <v>53</v>
      </c>
      <c r="D633" s="107">
        <v>8.4308977435999992</v>
      </c>
      <c r="E633" s="108">
        <v>7.9330374527999998</v>
      </c>
      <c r="F633" s="108">
        <v>8.9287580343999995</v>
      </c>
      <c r="G633" s="90">
        <v>1110</v>
      </c>
    </row>
    <row r="634" spans="1:7" x14ac:dyDescent="0.2">
      <c r="A634" s="53" t="s">
        <v>118</v>
      </c>
      <c r="B634" s="44" t="s">
        <v>71</v>
      </c>
      <c r="C634" s="9" t="s">
        <v>53</v>
      </c>
      <c r="D634" s="107">
        <v>9.2422267776000009</v>
      </c>
      <c r="E634" s="108">
        <v>6.6516739164000001</v>
      </c>
      <c r="F634" s="108">
        <v>11.832779639</v>
      </c>
      <c r="G634" s="90">
        <v>50</v>
      </c>
    </row>
    <row r="635" spans="1:7" x14ac:dyDescent="0.2">
      <c r="A635" s="53" t="s">
        <v>118</v>
      </c>
      <c r="B635" s="44" t="s">
        <v>72</v>
      </c>
      <c r="C635" s="9" t="s">
        <v>53</v>
      </c>
      <c r="D635" s="107">
        <v>7.1598820884999999</v>
      </c>
      <c r="E635" s="108">
        <v>4.9159389300000003</v>
      </c>
      <c r="F635" s="108">
        <v>9.4038252471000003</v>
      </c>
      <c r="G635" s="90">
        <v>40</v>
      </c>
    </row>
    <row r="636" spans="1:7" x14ac:dyDescent="0.2">
      <c r="A636" s="53" t="s">
        <v>118</v>
      </c>
      <c r="B636" s="44" t="s">
        <v>73</v>
      </c>
      <c r="C636" s="9" t="s">
        <v>53</v>
      </c>
      <c r="D636" s="107">
        <v>5.1696414582000001</v>
      </c>
      <c r="E636" s="108">
        <v>2.4440342619000002</v>
      </c>
      <c r="F636" s="108">
        <v>7.8952486544999996</v>
      </c>
      <c r="G636" s="90">
        <v>14</v>
      </c>
    </row>
    <row r="637" spans="1:7" x14ac:dyDescent="0.2">
      <c r="A637" s="53" t="s">
        <v>118</v>
      </c>
      <c r="B637" s="44" t="s">
        <v>74</v>
      </c>
      <c r="C637" s="9" t="s">
        <v>53</v>
      </c>
      <c r="D637" s="107">
        <v>5.6590577620999998</v>
      </c>
      <c r="E637" s="108">
        <v>2.5419625566000001</v>
      </c>
      <c r="F637" s="108">
        <v>8.7761529676999999</v>
      </c>
      <c r="G637" s="90">
        <v>13</v>
      </c>
    </row>
    <row r="638" spans="1:7" x14ac:dyDescent="0.2">
      <c r="A638" s="53" t="s">
        <v>118</v>
      </c>
      <c r="B638" s="44" t="s">
        <v>75</v>
      </c>
      <c r="C638" s="9" t="s">
        <v>53</v>
      </c>
      <c r="D638" s="107">
        <v>9.5627836139000006</v>
      </c>
      <c r="E638" s="108">
        <v>7.7587345789000004</v>
      </c>
      <c r="F638" s="108">
        <v>11.366832648999999</v>
      </c>
      <c r="G638" s="90">
        <v>112</v>
      </c>
    </row>
    <row r="639" spans="1:7" x14ac:dyDescent="0.2">
      <c r="A639" s="53" t="s">
        <v>118</v>
      </c>
      <c r="B639" s="44" t="s">
        <v>76</v>
      </c>
      <c r="C639" s="9" t="s">
        <v>53</v>
      </c>
      <c r="D639" s="107">
        <v>4.7141896766000002</v>
      </c>
      <c r="E639" s="108">
        <v>0.93115539989999996</v>
      </c>
      <c r="F639" s="108">
        <v>8.4972239532000007</v>
      </c>
      <c r="G639" s="90">
        <v>6</v>
      </c>
    </row>
    <row r="640" spans="1:7" x14ac:dyDescent="0.2">
      <c r="A640" s="53" t="s">
        <v>118</v>
      </c>
      <c r="B640" s="44" t="s">
        <v>77</v>
      </c>
      <c r="C640" s="9" t="s">
        <v>53</v>
      </c>
      <c r="D640" s="107">
        <v>7.9630119182000003</v>
      </c>
      <c r="E640" s="108">
        <v>5.1877753676999996</v>
      </c>
      <c r="F640" s="108">
        <v>10.738248469</v>
      </c>
      <c r="G640" s="90">
        <v>32</v>
      </c>
    </row>
    <row r="641" spans="1:7" x14ac:dyDescent="0.2">
      <c r="A641" s="53" t="s">
        <v>118</v>
      </c>
      <c r="B641" s="44" t="s">
        <v>78</v>
      </c>
      <c r="C641" s="9" t="s">
        <v>53</v>
      </c>
      <c r="D641" s="107">
        <v>9.6397384034000009</v>
      </c>
      <c r="E641" s="108">
        <v>6.4286380596999999</v>
      </c>
      <c r="F641" s="108">
        <v>12.850838746999999</v>
      </c>
      <c r="G641" s="90">
        <v>35</v>
      </c>
    </row>
    <row r="642" spans="1:7" x14ac:dyDescent="0.2">
      <c r="A642" s="53" t="s">
        <v>118</v>
      </c>
      <c r="B642" s="44" t="s">
        <v>79</v>
      </c>
      <c r="C642" s="9" t="s">
        <v>53</v>
      </c>
      <c r="D642" s="107">
        <v>6.3913383030000004</v>
      </c>
      <c r="E642" s="108">
        <v>3.5801771715999999</v>
      </c>
      <c r="F642" s="108">
        <v>9.2024994345</v>
      </c>
      <c r="G642" s="90">
        <v>20</v>
      </c>
    </row>
    <row r="643" spans="1:7" x14ac:dyDescent="0.2">
      <c r="A643" s="53" t="s">
        <v>118</v>
      </c>
      <c r="B643" s="44" t="s">
        <v>80</v>
      </c>
      <c r="C643" s="9" t="s">
        <v>53</v>
      </c>
      <c r="D643" s="107">
        <v>5.7721870811000002</v>
      </c>
      <c r="E643" s="108">
        <v>2.9292864252999999</v>
      </c>
      <c r="F643" s="108">
        <v>8.6150877368999996</v>
      </c>
      <c r="G643" s="90">
        <v>16</v>
      </c>
    </row>
    <row r="644" spans="1:7" x14ac:dyDescent="0.2">
      <c r="A644" s="53" t="s">
        <v>118</v>
      </c>
      <c r="B644" s="44" t="s">
        <v>81</v>
      </c>
      <c r="C644" s="9" t="s">
        <v>53</v>
      </c>
      <c r="D644" s="107">
        <v>7.9819023505000004</v>
      </c>
      <c r="E644" s="108">
        <v>4.2286489073000002</v>
      </c>
      <c r="F644" s="108">
        <v>11.735155794000001</v>
      </c>
      <c r="G644" s="90">
        <v>18</v>
      </c>
    </row>
    <row r="645" spans="1:7" x14ac:dyDescent="0.2">
      <c r="A645" s="53" t="s">
        <v>118</v>
      </c>
      <c r="B645" s="44" t="s">
        <v>82</v>
      </c>
      <c r="C645" s="9" t="s">
        <v>53</v>
      </c>
      <c r="D645" s="107">
        <v>3.5226475695000001</v>
      </c>
      <c r="E645" s="108">
        <v>1.0620786484</v>
      </c>
      <c r="F645" s="108">
        <v>5.9832164907000003</v>
      </c>
      <c r="G645" s="90">
        <v>8</v>
      </c>
    </row>
    <row r="646" spans="1:7" x14ac:dyDescent="0.2">
      <c r="A646" s="53" t="s">
        <v>118</v>
      </c>
      <c r="B646" s="44" t="s">
        <v>83</v>
      </c>
      <c r="C646" s="9" t="s">
        <v>53</v>
      </c>
      <c r="D646" s="107">
        <v>4.4120945311000002</v>
      </c>
      <c r="E646" s="108">
        <v>2.3077348781999998</v>
      </c>
      <c r="F646" s="108">
        <v>6.5164541840999997</v>
      </c>
      <c r="G646" s="90">
        <v>17</v>
      </c>
    </row>
    <row r="647" spans="1:7" x14ac:dyDescent="0.2">
      <c r="A647" s="53" t="s">
        <v>118</v>
      </c>
      <c r="B647" s="44" t="s">
        <v>84</v>
      </c>
      <c r="C647" s="9" t="s">
        <v>53</v>
      </c>
      <c r="D647" s="107">
        <v>8.6197428348000003</v>
      </c>
      <c r="E647" s="108">
        <v>6.7124239320000001</v>
      </c>
      <c r="F647" s="108">
        <v>10.527061738</v>
      </c>
      <c r="G647" s="90">
        <v>79</v>
      </c>
    </row>
    <row r="648" spans="1:7" x14ac:dyDescent="0.2">
      <c r="A648" s="53" t="s">
        <v>118</v>
      </c>
      <c r="B648" s="44" t="s">
        <v>85</v>
      </c>
      <c r="C648" s="9" t="s">
        <v>53</v>
      </c>
      <c r="D648" s="107">
        <v>11.936109247999999</v>
      </c>
      <c r="E648" s="108">
        <v>10.161609244999999</v>
      </c>
      <c r="F648" s="108">
        <v>13.710609251999999</v>
      </c>
      <c r="G648" s="90">
        <v>181</v>
      </c>
    </row>
    <row r="649" spans="1:7" x14ac:dyDescent="0.2">
      <c r="A649" s="53" t="s">
        <v>118</v>
      </c>
      <c r="B649" s="44" t="s">
        <v>86</v>
      </c>
      <c r="C649" s="9" t="s">
        <v>53</v>
      </c>
      <c r="D649" s="107">
        <v>8.6828847957999997</v>
      </c>
      <c r="E649" s="108">
        <v>6.1852004404000001</v>
      </c>
      <c r="F649" s="108">
        <v>11.180569151</v>
      </c>
      <c r="G649" s="90">
        <v>47</v>
      </c>
    </row>
    <row r="650" spans="1:7" x14ac:dyDescent="0.2">
      <c r="A650" s="53" t="s">
        <v>118</v>
      </c>
      <c r="B650" s="44" t="s">
        <v>87</v>
      </c>
      <c r="C650" s="9" t="s">
        <v>53</v>
      </c>
      <c r="D650" s="107">
        <v>10.180548285</v>
      </c>
      <c r="E650" s="108">
        <v>5.9057306216000001</v>
      </c>
      <c r="F650" s="108">
        <v>14.455365948000001</v>
      </c>
      <c r="G650" s="90">
        <v>22</v>
      </c>
    </row>
    <row r="651" spans="1:7" x14ac:dyDescent="0.2">
      <c r="A651" s="53" t="s">
        <v>118</v>
      </c>
      <c r="B651" s="44" t="s">
        <v>88</v>
      </c>
      <c r="C651" s="9" t="s">
        <v>53</v>
      </c>
      <c r="D651" s="107">
        <v>11.556901945</v>
      </c>
      <c r="E651" s="108">
        <v>6.8771705220000001</v>
      </c>
      <c r="F651" s="108">
        <v>16.236633369</v>
      </c>
      <c r="G651" s="90">
        <v>24</v>
      </c>
    </row>
    <row r="652" spans="1:7" x14ac:dyDescent="0.2">
      <c r="A652" s="53" t="s">
        <v>118</v>
      </c>
      <c r="B652" s="44" t="s">
        <v>89</v>
      </c>
      <c r="C652" s="9" t="s">
        <v>53</v>
      </c>
      <c r="D652" s="107">
        <v>4.9722678859</v>
      </c>
      <c r="E652" s="108">
        <v>2.0247370493000001</v>
      </c>
      <c r="F652" s="108">
        <v>7.9197987225000004</v>
      </c>
      <c r="G652" s="90">
        <v>11</v>
      </c>
    </row>
    <row r="653" spans="1:7" x14ac:dyDescent="0.2">
      <c r="A653" s="53" t="s">
        <v>118</v>
      </c>
      <c r="B653" s="44" t="s">
        <v>90</v>
      </c>
      <c r="C653" s="9" t="s">
        <v>53</v>
      </c>
      <c r="D653" s="107">
        <v>3.8803732999</v>
      </c>
      <c r="E653" s="108">
        <v>-1.6007294759999999</v>
      </c>
      <c r="F653" s="108">
        <v>9.3614760761000007</v>
      </c>
      <c r="G653" s="90">
        <v>2</v>
      </c>
    </row>
    <row r="654" spans="1:7" x14ac:dyDescent="0.2">
      <c r="A654" s="53" t="s">
        <v>118</v>
      </c>
      <c r="B654" s="44" t="s">
        <v>91</v>
      </c>
      <c r="C654" s="9" t="s">
        <v>53</v>
      </c>
      <c r="D654" s="107">
        <v>6.7231251452</v>
      </c>
      <c r="E654" s="108">
        <v>4.0272689749000001</v>
      </c>
      <c r="F654" s="108">
        <v>9.4189813153999999</v>
      </c>
      <c r="G654" s="90">
        <v>24</v>
      </c>
    </row>
    <row r="655" spans="1:7" x14ac:dyDescent="0.2">
      <c r="A655" s="53" t="s">
        <v>118</v>
      </c>
      <c r="B655" s="44" t="s">
        <v>92</v>
      </c>
      <c r="C655" s="9" t="s">
        <v>53</v>
      </c>
      <c r="D655" s="107">
        <v>10.308999917</v>
      </c>
      <c r="E655" s="108">
        <v>8.1003072851999995</v>
      </c>
      <c r="F655" s="108">
        <v>12.517692549</v>
      </c>
      <c r="G655" s="90">
        <v>85</v>
      </c>
    </row>
    <row r="656" spans="1:7" x14ac:dyDescent="0.2">
      <c r="A656" s="53" t="s">
        <v>118</v>
      </c>
      <c r="B656" s="44" t="s">
        <v>93</v>
      </c>
      <c r="C656" s="9" t="s">
        <v>53</v>
      </c>
      <c r="D656" s="107">
        <v>10.273452782</v>
      </c>
      <c r="E656" s="108">
        <v>1.2456206084999999</v>
      </c>
      <c r="F656" s="108">
        <v>19.301284957</v>
      </c>
      <c r="G656" s="90">
        <v>5</v>
      </c>
    </row>
    <row r="657" spans="1:7" x14ac:dyDescent="0.2">
      <c r="A657" s="53" t="s">
        <v>118</v>
      </c>
      <c r="B657" s="44" t="s">
        <v>94</v>
      </c>
      <c r="C657" s="9" t="s">
        <v>53</v>
      </c>
      <c r="D657" s="107">
        <v>10.257551320999999</v>
      </c>
      <c r="E657" s="108">
        <v>6.8256271524000001</v>
      </c>
      <c r="F657" s="108">
        <v>13.689475488999999</v>
      </c>
      <c r="G657" s="90">
        <v>35</v>
      </c>
    </row>
    <row r="658" spans="1:7" x14ac:dyDescent="0.2">
      <c r="A658" s="53" t="s">
        <v>118</v>
      </c>
      <c r="B658" s="44" t="s">
        <v>95</v>
      </c>
      <c r="C658" s="9" t="s">
        <v>53</v>
      </c>
      <c r="D658" s="107">
        <v>8.5545921551999999</v>
      </c>
      <c r="E658" s="108">
        <v>5.8241021973000002</v>
      </c>
      <c r="F658" s="108">
        <v>11.285082113</v>
      </c>
      <c r="G658" s="90">
        <v>38</v>
      </c>
    </row>
    <row r="659" spans="1:7" x14ac:dyDescent="0.2">
      <c r="A659" s="53" t="s">
        <v>118</v>
      </c>
      <c r="B659" s="44" t="s">
        <v>96</v>
      </c>
      <c r="C659" s="9" t="s">
        <v>53</v>
      </c>
      <c r="D659" s="107">
        <v>7.1936303767999998</v>
      </c>
      <c r="E659" s="108">
        <v>3.9070233417</v>
      </c>
      <c r="F659" s="108">
        <v>10.480237411999999</v>
      </c>
      <c r="G659" s="90">
        <v>19</v>
      </c>
    </row>
    <row r="660" spans="1:7" x14ac:dyDescent="0.2">
      <c r="A660" s="53" t="s">
        <v>118</v>
      </c>
      <c r="B660" s="44" t="s">
        <v>97</v>
      </c>
      <c r="C660" s="9" t="s">
        <v>53</v>
      </c>
      <c r="D660" s="107">
        <v>5.385662248</v>
      </c>
      <c r="E660" s="108">
        <v>-0.70881399499999997</v>
      </c>
      <c r="F660" s="108">
        <v>11.480138491</v>
      </c>
      <c r="G660" s="90">
        <v>3</v>
      </c>
    </row>
    <row r="661" spans="1:7" x14ac:dyDescent="0.2">
      <c r="A661" s="53" t="s">
        <v>118</v>
      </c>
      <c r="B661" s="44" t="s">
        <v>98</v>
      </c>
      <c r="C661" s="9" t="s">
        <v>53</v>
      </c>
      <c r="D661" s="107">
        <v>7.6438048784000001</v>
      </c>
      <c r="E661" s="108">
        <v>4.4261990444999997</v>
      </c>
      <c r="F661" s="108">
        <v>10.861410712</v>
      </c>
      <c r="G661" s="90">
        <v>22</v>
      </c>
    </row>
    <row r="662" spans="1:7" x14ac:dyDescent="0.2">
      <c r="A662" s="53" t="s">
        <v>118</v>
      </c>
      <c r="B662" s="44" t="s">
        <v>99</v>
      </c>
      <c r="C662" s="9" t="s">
        <v>53</v>
      </c>
      <c r="D662" s="107">
        <v>8.0929065822999995</v>
      </c>
      <c r="E662" s="108">
        <v>6.1136909280999996</v>
      </c>
      <c r="F662" s="108">
        <v>10.072122237</v>
      </c>
      <c r="G662" s="90">
        <v>65</v>
      </c>
    </row>
    <row r="663" spans="1:7" x14ac:dyDescent="0.2">
      <c r="A663" s="53" t="s">
        <v>118</v>
      </c>
      <c r="B663" s="44" t="s">
        <v>100</v>
      </c>
      <c r="C663" s="9" t="s">
        <v>53</v>
      </c>
      <c r="D663" s="107">
        <v>5.2261417946000002</v>
      </c>
      <c r="E663" s="108">
        <v>2.2623839768999998</v>
      </c>
      <c r="F663" s="108">
        <v>8.1898996122999996</v>
      </c>
      <c r="G663" s="90">
        <v>12</v>
      </c>
    </row>
    <row r="664" spans="1:7" x14ac:dyDescent="0.2">
      <c r="A664" s="53" t="s">
        <v>118</v>
      </c>
      <c r="B664" s="44" t="s">
        <v>101</v>
      </c>
      <c r="C664" s="9" t="s">
        <v>53</v>
      </c>
      <c r="D664" s="107">
        <v>8.5024776000000006</v>
      </c>
      <c r="E664" s="108">
        <v>4.8513567698999998</v>
      </c>
      <c r="F664" s="108">
        <v>12.153598430000001</v>
      </c>
      <c r="G664" s="90">
        <v>21</v>
      </c>
    </row>
    <row r="665" spans="1:7" x14ac:dyDescent="0.2">
      <c r="A665" s="53" t="s">
        <v>118</v>
      </c>
      <c r="B665" s="44" t="s">
        <v>102</v>
      </c>
      <c r="C665" s="9" t="s">
        <v>53</v>
      </c>
      <c r="D665" s="107">
        <v>8.4790127480000006</v>
      </c>
      <c r="E665" s="108">
        <v>5.5531649808000001</v>
      </c>
      <c r="F665" s="108">
        <v>11.404860514999999</v>
      </c>
      <c r="G665" s="90">
        <v>34</v>
      </c>
    </row>
    <row r="666" spans="1:7" x14ac:dyDescent="0.2">
      <c r="A666" s="53" t="s">
        <v>130</v>
      </c>
      <c r="B666" s="44" t="s">
        <v>56</v>
      </c>
      <c r="C666" s="9" t="s">
        <v>53</v>
      </c>
      <c r="D666" s="107">
        <v>8.4926986914999993</v>
      </c>
      <c r="E666" s="108">
        <v>7.9935823724999997</v>
      </c>
      <c r="F666" s="108">
        <v>8.9918150104999999</v>
      </c>
      <c r="G666" s="90">
        <v>1120</v>
      </c>
    </row>
    <row r="667" spans="1:7" x14ac:dyDescent="0.2">
      <c r="A667" s="53" t="s">
        <v>130</v>
      </c>
      <c r="B667" s="44" t="s">
        <v>71</v>
      </c>
      <c r="C667" s="9" t="s">
        <v>53</v>
      </c>
      <c r="D667" s="107">
        <v>8.6851931355000005</v>
      </c>
      <c r="E667" s="108">
        <v>6.1239103787999998</v>
      </c>
      <c r="F667" s="108">
        <v>11.246475891999999</v>
      </c>
      <c r="G667" s="90">
        <v>45</v>
      </c>
    </row>
    <row r="668" spans="1:7" x14ac:dyDescent="0.2">
      <c r="A668" s="53" t="s">
        <v>130</v>
      </c>
      <c r="B668" s="44" t="s">
        <v>72</v>
      </c>
      <c r="C668" s="9" t="s">
        <v>53</v>
      </c>
      <c r="D668" s="107">
        <v>6.9816041134000004</v>
      </c>
      <c r="E668" s="108">
        <v>4.7958625821999998</v>
      </c>
      <c r="F668" s="108">
        <v>9.1673456444999992</v>
      </c>
      <c r="G668" s="90">
        <v>40</v>
      </c>
    </row>
    <row r="669" spans="1:7" x14ac:dyDescent="0.2">
      <c r="A669" s="53" t="s">
        <v>130</v>
      </c>
      <c r="B669" s="44" t="s">
        <v>73</v>
      </c>
      <c r="C669" s="9" t="s">
        <v>53</v>
      </c>
      <c r="D669" s="107">
        <v>5.7859027919999999</v>
      </c>
      <c r="E669" s="108">
        <v>2.9280081636999999</v>
      </c>
      <c r="F669" s="108">
        <v>8.6437974202000003</v>
      </c>
      <c r="G669" s="90">
        <v>16</v>
      </c>
    </row>
    <row r="670" spans="1:7" x14ac:dyDescent="0.2">
      <c r="A670" s="53" t="s">
        <v>130</v>
      </c>
      <c r="B670" s="44" t="s">
        <v>74</v>
      </c>
      <c r="C670" s="9" t="s">
        <v>53</v>
      </c>
      <c r="D670" s="107">
        <v>6.0675987188000002</v>
      </c>
      <c r="E670" s="108">
        <v>2.8453806185000001</v>
      </c>
      <c r="F670" s="108">
        <v>9.2898168192000004</v>
      </c>
      <c r="G670" s="90">
        <v>14</v>
      </c>
    </row>
    <row r="671" spans="1:7" x14ac:dyDescent="0.2">
      <c r="A671" s="53" t="s">
        <v>130</v>
      </c>
      <c r="B671" s="44" t="s">
        <v>75</v>
      </c>
      <c r="C671" s="9" t="s">
        <v>53</v>
      </c>
      <c r="D671" s="107">
        <v>9.3455058889</v>
      </c>
      <c r="E671" s="108">
        <v>7.5631213721000004</v>
      </c>
      <c r="F671" s="108">
        <v>11.127890406000001</v>
      </c>
      <c r="G671" s="90">
        <v>110</v>
      </c>
    </row>
    <row r="672" spans="1:7" x14ac:dyDescent="0.2">
      <c r="A672" s="53" t="s">
        <v>130</v>
      </c>
      <c r="B672" s="44" t="s">
        <v>76</v>
      </c>
      <c r="C672" s="9" t="s">
        <v>53</v>
      </c>
      <c r="D672" s="107">
        <v>3.9167557672000002</v>
      </c>
      <c r="E672" s="108">
        <v>0.47413754340000003</v>
      </c>
      <c r="F672" s="108">
        <v>7.359373991</v>
      </c>
      <c r="G672" s="90">
        <v>5</v>
      </c>
    </row>
    <row r="673" spans="1:7" x14ac:dyDescent="0.2">
      <c r="A673" s="53" t="s">
        <v>130</v>
      </c>
      <c r="B673" s="44" t="s">
        <v>77</v>
      </c>
      <c r="C673" s="9" t="s">
        <v>53</v>
      </c>
      <c r="D673" s="107">
        <v>7.8950038695</v>
      </c>
      <c r="E673" s="108">
        <v>5.1425936089000004</v>
      </c>
      <c r="F673" s="108">
        <v>10.64741413</v>
      </c>
      <c r="G673" s="90">
        <v>32</v>
      </c>
    </row>
    <row r="674" spans="1:7" x14ac:dyDescent="0.2">
      <c r="A674" s="53" t="s">
        <v>130</v>
      </c>
      <c r="B674" s="44" t="s">
        <v>78</v>
      </c>
      <c r="C674" s="9" t="s">
        <v>53</v>
      </c>
      <c r="D674" s="107">
        <v>10.375148920000001</v>
      </c>
      <c r="E674" s="108">
        <v>7.0168403334000002</v>
      </c>
      <c r="F674" s="108">
        <v>13.733457506000001</v>
      </c>
      <c r="G674" s="90">
        <v>37</v>
      </c>
    </row>
    <row r="675" spans="1:7" x14ac:dyDescent="0.2">
      <c r="A675" s="53" t="s">
        <v>130</v>
      </c>
      <c r="B675" s="44" t="s">
        <v>79</v>
      </c>
      <c r="C675" s="9" t="s">
        <v>53</v>
      </c>
      <c r="D675" s="107">
        <v>6.2896387073</v>
      </c>
      <c r="E675" s="108">
        <v>3.5210392464</v>
      </c>
      <c r="F675" s="108">
        <v>9.0582381682000008</v>
      </c>
      <c r="G675" s="90">
        <v>20</v>
      </c>
    </row>
    <row r="676" spans="1:7" x14ac:dyDescent="0.2">
      <c r="A676" s="53" t="s">
        <v>130</v>
      </c>
      <c r="B676" s="44" t="s">
        <v>80</v>
      </c>
      <c r="C676" s="9" t="s">
        <v>53</v>
      </c>
      <c r="D676" s="107">
        <v>6.4613403090999997</v>
      </c>
      <c r="E676" s="108">
        <v>3.4650030236</v>
      </c>
      <c r="F676" s="108">
        <v>9.4576775946999998</v>
      </c>
      <c r="G676" s="90">
        <v>18</v>
      </c>
    </row>
    <row r="677" spans="1:7" x14ac:dyDescent="0.2">
      <c r="A677" s="53" t="s">
        <v>130</v>
      </c>
      <c r="B677" s="44" t="s">
        <v>81</v>
      </c>
      <c r="C677" s="9" t="s">
        <v>53</v>
      </c>
      <c r="D677" s="107">
        <v>7.0192105420999997</v>
      </c>
      <c r="E677" s="108">
        <v>3.5218125186</v>
      </c>
      <c r="F677" s="108">
        <v>10.516608566</v>
      </c>
      <c r="G677" s="90">
        <v>16</v>
      </c>
    </row>
    <row r="678" spans="1:7" x14ac:dyDescent="0.2">
      <c r="A678" s="53" t="s">
        <v>130</v>
      </c>
      <c r="B678" s="44" t="s">
        <v>82</v>
      </c>
      <c r="C678" s="9" t="s">
        <v>53</v>
      </c>
      <c r="D678" s="107">
        <v>3.3987286896</v>
      </c>
      <c r="E678" s="108">
        <v>1.0194162752</v>
      </c>
      <c r="F678" s="108">
        <v>5.7780411038999997</v>
      </c>
      <c r="G678" s="90">
        <v>8</v>
      </c>
    </row>
    <row r="679" spans="1:7" x14ac:dyDescent="0.2">
      <c r="A679" s="53" t="s">
        <v>130</v>
      </c>
      <c r="B679" s="44" t="s">
        <v>83</v>
      </c>
      <c r="C679" s="9" t="s">
        <v>53</v>
      </c>
      <c r="D679" s="107">
        <v>4.4200800603000001</v>
      </c>
      <c r="E679" s="108">
        <v>2.3126481010000002</v>
      </c>
      <c r="F679" s="108">
        <v>6.5275120195999996</v>
      </c>
      <c r="G679" s="90">
        <v>17</v>
      </c>
    </row>
    <row r="680" spans="1:7" x14ac:dyDescent="0.2">
      <c r="A680" s="53" t="s">
        <v>130</v>
      </c>
      <c r="B680" s="44" t="s">
        <v>84</v>
      </c>
      <c r="C680" s="9" t="s">
        <v>53</v>
      </c>
      <c r="D680" s="107">
        <v>8.4544246326000003</v>
      </c>
      <c r="E680" s="108">
        <v>6.5715396189000002</v>
      </c>
      <c r="F680" s="108">
        <v>10.337309646</v>
      </c>
      <c r="G680" s="90">
        <v>78</v>
      </c>
    </row>
    <row r="681" spans="1:7" x14ac:dyDescent="0.2">
      <c r="A681" s="53" t="s">
        <v>130</v>
      </c>
      <c r="B681" s="44" t="s">
        <v>85</v>
      </c>
      <c r="C681" s="9" t="s">
        <v>53</v>
      </c>
      <c r="D681" s="107">
        <v>11.775086264</v>
      </c>
      <c r="E681" s="108">
        <v>10.010001114</v>
      </c>
      <c r="F681" s="108">
        <v>13.540171412999999</v>
      </c>
      <c r="G681" s="90">
        <v>178</v>
      </c>
    </row>
    <row r="682" spans="1:7" x14ac:dyDescent="0.2">
      <c r="A682" s="53" t="s">
        <v>130</v>
      </c>
      <c r="B682" s="44" t="s">
        <v>86</v>
      </c>
      <c r="C682" s="9" t="s">
        <v>53</v>
      </c>
      <c r="D682" s="107">
        <v>10.430718836</v>
      </c>
      <c r="E682" s="108">
        <v>7.6783922707999999</v>
      </c>
      <c r="F682" s="108">
        <v>13.183045400999999</v>
      </c>
      <c r="G682" s="90">
        <v>56</v>
      </c>
    </row>
    <row r="683" spans="1:7" x14ac:dyDescent="0.2">
      <c r="A683" s="53" t="s">
        <v>130</v>
      </c>
      <c r="B683" s="44" t="s">
        <v>87</v>
      </c>
      <c r="C683" s="9" t="s">
        <v>53</v>
      </c>
      <c r="D683" s="107">
        <v>11.499605584999999</v>
      </c>
      <c r="E683" s="108">
        <v>6.9709567657999996</v>
      </c>
      <c r="F683" s="108">
        <v>16.028254403999998</v>
      </c>
      <c r="G683" s="90">
        <v>25</v>
      </c>
    </row>
    <row r="684" spans="1:7" x14ac:dyDescent="0.2">
      <c r="A684" s="53" t="s">
        <v>130</v>
      </c>
      <c r="B684" s="44" t="s">
        <v>88</v>
      </c>
      <c r="C684" s="9" t="s">
        <v>53</v>
      </c>
      <c r="D684" s="107">
        <v>12.491354407999999</v>
      </c>
      <c r="E684" s="108">
        <v>7.6382677384999997</v>
      </c>
      <c r="F684" s="108">
        <v>17.344441077999999</v>
      </c>
      <c r="G684" s="90">
        <v>26</v>
      </c>
    </row>
    <row r="685" spans="1:7" x14ac:dyDescent="0.2">
      <c r="A685" s="53" t="s">
        <v>130</v>
      </c>
      <c r="B685" s="44" t="s">
        <v>89</v>
      </c>
      <c r="C685" s="9" t="s">
        <v>53</v>
      </c>
      <c r="D685" s="107">
        <v>4.5083243576000003</v>
      </c>
      <c r="E685" s="108">
        <v>1.7075214039</v>
      </c>
      <c r="F685" s="108">
        <v>7.3091273113000002</v>
      </c>
      <c r="G685" s="90">
        <v>10</v>
      </c>
    </row>
    <row r="686" spans="1:7" x14ac:dyDescent="0.2">
      <c r="A686" s="53" t="s">
        <v>130</v>
      </c>
      <c r="B686" s="44" t="s">
        <v>90</v>
      </c>
      <c r="C686" s="9" t="s">
        <v>53</v>
      </c>
      <c r="D686" s="107">
        <v>3.9043921377999999</v>
      </c>
      <c r="E686" s="108">
        <v>-1.626061078</v>
      </c>
      <c r="F686" s="108">
        <v>9.4348453539000001</v>
      </c>
      <c r="G686" s="90">
        <v>2</v>
      </c>
    </row>
    <row r="687" spans="1:7" x14ac:dyDescent="0.2">
      <c r="A687" s="53" t="s">
        <v>130</v>
      </c>
      <c r="B687" s="44" t="s">
        <v>91</v>
      </c>
      <c r="C687" s="9" t="s">
        <v>53</v>
      </c>
      <c r="D687" s="107">
        <v>7.5685957046999999</v>
      </c>
      <c r="E687" s="108">
        <v>4.7064378852999997</v>
      </c>
      <c r="F687" s="108">
        <v>10.430753524</v>
      </c>
      <c r="G687" s="90">
        <v>27</v>
      </c>
    </row>
    <row r="688" spans="1:7" x14ac:dyDescent="0.2">
      <c r="A688" s="53" t="s">
        <v>130</v>
      </c>
      <c r="B688" s="44" t="s">
        <v>92</v>
      </c>
      <c r="C688" s="9" t="s">
        <v>53</v>
      </c>
      <c r="D688" s="107">
        <v>10.005193787</v>
      </c>
      <c r="E688" s="108">
        <v>7.8247127286999998</v>
      </c>
      <c r="F688" s="108">
        <v>12.185674844999999</v>
      </c>
      <c r="G688" s="90">
        <v>82</v>
      </c>
    </row>
    <row r="689" spans="1:7" x14ac:dyDescent="0.2">
      <c r="A689" s="53" t="s">
        <v>130</v>
      </c>
      <c r="B689" s="44" t="s">
        <v>93</v>
      </c>
      <c r="C689" s="9" t="s">
        <v>53</v>
      </c>
      <c r="D689" s="107">
        <v>8.0421124172000003</v>
      </c>
      <c r="E689" s="108">
        <v>0.1388454026</v>
      </c>
      <c r="F689" s="108">
        <v>15.945379431999999</v>
      </c>
      <c r="G689" s="90">
        <v>4</v>
      </c>
    </row>
    <row r="690" spans="1:7" x14ac:dyDescent="0.2">
      <c r="A690" s="53" t="s">
        <v>130</v>
      </c>
      <c r="B690" s="44" t="s">
        <v>94</v>
      </c>
      <c r="C690" s="9" t="s">
        <v>53</v>
      </c>
      <c r="D690" s="107">
        <v>10.207910825000001</v>
      </c>
      <c r="E690" s="108">
        <v>6.7321607901</v>
      </c>
      <c r="F690" s="108">
        <v>13.68366086</v>
      </c>
      <c r="G690" s="90">
        <v>34</v>
      </c>
    </row>
    <row r="691" spans="1:7" x14ac:dyDescent="0.2">
      <c r="A691" s="53" t="s">
        <v>130</v>
      </c>
      <c r="B691" s="44" t="s">
        <v>95</v>
      </c>
      <c r="C691" s="9" t="s">
        <v>53</v>
      </c>
      <c r="D691" s="107">
        <v>8.7743784809999994</v>
      </c>
      <c r="E691" s="108">
        <v>6.0100773088999997</v>
      </c>
      <c r="F691" s="108">
        <v>11.538679653000001</v>
      </c>
      <c r="G691" s="90">
        <v>39</v>
      </c>
    </row>
    <row r="692" spans="1:7" x14ac:dyDescent="0.2">
      <c r="A692" s="53" t="s">
        <v>130</v>
      </c>
      <c r="B692" s="44" t="s">
        <v>96</v>
      </c>
      <c r="C692" s="9" t="s">
        <v>53</v>
      </c>
      <c r="D692" s="107">
        <v>7.0100826806000001</v>
      </c>
      <c r="E692" s="108">
        <v>3.8024947462999998</v>
      </c>
      <c r="F692" s="108">
        <v>10.217670614999999</v>
      </c>
      <c r="G692" s="90">
        <v>19</v>
      </c>
    </row>
    <row r="693" spans="1:7" x14ac:dyDescent="0.2">
      <c r="A693" s="53" t="s">
        <v>130</v>
      </c>
      <c r="B693" s="44" t="s">
        <v>97</v>
      </c>
      <c r="C693" s="9" t="s">
        <v>53</v>
      </c>
      <c r="D693" s="107">
        <v>5.46875</v>
      </c>
      <c r="E693" s="108">
        <v>-0.71730535299999998</v>
      </c>
      <c r="F693" s="108">
        <v>11.654805353</v>
      </c>
      <c r="G693" s="90">
        <v>3</v>
      </c>
    </row>
    <row r="694" spans="1:7" x14ac:dyDescent="0.2">
      <c r="A694" s="53" t="s">
        <v>130</v>
      </c>
      <c r="B694" s="44" t="s">
        <v>98</v>
      </c>
      <c r="C694" s="9" t="s">
        <v>53</v>
      </c>
      <c r="D694" s="107">
        <v>8.5730949817000006</v>
      </c>
      <c r="E694" s="108">
        <v>5.1140493547999997</v>
      </c>
      <c r="F694" s="108">
        <v>12.032140609000001</v>
      </c>
      <c r="G694" s="90">
        <v>24</v>
      </c>
    </row>
    <row r="695" spans="1:7" x14ac:dyDescent="0.2">
      <c r="A695" s="53" t="s">
        <v>130</v>
      </c>
      <c r="B695" s="44" t="s">
        <v>99</v>
      </c>
      <c r="C695" s="9" t="s">
        <v>53</v>
      </c>
      <c r="D695" s="107">
        <v>8.1409194363000008</v>
      </c>
      <c r="E695" s="108">
        <v>6.1500115409999996</v>
      </c>
      <c r="F695" s="108">
        <v>10.131827332</v>
      </c>
      <c r="G695" s="90">
        <v>65</v>
      </c>
    </row>
    <row r="696" spans="1:7" x14ac:dyDescent="0.2">
      <c r="A696" s="53" t="s">
        <v>130</v>
      </c>
      <c r="B696" s="44" t="s">
        <v>100</v>
      </c>
      <c r="C696" s="9" t="s">
        <v>53</v>
      </c>
      <c r="D696" s="107">
        <v>7.5525222457999996</v>
      </c>
      <c r="E696" s="108">
        <v>3.9527030055000001</v>
      </c>
      <c r="F696" s="108">
        <v>11.152341485999999</v>
      </c>
      <c r="G696" s="90">
        <v>17</v>
      </c>
    </row>
    <row r="697" spans="1:7" x14ac:dyDescent="0.2">
      <c r="A697" s="53" t="s">
        <v>130</v>
      </c>
      <c r="B697" s="44" t="s">
        <v>101</v>
      </c>
      <c r="C697" s="9" t="s">
        <v>53</v>
      </c>
      <c r="D697" s="107">
        <v>8.6264729559000006</v>
      </c>
      <c r="E697" s="108">
        <v>4.9261838981999997</v>
      </c>
      <c r="F697" s="108">
        <v>12.326762014</v>
      </c>
      <c r="G697" s="90">
        <v>21</v>
      </c>
    </row>
    <row r="698" spans="1:7" x14ac:dyDescent="0.2">
      <c r="A698" s="53" t="s">
        <v>130</v>
      </c>
      <c r="B698" s="44" t="s">
        <v>102</v>
      </c>
      <c r="C698" s="9" t="s">
        <v>53</v>
      </c>
      <c r="D698" s="107">
        <v>7.5978428098000004</v>
      </c>
      <c r="E698" s="108">
        <v>4.9138527862999997</v>
      </c>
      <c r="F698" s="108">
        <v>10.281832832999999</v>
      </c>
      <c r="G698" s="90">
        <v>32</v>
      </c>
    </row>
    <row r="699" spans="1:7" x14ac:dyDescent="0.2">
      <c r="A699" s="53" t="s">
        <v>131</v>
      </c>
      <c r="B699" s="44" t="s">
        <v>56</v>
      </c>
      <c r="C699" s="9" t="s">
        <v>53</v>
      </c>
      <c r="D699" s="107">
        <v>7.9695281015999999</v>
      </c>
      <c r="E699" s="108">
        <v>7.4863550475</v>
      </c>
      <c r="F699" s="108">
        <v>8.4527011557999998</v>
      </c>
      <c r="G699" s="90">
        <v>1052</v>
      </c>
    </row>
    <row r="700" spans="1:7" x14ac:dyDescent="0.2">
      <c r="A700" s="53" t="s">
        <v>131</v>
      </c>
      <c r="B700" s="44" t="s">
        <v>71</v>
      </c>
      <c r="C700" s="9" t="s">
        <v>53</v>
      </c>
      <c r="D700" s="107">
        <v>7.5514500787000003</v>
      </c>
      <c r="E700" s="108">
        <v>5.1384266988</v>
      </c>
      <c r="F700" s="108">
        <v>9.9644734587000006</v>
      </c>
      <c r="G700" s="90">
        <v>38</v>
      </c>
    </row>
    <row r="701" spans="1:7" x14ac:dyDescent="0.2">
      <c r="A701" s="53" t="s">
        <v>131</v>
      </c>
      <c r="B701" s="44" t="s">
        <v>72</v>
      </c>
      <c r="C701" s="9" t="s">
        <v>53</v>
      </c>
      <c r="D701" s="107">
        <v>6.4830205934</v>
      </c>
      <c r="E701" s="108">
        <v>4.3726404626999997</v>
      </c>
      <c r="F701" s="108">
        <v>8.5934007242000003</v>
      </c>
      <c r="G701" s="90">
        <v>37</v>
      </c>
    </row>
    <row r="702" spans="1:7" x14ac:dyDescent="0.2">
      <c r="A702" s="53" t="s">
        <v>131</v>
      </c>
      <c r="B702" s="44" t="s">
        <v>73</v>
      </c>
      <c r="C702" s="9" t="s">
        <v>53</v>
      </c>
      <c r="D702" s="107">
        <v>7.3389531448999996</v>
      </c>
      <c r="E702" s="108">
        <v>4.1823424882999998</v>
      </c>
      <c r="F702" s="108">
        <v>10.495563801999999</v>
      </c>
      <c r="G702" s="90">
        <v>21</v>
      </c>
    </row>
    <row r="703" spans="1:7" x14ac:dyDescent="0.2">
      <c r="A703" s="53" t="s">
        <v>131</v>
      </c>
      <c r="B703" s="44" t="s">
        <v>74</v>
      </c>
      <c r="C703" s="9" t="s">
        <v>53</v>
      </c>
      <c r="D703" s="107">
        <v>5.7170266850000004</v>
      </c>
      <c r="E703" s="108">
        <v>2.5676191373999999</v>
      </c>
      <c r="F703" s="108">
        <v>8.8664342324999996</v>
      </c>
      <c r="G703" s="90">
        <v>13</v>
      </c>
    </row>
    <row r="704" spans="1:7" x14ac:dyDescent="0.2">
      <c r="A704" s="53" t="s">
        <v>131</v>
      </c>
      <c r="B704" s="44" t="s">
        <v>75</v>
      </c>
      <c r="C704" s="9" t="s">
        <v>53</v>
      </c>
      <c r="D704" s="107">
        <v>8.3414959248000002</v>
      </c>
      <c r="E704" s="108">
        <v>6.6436631819</v>
      </c>
      <c r="F704" s="108">
        <v>10.039328668</v>
      </c>
      <c r="G704" s="90">
        <v>97</v>
      </c>
    </row>
    <row r="705" spans="1:7" x14ac:dyDescent="0.2">
      <c r="A705" s="53" t="s">
        <v>131</v>
      </c>
      <c r="B705" s="44" t="s">
        <v>76</v>
      </c>
      <c r="C705" s="9" t="s">
        <v>53</v>
      </c>
      <c r="D705" s="107">
        <v>2.3921344637000002</v>
      </c>
      <c r="E705" s="108">
        <v>-0.32070512099999998</v>
      </c>
      <c r="F705" s="108">
        <v>5.104974049</v>
      </c>
      <c r="G705" s="90">
        <v>3</v>
      </c>
    </row>
    <row r="706" spans="1:7" x14ac:dyDescent="0.2">
      <c r="A706" s="53" t="s">
        <v>131</v>
      </c>
      <c r="B706" s="44" t="s">
        <v>77</v>
      </c>
      <c r="C706" s="9" t="s">
        <v>53</v>
      </c>
      <c r="D706" s="107">
        <v>8.4285288402000003</v>
      </c>
      <c r="E706" s="108">
        <v>5.5773029666999996</v>
      </c>
      <c r="F706" s="108">
        <v>11.279754713999999</v>
      </c>
      <c r="G706" s="90">
        <v>34</v>
      </c>
    </row>
    <row r="707" spans="1:7" x14ac:dyDescent="0.2">
      <c r="A707" s="53" t="s">
        <v>131</v>
      </c>
      <c r="B707" s="44" t="s">
        <v>78</v>
      </c>
      <c r="C707" s="9" t="s">
        <v>53</v>
      </c>
      <c r="D707" s="107">
        <v>9.2664045770999994</v>
      </c>
      <c r="E707" s="108">
        <v>6.0900771482999998</v>
      </c>
      <c r="F707" s="108">
        <v>12.442732006</v>
      </c>
      <c r="G707" s="90">
        <v>33</v>
      </c>
    </row>
    <row r="708" spans="1:7" x14ac:dyDescent="0.2">
      <c r="A708" s="53" t="s">
        <v>131</v>
      </c>
      <c r="B708" s="44" t="s">
        <v>79</v>
      </c>
      <c r="C708" s="9" t="s">
        <v>53</v>
      </c>
      <c r="D708" s="107">
        <v>4.8010532712999998</v>
      </c>
      <c r="E708" s="108">
        <v>2.3595195904000001</v>
      </c>
      <c r="F708" s="108">
        <v>7.2425869521999999</v>
      </c>
      <c r="G708" s="90">
        <v>15</v>
      </c>
    </row>
    <row r="709" spans="1:7" x14ac:dyDescent="0.2">
      <c r="A709" s="53" t="s">
        <v>131</v>
      </c>
      <c r="B709" s="44" t="s">
        <v>80</v>
      </c>
      <c r="C709" s="9" t="s">
        <v>53</v>
      </c>
      <c r="D709" s="107">
        <v>5.2126763167999997</v>
      </c>
      <c r="E709" s="108">
        <v>2.4646923742000002</v>
      </c>
      <c r="F709" s="108">
        <v>7.9606602595</v>
      </c>
      <c r="G709" s="90">
        <v>14</v>
      </c>
    </row>
    <row r="710" spans="1:7" x14ac:dyDescent="0.2">
      <c r="A710" s="53" t="s">
        <v>131</v>
      </c>
      <c r="B710" s="44" t="s">
        <v>81</v>
      </c>
      <c r="C710" s="9" t="s">
        <v>53</v>
      </c>
      <c r="D710" s="107">
        <v>7.4670333094999997</v>
      </c>
      <c r="E710" s="108">
        <v>3.8598520948999999</v>
      </c>
      <c r="F710" s="108">
        <v>11.074214524</v>
      </c>
      <c r="G710" s="90">
        <v>17</v>
      </c>
    </row>
    <row r="711" spans="1:7" x14ac:dyDescent="0.2">
      <c r="A711" s="53" t="s">
        <v>131</v>
      </c>
      <c r="B711" s="44" t="s">
        <v>82</v>
      </c>
      <c r="C711" s="9" t="s">
        <v>53</v>
      </c>
      <c r="D711" s="107">
        <v>3.7319720326999999</v>
      </c>
      <c r="E711" s="108">
        <v>1.2673483644000001</v>
      </c>
      <c r="F711" s="108">
        <v>6.1965957009999997</v>
      </c>
      <c r="G711" s="90">
        <v>9</v>
      </c>
    </row>
    <row r="712" spans="1:7" x14ac:dyDescent="0.2">
      <c r="A712" s="53" t="s">
        <v>131</v>
      </c>
      <c r="B712" s="44" t="s">
        <v>83</v>
      </c>
      <c r="C712" s="9" t="s">
        <v>53</v>
      </c>
      <c r="D712" s="107">
        <v>3.0304042905999999</v>
      </c>
      <c r="E712" s="108">
        <v>1.3104826927</v>
      </c>
      <c r="F712" s="108">
        <v>4.7503258885999999</v>
      </c>
      <c r="G712" s="90">
        <v>12</v>
      </c>
    </row>
    <row r="713" spans="1:7" x14ac:dyDescent="0.2">
      <c r="A713" s="53" t="s">
        <v>131</v>
      </c>
      <c r="B713" s="44" t="s">
        <v>84</v>
      </c>
      <c r="C713" s="9" t="s">
        <v>53</v>
      </c>
      <c r="D713" s="107">
        <v>7.7366727245</v>
      </c>
      <c r="E713" s="108">
        <v>5.9306711656999997</v>
      </c>
      <c r="F713" s="108">
        <v>9.5426742833000002</v>
      </c>
      <c r="G713" s="90">
        <v>71</v>
      </c>
    </row>
    <row r="714" spans="1:7" x14ac:dyDescent="0.2">
      <c r="A714" s="53" t="s">
        <v>131</v>
      </c>
      <c r="B714" s="44" t="s">
        <v>85</v>
      </c>
      <c r="C714" s="9" t="s">
        <v>53</v>
      </c>
      <c r="D714" s="107">
        <v>11.983454747</v>
      </c>
      <c r="E714" s="108">
        <v>10.182963171999999</v>
      </c>
      <c r="F714" s="108">
        <v>13.783946321</v>
      </c>
      <c r="G714" s="90">
        <v>177</v>
      </c>
    </row>
    <row r="715" spans="1:7" x14ac:dyDescent="0.2">
      <c r="A715" s="53" t="s">
        <v>131</v>
      </c>
      <c r="B715" s="44" t="s">
        <v>86</v>
      </c>
      <c r="C715" s="9" t="s">
        <v>53</v>
      </c>
      <c r="D715" s="107">
        <v>9.4806746956999994</v>
      </c>
      <c r="E715" s="108">
        <v>6.8856141747999997</v>
      </c>
      <c r="F715" s="108">
        <v>12.075735217</v>
      </c>
      <c r="G715" s="90">
        <v>52</v>
      </c>
    </row>
    <row r="716" spans="1:7" x14ac:dyDescent="0.2">
      <c r="A716" s="53" t="s">
        <v>131</v>
      </c>
      <c r="B716" s="44" t="s">
        <v>87</v>
      </c>
      <c r="C716" s="9" t="s">
        <v>53</v>
      </c>
      <c r="D716" s="107">
        <v>13.01330946</v>
      </c>
      <c r="E716" s="108">
        <v>8.1659482510999997</v>
      </c>
      <c r="F716" s="108">
        <v>17.860670670000001</v>
      </c>
      <c r="G716" s="90">
        <v>28</v>
      </c>
    </row>
    <row r="717" spans="1:7" x14ac:dyDescent="0.2">
      <c r="A717" s="53" t="s">
        <v>131</v>
      </c>
      <c r="B717" s="44" t="s">
        <v>88</v>
      </c>
      <c r="C717" s="9" t="s">
        <v>53</v>
      </c>
      <c r="D717" s="107">
        <v>10.984324502</v>
      </c>
      <c r="E717" s="108">
        <v>6.4499491836000002</v>
      </c>
      <c r="F717" s="108">
        <v>15.51869982</v>
      </c>
      <c r="G717" s="90">
        <v>23</v>
      </c>
    </row>
    <row r="718" spans="1:7" x14ac:dyDescent="0.2">
      <c r="A718" s="53" t="s">
        <v>131</v>
      </c>
      <c r="B718" s="44" t="s">
        <v>89</v>
      </c>
      <c r="C718" s="9" t="s">
        <v>53</v>
      </c>
      <c r="D718" s="107">
        <v>4.8631139963000001</v>
      </c>
      <c r="E718" s="108">
        <v>1.9847311002000001</v>
      </c>
      <c r="F718" s="108">
        <v>7.7414968922999998</v>
      </c>
      <c r="G718" s="90">
        <v>11</v>
      </c>
    </row>
    <row r="719" spans="1:7" x14ac:dyDescent="0.2">
      <c r="A719" s="53" t="s">
        <v>131</v>
      </c>
      <c r="B719" s="44" t="s">
        <v>90</v>
      </c>
      <c r="C719" s="9" t="s">
        <v>53</v>
      </c>
      <c r="D719" s="107">
        <v>3.0331134282000001</v>
      </c>
      <c r="E719" s="108">
        <v>-1.1702396960000001</v>
      </c>
      <c r="F719" s="108">
        <v>7.2364665520000004</v>
      </c>
      <c r="G719" s="90">
        <v>2</v>
      </c>
    </row>
    <row r="720" spans="1:7" x14ac:dyDescent="0.2">
      <c r="A720" s="53" t="s">
        <v>131</v>
      </c>
      <c r="B720" s="44" t="s">
        <v>91</v>
      </c>
      <c r="C720" s="9" t="s">
        <v>53</v>
      </c>
      <c r="D720" s="107">
        <v>6.3867124820000001</v>
      </c>
      <c r="E720" s="108">
        <v>3.7684771961000001</v>
      </c>
      <c r="F720" s="108">
        <v>9.0049477677999992</v>
      </c>
      <c r="G720" s="90">
        <v>23</v>
      </c>
    </row>
    <row r="721" spans="1:7" x14ac:dyDescent="0.2">
      <c r="A721" s="53" t="s">
        <v>131</v>
      </c>
      <c r="B721" s="44" t="s">
        <v>92</v>
      </c>
      <c r="C721" s="9" t="s">
        <v>53</v>
      </c>
      <c r="D721" s="107">
        <v>9.6555918108000007</v>
      </c>
      <c r="E721" s="108">
        <v>7.5256403344000002</v>
      </c>
      <c r="F721" s="108">
        <v>11.785543286999999</v>
      </c>
      <c r="G721" s="90">
        <v>80</v>
      </c>
    </row>
    <row r="722" spans="1:7" x14ac:dyDescent="0.2">
      <c r="A722" s="53" t="s">
        <v>131</v>
      </c>
      <c r="B722" s="44" t="s">
        <v>93</v>
      </c>
      <c r="C722" s="9" t="s">
        <v>53</v>
      </c>
      <c r="D722" s="107">
        <v>5.8308284924000002</v>
      </c>
      <c r="E722" s="108">
        <v>-0.78011281899999996</v>
      </c>
      <c r="F722" s="108">
        <v>12.441769804</v>
      </c>
      <c r="G722" s="90">
        <v>3</v>
      </c>
    </row>
    <row r="723" spans="1:7" x14ac:dyDescent="0.2">
      <c r="A723" s="53" t="s">
        <v>131</v>
      </c>
      <c r="B723" s="44" t="s">
        <v>94</v>
      </c>
      <c r="C723" s="9" t="s">
        <v>53</v>
      </c>
      <c r="D723" s="107">
        <v>7.7744795374000004</v>
      </c>
      <c r="E723" s="108">
        <v>4.7455068157999998</v>
      </c>
      <c r="F723" s="108">
        <v>10.803452259</v>
      </c>
      <c r="G723" s="90">
        <v>26</v>
      </c>
    </row>
    <row r="724" spans="1:7" x14ac:dyDescent="0.2">
      <c r="A724" s="53" t="s">
        <v>131</v>
      </c>
      <c r="B724" s="44" t="s">
        <v>95</v>
      </c>
      <c r="C724" s="9" t="s">
        <v>53</v>
      </c>
      <c r="D724" s="107">
        <v>8.7667619495999993</v>
      </c>
      <c r="E724" s="108">
        <v>6.0049718229</v>
      </c>
      <c r="F724" s="108">
        <v>11.528552076</v>
      </c>
      <c r="G724" s="90">
        <v>39</v>
      </c>
    </row>
    <row r="725" spans="1:7" x14ac:dyDescent="0.2">
      <c r="A725" s="53" t="s">
        <v>131</v>
      </c>
      <c r="B725" s="44" t="s">
        <v>96</v>
      </c>
      <c r="C725" s="9" t="s">
        <v>53</v>
      </c>
      <c r="D725" s="107">
        <v>6.1892251279000003</v>
      </c>
      <c r="E725" s="108">
        <v>3.1909733448000002</v>
      </c>
      <c r="F725" s="108">
        <v>9.1874769110999992</v>
      </c>
      <c r="G725" s="90">
        <v>17</v>
      </c>
    </row>
    <row r="726" spans="1:7" x14ac:dyDescent="0.2">
      <c r="A726" s="53" t="s">
        <v>131</v>
      </c>
      <c r="B726" s="44" t="s">
        <v>97</v>
      </c>
      <c r="C726" s="9" t="s">
        <v>53</v>
      </c>
      <c r="D726" s="107">
        <v>7.2009102560000002</v>
      </c>
      <c r="E726" s="108">
        <v>0.1455448896</v>
      </c>
      <c r="F726" s="108">
        <v>14.256275622</v>
      </c>
      <c r="G726" s="90">
        <v>4</v>
      </c>
    </row>
    <row r="727" spans="1:7" x14ac:dyDescent="0.2">
      <c r="A727" s="53" t="s">
        <v>131</v>
      </c>
      <c r="B727" s="44" t="s">
        <v>98</v>
      </c>
      <c r="C727" s="9" t="s">
        <v>53</v>
      </c>
      <c r="D727" s="107">
        <v>8.3346322143999991</v>
      </c>
      <c r="E727" s="108">
        <v>4.8936329498999998</v>
      </c>
      <c r="F727" s="108">
        <v>11.775631478999999</v>
      </c>
      <c r="G727" s="90">
        <v>23</v>
      </c>
    </row>
    <row r="728" spans="1:7" x14ac:dyDescent="0.2">
      <c r="A728" s="53" t="s">
        <v>131</v>
      </c>
      <c r="B728" s="44" t="s">
        <v>99</v>
      </c>
      <c r="C728" s="9" t="s">
        <v>53</v>
      </c>
      <c r="D728" s="107">
        <v>7.7634987633000003</v>
      </c>
      <c r="E728" s="108">
        <v>5.8201690238000001</v>
      </c>
      <c r="F728" s="108">
        <v>9.7068285028000005</v>
      </c>
      <c r="G728" s="90">
        <v>62</v>
      </c>
    </row>
    <row r="729" spans="1:7" x14ac:dyDescent="0.2">
      <c r="A729" s="53" t="s">
        <v>131</v>
      </c>
      <c r="B729" s="44" t="s">
        <v>100</v>
      </c>
      <c r="C729" s="9" t="s">
        <v>53</v>
      </c>
      <c r="D729" s="107">
        <v>8.1431522864999994</v>
      </c>
      <c r="E729" s="108">
        <v>4.3723413593</v>
      </c>
      <c r="F729" s="108">
        <v>11.913963214000001</v>
      </c>
      <c r="G729" s="90">
        <v>18</v>
      </c>
    </row>
    <row r="730" spans="1:7" x14ac:dyDescent="0.2">
      <c r="A730" s="53" t="s">
        <v>131</v>
      </c>
      <c r="B730" s="44" t="s">
        <v>101</v>
      </c>
      <c r="C730" s="9" t="s">
        <v>53</v>
      </c>
      <c r="D730" s="107">
        <v>8.3069844016999994</v>
      </c>
      <c r="E730" s="108">
        <v>4.6544718258</v>
      </c>
      <c r="F730" s="108">
        <v>11.959496978000001</v>
      </c>
      <c r="G730" s="90">
        <v>20</v>
      </c>
    </row>
    <row r="731" spans="1:7" x14ac:dyDescent="0.2">
      <c r="A731" s="53" t="s">
        <v>131</v>
      </c>
      <c r="B731" s="44" t="s">
        <v>102</v>
      </c>
      <c r="C731" s="9" t="s">
        <v>53</v>
      </c>
      <c r="D731" s="107">
        <v>6.9842885071999996</v>
      </c>
      <c r="E731" s="108">
        <v>4.4462194662999996</v>
      </c>
      <c r="F731" s="108">
        <v>9.5223575482000005</v>
      </c>
      <c r="G731" s="90">
        <v>30</v>
      </c>
    </row>
    <row r="732" spans="1:7" x14ac:dyDescent="0.2">
      <c r="A732" s="53" t="s">
        <v>224</v>
      </c>
      <c r="B732" s="44" t="s">
        <v>56</v>
      </c>
      <c r="C732" s="9" t="s">
        <v>53</v>
      </c>
      <c r="D732" s="107">
        <v>7.9003760062000001</v>
      </c>
      <c r="E732" s="108">
        <v>7.4203612363999998</v>
      </c>
      <c r="F732" s="108">
        <v>8.3803907759000005</v>
      </c>
      <c r="G732" s="90">
        <v>1047</v>
      </c>
    </row>
    <row r="733" spans="1:7" x14ac:dyDescent="0.2">
      <c r="A733" s="53" t="s">
        <v>224</v>
      </c>
      <c r="B733" s="44" t="s">
        <v>71</v>
      </c>
      <c r="C733" s="9" t="s">
        <v>53</v>
      </c>
      <c r="D733" s="107">
        <v>6.8074827128999997</v>
      </c>
      <c r="E733" s="108">
        <v>4.5401748857999999</v>
      </c>
      <c r="F733" s="108">
        <v>9.0747905399000004</v>
      </c>
      <c r="G733" s="90">
        <v>35</v>
      </c>
    </row>
    <row r="734" spans="1:7" x14ac:dyDescent="0.2">
      <c r="A734" s="53" t="s">
        <v>224</v>
      </c>
      <c r="B734" s="44" t="s">
        <v>72</v>
      </c>
      <c r="C734" s="9" t="s">
        <v>53</v>
      </c>
      <c r="D734" s="107">
        <v>5.4794546118999996</v>
      </c>
      <c r="E734" s="108">
        <v>3.5611425373999999</v>
      </c>
      <c r="F734" s="108">
        <v>7.3977666864999998</v>
      </c>
      <c r="G734" s="90">
        <v>32</v>
      </c>
    </row>
    <row r="735" spans="1:7" x14ac:dyDescent="0.2">
      <c r="A735" s="53" t="s">
        <v>224</v>
      </c>
      <c r="B735" s="44" t="s">
        <v>73</v>
      </c>
      <c r="C735" s="9" t="s">
        <v>53</v>
      </c>
      <c r="D735" s="107">
        <v>7.446381014</v>
      </c>
      <c r="E735" s="108">
        <v>4.3228007294999999</v>
      </c>
      <c r="F735" s="108">
        <v>10.569961298000001</v>
      </c>
      <c r="G735" s="90">
        <v>22</v>
      </c>
    </row>
    <row r="736" spans="1:7" x14ac:dyDescent="0.2">
      <c r="A736" s="53" t="s">
        <v>224</v>
      </c>
      <c r="B736" s="44" t="s">
        <v>74</v>
      </c>
      <c r="C736" s="9" t="s">
        <v>53</v>
      </c>
      <c r="D736" s="107">
        <v>6.5461305726000001</v>
      </c>
      <c r="E736" s="108">
        <v>3.1977065398</v>
      </c>
      <c r="F736" s="108">
        <v>9.8945546054999998</v>
      </c>
      <c r="G736" s="90">
        <v>15</v>
      </c>
    </row>
    <row r="737" spans="1:7" x14ac:dyDescent="0.2">
      <c r="A737" s="53" t="s">
        <v>224</v>
      </c>
      <c r="B737" s="44" t="s">
        <v>75</v>
      </c>
      <c r="C737" s="9" t="s">
        <v>53</v>
      </c>
      <c r="D737" s="107">
        <v>8.1334427666</v>
      </c>
      <c r="E737" s="108">
        <v>6.4490627622999996</v>
      </c>
      <c r="F737" s="108">
        <v>9.8178227709999994</v>
      </c>
      <c r="G737" s="90">
        <v>93</v>
      </c>
    </row>
    <row r="738" spans="1:7" x14ac:dyDescent="0.2">
      <c r="A738" s="53" t="s">
        <v>224</v>
      </c>
      <c r="B738" s="44" t="s">
        <v>76</v>
      </c>
      <c r="C738" s="9" t="s">
        <v>53</v>
      </c>
      <c r="D738" s="107">
        <v>2.9745006056999999</v>
      </c>
      <c r="E738" s="108">
        <v>5.8853029299999998E-2</v>
      </c>
      <c r="F738" s="108">
        <v>5.8901481820999999</v>
      </c>
      <c r="G738" s="90">
        <v>4</v>
      </c>
    </row>
    <row r="739" spans="1:7" x14ac:dyDescent="0.2">
      <c r="A739" s="53" t="s">
        <v>224</v>
      </c>
      <c r="B739" s="44" t="s">
        <v>77</v>
      </c>
      <c r="C739" s="9" t="s">
        <v>53</v>
      </c>
      <c r="D739" s="107">
        <v>8.3436449648999993</v>
      </c>
      <c r="E739" s="108">
        <v>5.5289554981000002</v>
      </c>
      <c r="F739" s="108">
        <v>11.158334432</v>
      </c>
      <c r="G739" s="90">
        <v>34</v>
      </c>
    </row>
    <row r="740" spans="1:7" x14ac:dyDescent="0.2">
      <c r="A740" s="53" t="s">
        <v>224</v>
      </c>
      <c r="B740" s="44" t="s">
        <v>78</v>
      </c>
      <c r="C740" s="9" t="s">
        <v>53</v>
      </c>
      <c r="D740" s="107">
        <v>11.408819591</v>
      </c>
      <c r="E740" s="108">
        <v>7.8974160100999997</v>
      </c>
      <c r="F740" s="108">
        <v>14.920223172</v>
      </c>
      <c r="G740" s="90">
        <v>41</v>
      </c>
    </row>
    <row r="741" spans="1:7" x14ac:dyDescent="0.2">
      <c r="A741" s="53" t="s">
        <v>224</v>
      </c>
      <c r="B741" s="44" t="s">
        <v>79</v>
      </c>
      <c r="C741" s="9" t="s">
        <v>53</v>
      </c>
      <c r="D741" s="107">
        <v>6.1467389365000002</v>
      </c>
      <c r="E741" s="108">
        <v>3.3719071933000002</v>
      </c>
      <c r="F741" s="108">
        <v>8.9215706797000003</v>
      </c>
      <c r="G741" s="90">
        <v>19</v>
      </c>
    </row>
    <row r="742" spans="1:7" x14ac:dyDescent="0.2">
      <c r="A742" s="53" t="s">
        <v>224</v>
      </c>
      <c r="B742" s="44" t="s">
        <v>80</v>
      </c>
      <c r="C742" s="9" t="s">
        <v>53</v>
      </c>
      <c r="D742" s="107">
        <v>4.4506746336000003</v>
      </c>
      <c r="E742" s="108">
        <v>1.9109800622999999</v>
      </c>
      <c r="F742" s="108">
        <v>6.9903692049000004</v>
      </c>
      <c r="G742" s="90">
        <v>12</v>
      </c>
    </row>
    <row r="743" spans="1:7" x14ac:dyDescent="0.2">
      <c r="A743" s="53" t="s">
        <v>224</v>
      </c>
      <c r="B743" s="44" t="s">
        <v>81</v>
      </c>
      <c r="C743" s="9" t="s">
        <v>53</v>
      </c>
      <c r="D743" s="107">
        <v>6.9339796442999999</v>
      </c>
      <c r="E743" s="108">
        <v>3.4822176377999998</v>
      </c>
      <c r="F743" s="108">
        <v>10.385741651</v>
      </c>
      <c r="G743" s="90">
        <v>16</v>
      </c>
    </row>
    <row r="744" spans="1:7" x14ac:dyDescent="0.2">
      <c r="A744" s="53" t="s">
        <v>224</v>
      </c>
      <c r="B744" s="44" t="s">
        <v>82</v>
      </c>
      <c r="C744" s="9" t="s">
        <v>53</v>
      </c>
      <c r="D744" s="107">
        <v>3.5709487900000001</v>
      </c>
      <c r="E744" s="108">
        <v>1.2231425665</v>
      </c>
      <c r="F744" s="108">
        <v>5.9187550135000002</v>
      </c>
      <c r="G744" s="90">
        <v>9</v>
      </c>
    </row>
    <row r="745" spans="1:7" x14ac:dyDescent="0.2">
      <c r="A745" s="53" t="s">
        <v>224</v>
      </c>
      <c r="B745" s="44" t="s">
        <v>83</v>
      </c>
      <c r="C745" s="9" t="s">
        <v>53</v>
      </c>
      <c r="D745" s="107">
        <v>3.3594644523000001</v>
      </c>
      <c r="E745" s="108">
        <v>1.5248425083999999</v>
      </c>
      <c r="F745" s="108">
        <v>5.1940863962000003</v>
      </c>
      <c r="G745" s="90">
        <v>13</v>
      </c>
    </row>
    <row r="746" spans="1:7" x14ac:dyDescent="0.2">
      <c r="A746" s="53" t="s">
        <v>224</v>
      </c>
      <c r="B746" s="44" t="s">
        <v>84</v>
      </c>
      <c r="C746" s="9" t="s">
        <v>53</v>
      </c>
      <c r="D746" s="107">
        <v>6.8286149154000002</v>
      </c>
      <c r="E746" s="108">
        <v>5.1371298981000004</v>
      </c>
      <c r="F746" s="108">
        <v>8.5200999327000009</v>
      </c>
      <c r="G746" s="90">
        <v>63</v>
      </c>
    </row>
    <row r="747" spans="1:7" x14ac:dyDescent="0.2">
      <c r="A747" s="53" t="s">
        <v>224</v>
      </c>
      <c r="B747" s="44" t="s">
        <v>85</v>
      </c>
      <c r="C747" s="9" t="s">
        <v>53</v>
      </c>
      <c r="D747" s="107">
        <v>12.204698004999999</v>
      </c>
      <c r="E747" s="108">
        <v>10.372045384</v>
      </c>
      <c r="F747" s="108">
        <v>14.037350626</v>
      </c>
      <c r="G747" s="90">
        <v>177</v>
      </c>
    </row>
    <row r="748" spans="1:7" x14ac:dyDescent="0.2">
      <c r="A748" s="53" t="s">
        <v>224</v>
      </c>
      <c r="B748" s="44" t="s">
        <v>86</v>
      </c>
      <c r="C748" s="9" t="s">
        <v>53</v>
      </c>
      <c r="D748" s="107">
        <v>8.6969667055999995</v>
      </c>
      <c r="E748" s="108">
        <v>6.2219886757999996</v>
      </c>
      <c r="F748" s="108">
        <v>11.171944735</v>
      </c>
      <c r="G748" s="90">
        <v>48</v>
      </c>
    </row>
    <row r="749" spans="1:7" x14ac:dyDescent="0.2">
      <c r="A749" s="53" t="s">
        <v>224</v>
      </c>
      <c r="B749" s="44" t="s">
        <v>87</v>
      </c>
      <c r="C749" s="9" t="s">
        <v>53</v>
      </c>
      <c r="D749" s="107">
        <v>12.583899529</v>
      </c>
      <c r="E749" s="108">
        <v>7.8098679823000001</v>
      </c>
      <c r="F749" s="108">
        <v>17.357931076</v>
      </c>
      <c r="G749" s="90">
        <v>27</v>
      </c>
    </row>
    <row r="750" spans="1:7" x14ac:dyDescent="0.2">
      <c r="A750" s="53" t="s">
        <v>224</v>
      </c>
      <c r="B750" s="44" t="s">
        <v>88</v>
      </c>
      <c r="C750" s="9" t="s">
        <v>53</v>
      </c>
      <c r="D750" s="107">
        <v>8.6433693567999992</v>
      </c>
      <c r="E750" s="108">
        <v>4.6084365434999999</v>
      </c>
      <c r="F750" s="108">
        <v>12.67830217</v>
      </c>
      <c r="G750" s="90">
        <v>18</v>
      </c>
    </row>
    <row r="751" spans="1:7" x14ac:dyDescent="0.2">
      <c r="A751" s="53" t="s">
        <v>224</v>
      </c>
      <c r="B751" s="44" t="s">
        <v>89</v>
      </c>
      <c r="C751" s="9" t="s">
        <v>53</v>
      </c>
      <c r="D751" s="107">
        <v>7.5335302496000001</v>
      </c>
      <c r="E751" s="108">
        <v>3.9409020652</v>
      </c>
      <c r="F751" s="108">
        <v>11.126158434000001</v>
      </c>
      <c r="G751" s="90">
        <v>17</v>
      </c>
    </row>
    <row r="752" spans="1:7" x14ac:dyDescent="0.2">
      <c r="A752" s="53" t="s">
        <v>224</v>
      </c>
      <c r="B752" s="44" t="s">
        <v>90</v>
      </c>
      <c r="C752" s="9" t="s">
        <v>53</v>
      </c>
      <c r="D752" s="107">
        <v>7.5019171850999999</v>
      </c>
      <c r="E752" s="108">
        <v>0.89905328390000006</v>
      </c>
      <c r="F752" s="108">
        <v>14.104781085999999</v>
      </c>
      <c r="G752" s="90">
        <v>5</v>
      </c>
    </row>
    <row r="753" spans="1:7" x14ac:dyDescent="0.2">
      <c r="A753" s="53" t="s">
        <v>224</v>
      </c>
      <c r="B753" s="44" t="s">
        <v>91</v>
      </c>
      <c r="C753" s="9" t="s">
        <v>53</v>
      </c>
      <c r="D753" s="107">
        <v>8.7003276294000003</v>
      </c>
      <c r="E753" s="108">
        <v>5.6279817766000004</v>
      </c>
      <c r="F753" s="108">
        <v>11.772673482</v>
      </c>
      <c r="G753" s="90">
        <v>31</v>
      </c>
    </row>
    <row r="754" spans="1:7" x14ac:dyDescent="0.2">
      <c r="A754" s="53" t="s">
        <v>224</v>
      </c>
      <c r="B754" s="44" t="s">
        <v>92</v>
      </c>
      <c r="C754" s="9" t="s">
        <v>53</v>
      </c>
      <c r="D754" s="107">
        <v>10.211555593</v>
      </c>
      <c r="E754" s="108">
        <v>8.0290988232</v>
      </c>
      <c r="F754" s="108">
        <v>12.394012362</v>
      </c>
      <c r="G754" s="90">
        <v>85</v>
      </c>
    </row>
    <row r="755" spans="1:7" x14ac:dyDescent="0.2">
      <c r="A755" s="53" t="s">
        <v>224</v>
      </c>
      <c r="B755" s="44" t="s">
        <v>93</v>
      </c>
      <c r="C755" s="9" t="s">
        <v>53</v>
      </c>
      <c r="D755" s="107">
        <v>1.8641810918999999</v>
      </c>
      <c r="E755" s="108">
        <v>-1.7891272920000001</v>
      </c>
      <c r="F755" s="108">
        <v>5.5174894755999997</v>
      </c>
      <c r="G755" s="90">
        <v>1</v>
      </c>
    </row>
    <row r="756" spans="1:7" x14ac:dyDescent="0.2">
      <c r="A756" s="53" t="s">
        <v>224</v>
      </c>
      <c r="B756" s="44" t="s">
        <v>94</v>
      </c>
      <c r="C756" s="9" t="s">
        <v>53</v>
      </c>
      <c r="D756" s="107">
        <v>7.5787410191999998</v>
      </c>
      <c r="E756" s="108">
        <v>4.6312331058999998</v>
      </c>
      <c r="F756" s="108">
        <v>10.526248932</v>
      </c>
      <c r="G756" s="90">
        <v>26</v>
      </c>
    </row>
    <row r="757" spans="1:7" x14ac:dyDescent="0.2">
      <c r="A757" s="53" t="s">
        <v>224</v>
      </c>
      <c r="B757" s="44" t="s">
        <v>95</v>
      </c>
      <c r="C757" s="9" t="s">
        <v>53</v>
      </c>
      <c r="D757" s="107">
        <v>8.3185441905000008</v>
      </c>
      <c r="E757" s="108">
        <v>5.6291013266999999</v>
      </c>
      <c r="F757" s="108">
        <v>11.007987054000001</v>
      </c>
      <c r="G757" s="90">
        <v>37</v>
      </c>
    </row>
    <row r="758" spans="1:7" x14ac:dyDescent="0.2">
      <c r="A758" s="53" t="s">
        <v>224</v>
      </c>
      <c r="B758" s="44" t="s">
        <v>96</v>
      </c>
      <c r="C758" s="9" t="s">
        <v>53</v>
      </c>
      <c r="D758" s="107">
        <v>6.2059571956999999</v>
      </c>
      <c r="E758" s="108">
        <v>3.2025561362000001</v>
      </c>
      <c r="F758" s="108">
        <v>9.2093582551999997</v>
      </c>
      <c r="G758" s="90">
        <v>17</v>
      </c>
    </row>
    <row r="759" spans="1:7" x14ac:dyDescent="0.2">
      <c r="A759" s="53" t="s">
        <v>224</v>
      </c>
      <c r="B759" s="44" t="s">
        <v>97</v>
      </c>
      <c r="C759" s="9" t="s">
        <v>53</v>
      </c>
      <c r="D759" s="107">
        <v>8.8790953775000006</v>
      </c>
      <c r="E759" s="108">
        <v>1.0968898598000001</v>
      </c>
      <c r="F759" s="108">
        <v>16.661300895</v>
      </c>
      <c r="G759" s="90">
        <v>5</v>
      </c>
    </row>
    <row r="760" spans="1:7" x14ac:dyDescent="0.2">
      <c r="A760" s="53" t="s">
        <v>224</v>
      </c>
      <c r="B760" s="44" t="s">
        <v>98</v>
      </c>
      <c r="C760" s="9" t="s">
        <v>53</v>
      </c>
      <c r="D760" s="107">
        <v>8.1615666724999993</v>
      </c>
      <c r="E760" s="108">
        <v>4.7956429984</v>
      </c>
      <c r="F760" s="108">
        <v>11.527490347000001</v>
      </c>
      <c r="G760" s="90">
        <v>23</v>
      </c>
    </row>
    <row r="761" spans="1:7" x14ac:dyDescent="0.2">
      <c r="A761" s="53" t="s">
        <v>224</v>
      </c>
      <c r="B761" s="44" t="s">
        <v>99</v>
      </c>
      <c r="C761" s="9" t="s">
        <v>53</v>
      </c>
      <c r="D761" s="107">
        <v>7.2685458971000001</v>
      </c>
      <c r="E761" s="108">
        <v>5.3885436807999998</v>
      </c>
      <c r="F761" s="108">
        <v>9.1485481134000004</v>
      </c>
      <c r="G761" s="90">
        <v>58</v>
      </c>
    </row>
    <row r="762" spans="1:7" x14ac:dyDescent="0.2">
      <c r="A762" s="53" t="s">
        <v>224</v>
      </c>
      <c r="B762" s="44" t="s">
        <v>100</v>
      </c>
      <c r="C762" s="9" t="s">
        <v>53</v>
      </c>
      <c r="D762" s="107">
        <v>7.153903992</v>
      </c>
      <c r="E762" s="108">
        <v>3.6407192750999999</v>
      </c>
      <c r="F762" s="108">
        <v>10.667088709</v>
      </c>
      <c r="G762" s="90">
        <v>16</v>
      </c>
    </row>
    <row r="763" spans="1:7" x14ac:dyDescent="0.2">
      <c r="A763" s="53" t="s">
        <v>224</v>
      </c>
      <c r="B763" s="44" t="s">
        <v>101</v>
      </c>
      <c r="C763" s="9" t="s">
        <v>53</v>
      </c>
      <c r="D763" s="107">
        <v>9.0126031404999996</v>
      </c>
      <c r="E763" s="108">
        <v>5.2298365413000001</v>
      </c>
      <c r="F763" s="108">
        <v>12.79536974</v>
      </c>
      <c r="G763" s="90">
        <v>22</v>
      </c>
    </row>
    <row r="764" spans="1:7" x14ac:dyDescent="0.2">
      <c r="A764" s="53" t="s">
        <v>224</v>
      </c>
      <c r="B764" s="44" t="s">
        <v>102</v>
      </c>
      <c r="C764" s="9" t="s">
        <v>53</v>
      </c>
      <c r="D764" s="107">
        <v>6.2427679261</v>
      </c>
      <c r="E764" s="108">
        <v>3.8092232524999998</v>
      </c>
      <c r="F764" s="108">
        <v>8.6763125996999992</v>
      </c>
      <c r="G764" s="90">
        <v>26</v>
      </c>
    </row>
    <row r="765" spans="1:7" x14ac:dyDescent="0.2">
      <c r="A765" s="53" t="s">
        <v>132</v>
      </c>
      <c r="B765" s="44" t="s">
        <v>56</v>
      </c>
      <c r="C765" s="9" t="s">
        <v>53</v>
      </c>
      <c r="D765" s="107">
        <v>7.8125954866000002</v>
      </c>
      <c r="E765" s="108">
        <v>7.3373383668000001</v>
      </c>
      <c r="F765" s="108">
        <v>8.2878526064999996</v>
      </c>
      <c r="G765" s="90">
        <v>1044</v>
      </c>
    </row>
    <row r="766" spans="1:7" x14ac:dyDescent="0.2">
      <c r="A766" s="53" t="s">
        <v>132</v>
      </c>
      <c r="B766" s="44" t="s">
        <v>71</v>
      </c>
      <c r="C766" s="9" t="s">
        <v>53</v>
      </c>
      <c r="D766" s="107">
        <v>5.8939035040999999</v>
      </c>
      <c r="E766" s="108">
        <v>3.7716632575000002</v>
      </c>
      <c r="F766" s="108">
        <v>8.0161437505999995</v>
      </c>
      <c r="G766" s="90">
        <v>30</v>
      </c>
    </row>
    <row r="767" spans="1:7" x14ac:dyDescent="0.2">
      <c r="A767" s="53" t="s">
        <v>132</v>
      </c>
      <c r="B767" s="44" t="s">
        <v>72</v>
      </c>
      <c r="C767" s="9" t="s">
        <v>53</v>
      </c>
      <c r="D767" s="107">
        <v>5.5849634759000004</v>
      </c>
      <c r="E767" s="108">
        <v>3.6589471481000002</v>
      </c>
      <c r="F767" s="108">
        <v>7.5109798036999997</v>
      </c>
      <c r="G767" s="90">
        <v>33</v>
      </c>
    </row>
    <row r="768" spans="1:7" x14ac:dyDescent="0.2">
      <c r="A768" s="53" t="s">
        <v>132</v>
      </c>
      <c r="B768" s="44" t="s">
        <v>73</v>
      </c>
      <c r="C768" s="9" t="s">
        <v>53</v>
      </c>
      <c r="D768" s="107">
        <v>8.2968154171999995</v>
      </c>
      <c r="E768" s="108">
        <v>5.0326761626999996</v>
      </c>
      <c r="F768" s="108">
        <v>11.560954671999999</v>
      </c>
      <c r="G768" s="90">
        <v>25</v>
      </c>
    </row>
    <row r="769" spans="1:7" x14ac:dyDescent="0.2">
      <c r="A769" s="53" t="s">
        <v>132</v>
      </c>
      <c r="B769" s="44" t="s">
        <v>74</v>
      </c>
      <c r="C769" s="9" t="s">
        <v>53</v>
      </c>
      <c r="D769" s="107">
        <v>7.3975981556999999</v>
      </c>
      <c r="E769" s="108">
        <v>3.8522480498</v>
      </c>
      <c r="F769" s="108">
        <v>10.942948262</v>
      </c>
      <c r="G769" s="90">
        <v>17</v>
      </c>
    </row>
    <row r="770" spans="1:7" x14ac:dyDescent="0.2">
      <c r="A770" s="53" t="s">
        <v>132</v>
      </c>
      <c r="B770" s="44" t="s">
        <v>75</v>
      </c>
      <c r="C770" s="9" t="s">
        <v>53</v>
      </c>
      <c r="D770" s="107">
        <v>9.1867137685000007</v>
      </c>
      <c r="E770" s="108">
        <v>7.3979661649999997</v>
      </c>
      <c r="F770" s="108">
        <v>10.975461372</v>
      </c>
      <c r="G770" s="90">
        <v>105</v>
      </c>
    </row>
    <row r="771" spans="1:7" x14ac:dyDescent="0.2">
      <c r="A771" s="53" t="s">
        <v>132</v>
      </c>
      <c r="B771" s="44" t="s">
        <v>76</v>
      </c>
      <c r="C771" s="9" t="s">
        <v>53</v>
      </c>
      <c r="D771" s="107">
        <v>2.8785193143000001</v>
      </c>
      <c r="E771" s="108">
        <v>5.5652563100000003E-2</v>
      </c>
      <c r="F771" s="108">
        <v>5.7013860655000004</v>
      </c>
      <c r="G771" s="90">
        <v>4</v>
      </c>
    </row>
    <row r="772" spans="1:7" x14ac:dyDescent="0.2">
      <c r="A772" s="53" t="s">
        <v>132</v>
      </c>
      <c r="B772" s="44" t="s">
        <v>77</v>
      </c>
      <c r="C772" s="9" t="s">
        <v>53</v>
      </c>
      <c r="D772" s="107">
        <v>8.6542523906</v>
      </c>
      <c r="E772" s="108">
        <v>5.7692327979</v>
      </c>
      <c r="F772" s="108">
        <v>11.539271983000001</v>
      </c>
      <c r="G772" s="90">
        <v>35</v>
      </c>
    </row>
    <row r="773" spans="1:7" x14ac:dyDescent="0.2">
      <c r="A773" s="53" t="s">
        <v>132</v>
      </c>
      <c r="B773" s="44" t="s">
        <v>78</v>
      </c>
      <c r="C773" s="9" t="s">
        <v>53</v>
      </c>
      <c r="D773" s="107">
        <v>12.705956419</v>
      </c>
      <c r="E773" s="108">
        <v>9.0019247425</v>
      </c>
      <c r="F773" s="108">
        <v>16.409988094999999</v>
      </c>
      <c r="G773" s="90">
        <v>46</v>
      </c>
    </row>
    <row r="774" spans="1:7" x14ac:dyDescent="0.2">
      <c r="A774" s="53" t="s">
        <v>132</v>
      </c>
      <c r="B774" s="44" t="s">
        <v>79</v>
      </c>
      <c r="C774" s="9" t="s">
        <v>53</v>
      </c>
      <c r="D774" s="107">
        <v>5.4583526459999998</v>
      </c>
      <c r="E774" s="108">
        <v>2.8542221257999998</v>
      </c>
      <c r="F774" s="108">
        <v>8.0624831661999998</v>
      </c>
      <c r="G774" s="90">
        <v>17</v>
      </c>
    </row>
    <row r="775" spans="1:7" x14ac:dyDescent="0.2">
      <c r="A775" s="53" t="s">
        <v>132</v>
      </c>
      <c r="B775" s="44" t="s">
        <v>80</v>
      </c>
      <c r="C775" s="9" t="s">
        <v>53</v>
      </c>
      <c r="D775" s="107">
        <v>5.1419480638000001</v>
      </c>
      <c r="E775" s="108">
        <v>2.4228714568999998</v>
      </c>
      <c r="F775" s="108">
        <v>7.8610246708</v>
      </c>
      <c r="G775" s="90">
        <v>14</v>
      </c>
    </row>
    <row r="776" spans="1:7" x14ac:dyDescent="0.2">
      <c r="A776" s="53" t="s">
        <v>132</v>
      </c>
      <c r="B776" s="44" t="s">
        <v>81</v>
      </c>
      <c r="C776" s="9" t="s">
        <v>53</v>
      </c>
      <c r="D776" s="107">
        <v>7.1608999011999996</v>
      </c>
      <c r="E776" s="108">
        <v>3.7233612561</v>
      </c>
      <c r="F776" s="108">
        <v>10.598438546000001</v>
      </c>
      <c r="G776" s="90">
        <v>17</v>
      </c>
    </row>
    <row r="777" spans="1:7" x14ac:dyDescent="0.2">
      <c r="A777" s="53" t="s">
        <v>132</v>
      </c>
      <c r="B777" s="44" t="s">
        <v>82</v>
      </c>
      <c r="C777" s="9" t="s">
        <v>53</v>
      </c>
      <c r="D777" s="107">
        <v>5.7376419727999997</v>
      </c>
      <c r="E777" s="108">
        <v>2.7128232548</v>
      </c>
      <c r="F777" s="108">
        <v>8.7624606907999993</v>
      </c>
      <c r="G777" s="90">
        <v>14</v>
      </c>
    </row>
    <row r="778" spans="1:7" x14ac:dyDescent="0.2">
      <c r="A778" s="53" t="s">
        <v>132</v>
      </c>
      <c r="B778" s="44" t="s">
        <v>83</v>
      </c>
      <c r="C778" s="9" t="s">
        <v>53</v>
      </c>
      <c r="D778" s="107">
        <v>3.8685993304999999</v>
      </c>
      <c r="E778" s="108">
        <v>1.8988543126999999</v>
      </c>
      <c r="F778" s="108">
        <v>5.8383443483999997</v>
      </c>
      <c r="G778" s="90">
        <v>15</v>
      </c>
    </row>
    <row r="779" spans="1:7" x14ac:dyDescent="0.2">
      <c r="A779" s="53" t="s">
        <v>132</v>
      </c>
      <c r="B779" s="44" t="s">
        <v>84</v>
      </c>
      <c r="C779" s="9" t="s">
        <v>53</v>
      </c>
      <c r="D779" s="107">
        <v>5.9150377527</v>
      </c>
      <c r="E779" s="108">
        <v>4.3468634260999996</v>
      </c>
      <c r="F779" s="108">
        <v>7.4832120793000003</v>
      </c>
      <c r="G779" s="90">
        <v>55</v>
      </c>
    </row>
    <row r="780" spans="1:7" x14ac:dyDescent="0.2">
      <c r="A780" s="53" t="s">
        <v>132</v>
      </c>
      <c r="B780" s="44" t="s">
        <v>85</v>
      </c>
      <c r="C780" s="9" t="s">
        <v>53</v>
      </c>
      <c r="D780" s="107">
        <v>12.218875959</v>
      </c>
      <c r="E780" s="108">
        <v>10.399423791</v>
      </c>
      <c r="F780" s="108">
        <v>14.038328128</v>
      </c>
      <c r="G780" s="90">
        <v>180</v>
      </c>
    </row>
    <row r="781" spans="1:7" x14ac:dyDescent="0.2">
      <c r="A781" s="53" t="s">
        <v>132</v>
      </c>
      <c r="B781" s="44" t="s">
        <v>86</v>
      </c>
      <c r="C781" s="9" t="s">
        <v>53</v>
      </c>
      <c r="D781" s="107">
        <v>8.7204627689999992</v>
      </c>
      <c r="E781" s="108">
        <v>6.2651764947000004</v>
      </c>
      <c r="F781" s="108">
        <v>11.175749043</v>
      </c>
      <c r="G781" s="90">
        <v>49</v>
      </c>
    </row>
    <row r="782" spans="1:7" x14ac:dyDescent="0.2">
      <c r="A782" s="53" t="s">
        <v>132</v>
      </c>
      <c r="B782" s="44" t="s">
        <v>87</v>
      </c>
      <c r="C782" s="9" t="s">
        <v>53</v>
      </c>
      <c r="D782" s="107">
        <v>11.645232163999999</v>
      </c>
      <c r="E782" s="108">
        <v>7.0547937356999997</v>
      </c>
      <c r="F782" s="108">
        <v>16.235670592999998</v>
      </c>
      <c r="G782" s="90">
        <v>25</v>
      </c>
    </row>
    <row r="783" spans="1:7" x14ac:dyDescent="0.2">
      <c r="A783" s="53" t="s">
        <v>132</v>
      </c>
      <c r="B783" s="44" t="s">
        <v>88</v>
      </c>
      <c r="C783" s="9" t="s">
        <v>53</v>
      </c>
      <c r="D783" s="107">
        <v>6.3430670302000003</v>
      </c>
      <c r="E783" s="108">
        <v>2.8648134408999999</v>
      </c>
      <c r="F783" s="108">
        <v>9.8213206194999998</v>
      </c>
      <c r="G783" s="90">
        <v>13</v>
      </c>
    </row>
    <row r="784" spans="1:7" x14ac:dyDescent="0.2">
      <c r="A784" s="53" t="s">
        <v>132</v>
      </c>
      <c r="B784" s="44" t="s">
        <v>89</v>
      </c>
      <c r="C784" s="9" t="s">
        <v>53</v>
      </c>
      <c r="D784" s="107">
        <v>8.2579241293999992</v>
      </c>
      <c r="E784" s="108">
        <v>4.5337920118000001</v>
      </c>
      <c r="F784" s="108">
        <v>11.982056246999999</v>
      </c>
      <c r="G784" s="90">
        <v>19</v>
      </c>
    </row>
    <row r="785" spans="1:7" x14ac:dyDescent="0.2">
      <c r="A785" s="53" t="s">
        <v>132</v>
      </c>
      <c r="B785" s="44" t="s">
        <v>90</v>
      </c>
      <c r="C785" s="9" t="s">
        <v>53</v>
      </c>
      <c r="D785" s="107">
        <v>7.489008213</v>
      </c>
      <c r="E785" s="108">
        <v>0.88445597190000003</v>
      </c>
      <c r="F785" s="108">
        <v>14.093560454</v>
      </c>
      <c r="G785" s="90">
        <v>5</v>
      </c>
    </row>
    <row r="786" spans="1:7" x14ac:dyDescent="0.2">
      <c r="A786" s="53" t="s">
        <v>132</v>
      </c>
      <c r="B786" s="44" t="s">
        <v>91</v>
      </c>
      <c r="C786" s="9" t="s">
        <v>53</v>
      </c>
      <c r="D786" s="107">
        <v>8.8843065651999993</v>
      </c>
      <c r="E786" s="108">
        <v>5.7953752447999998</v>
      </c>
      <c r="F786" s="108">
        <v>11.973237886</v>
      </c>
      <c r="G786" s="90">
        <v>32</v>
      </c>
    </row>
    <row r="787" spans="1:7" x14ac:dyDescent="0.2">
      <c r="A787" s="53" t="s">
        <v>132</v>
      </c>
      <c r="B787" s="44" t="s">
        <v>92</v>
      </c>
      <c r="C787" s="9" t="s">
        <v>53</v>
      </c>
      <c r="D787" s="107">
        <v>10.023219357</v>
      </c>
      <c r="E787" s="108">
        <v>7.8694887713000004</v>
      </c>
      <c r="F787" s="108">
        <v>12.176949943</v>
      </c>
      <c r="G787" s="90">
        <v>84</v>
      </c>
    </row>
    <row r="788" spans="1:7" x14ac:dyDescent="0.2">
      <c r="A788" s="53" t="s">
        <v>132</v>
      </c>
      <c r="B788" s="44" t="s">
        <v>93</v>
      </c>
      <c r="C788" s="9" t="s">
        <v>53</v>
      </c>
      <c r="D788" s="107">
        <v>3.6415287895000001</v>
      </c>
      <c r="E788" s="108">
        <v>-1.4086186409999999</v>
      </c>
      <c r="F788" s="108">
        <v>8.6916762205999998</v>
      </c>
      <c r="G788" s="90">
        <v>2</v>
      </c>
    </row>
    <row r="789" spans="1:7" x14ac:dyDescent="0.2">
      <c r="A789" s="53" t="s">
        <v>132</v>
      </c>
      <c r="B789" s="44" t="s">
        <v>94</v>
      </c>
      <c r="C789" s="9" t="s">
        <v>53</v>
      </c>
      <c r="D789" s="107">
        <v>4.7250253450999997</v>
      </c>
      <c r="E789" s="108">
        <v>2.4632697934999999</v>
      </c>
      <c r="F789" s="108">
        <v>6.9867808967</v>
      </c>
      <c r="G789" s="90">
        <v>17</v>
      </c>
    </row>
    <row r="790" spans="1:7" x14ac:dyDescent="0.2">
      <c r="A790" s="53" t="s">
        <v>132</v>
      </c>
      <c r="B790" s="44" t="s">
        <v>95</v>
      </c>
      <c r="C790" s="9" t="s">
        <v>53</v>
      </c>
      <c r="D790" s="107">
        <v>7.3800152369000003</v>
      </c>
      <c r="E790" s="108">
        <v>4.8534715335999996</v>
      </c>
      <c r="F790" s="108">
        <v>9.9065589403000001</v>
      </c>
      <c r="G790" s="90">
        <v>33</v>
      </c>
    </row>
    <row r="791" spans="1:7" x14ac:dyDescent="0.2">
      <c r="A791" s="53" t="s">
        <v>132</v>
      </c>
      <c r="B791" s="44" t="s">
        <v>96</v>
      </c>
      <c r="C791" s="9" t="s">
        <v>53</v>
      </c>
      <c r="D791" s="107">
        <v>6.2496700743</v>
      </c>
      <c r="E791" s="108">
        <v>3.3285547589000002</v>
      </c>
      <c r="F791" s="108">
        <v>9.1707853898000007</v>
      </c>
      <c r="G791" s="90">
        <v>18</v>
      </c>
    </row>
    <row r="792" spans="1:7" x14ac:dyDescent="0.2">
      <c r="A792" s="53" t="s">
        <v>132</v>
      </c>
      <c r="B792" s="44" t="s">
        <v>97</v>
      </c>
      <c r="C792" s="9" t="s">
        <v>53</v>
      </c>
      <c r="D792" s="107">
        <v>7.0842412334000002</v>
      </c>
      <c r="E792" s="108">
        <v>0.14204208230000001</v>
      </c>
      <c r="F792" s="108">
        <v>14.026440384000001</v>
      </c>
      <c r="G792" s="90">
        <v>4</v>
      </c>
    </row>
    <row r="793" spans="1:7" x14ac:dyDescent="0.2">
      <c r="A793" s="53" t="s">
        <v>132</v>
      </c>
      <c r="B793" s="44" t="s">
        <v>98</v>
      </c>
      <c r="C793" s="9" t="s">
        <v>53</v>
      </c>
      <c r="D793" s="107">
        <v>7.4754658769000004</v>
      </c>
      <c r="E793" s="108">
        <v>4.2495939299999996</v>
      </c>
      <c r="F793" s="108">
        <v>10.701337823999999</v>
      </c>
      <c r="G793" s="90">
        <v>21</v>
      </c>
    </row>
    <row r="794" spans="1:7" x14ac:dyDescent="0.2">
      <c r="A794" s="53" t="s">
        <v>132</v>
      </c>
      <c r="B794" s="44" t="s">
        <v>99</v>
      </c>
      <c r="C794" s="9" t="s">
        <v>53</v>
      </c>
      <c r="D794" s="107">
        <v>7.2024765906999999</v>
      </c>
      <c r="E794" s="108">
        <v>5.3389786935999997</v>
      </c>
      <c r="F794" s="108">
        <v>9.0659744878000001</v>
      </c>
      <c r="G794" s="90">
        <v>58</v>
      </c>
    </row>
    <row r="795" spans="1:7" x14ac:dyDescent="0.2">
      <c r="A795" s="53" t="s">
        <v>132</v>
      </c>
      <c r="B795" s="44" t="s">
        <v>100</v>
      </c>
      <c r="C795" s="9" t="s">
        <v>53</v>
      </c>
      <c r="D795" s="107">
        <v>6.8278311267999996</v>
      </c>
      <c r="E795" s="108">
        <v>3.3640308078999999</v>
      </c>
      <c r="F795" s="108">
        <v>10.291631446</v>
      </c>
      <c r="G795" s="90">
        <v>15</v>
      </c>
    </row>
    <row r="796" spans="1:7" x14ac:dyDescent="0.2">
      <c r="A796" s="53" t="s">
        <v>132</v>
      </c>
      <c r="B796" s="44" t="s">
        <v>101</v>
      </c>
      <c r="C796" s="9" t="s">
        <v>53</v>
      </c>
      <c r="D796" s="107">
        <v>8.9051560138999992</v>
      </c>
      <c r="E796" s="108">
        <v>5.1714389633</v>
      </c>
      <c r="F796" s="108">
        <v>12.638873065</v>
      </c>
      <c r="G796" s="90">
        <v>22</v>
      </c>
    </row>
    <row r="797" spans="1:7" x14ac:dyDescent="0.2">
      <c r="A797" s="53" t="s">
        <v>132</v>
      </c>
      <c r="B797" s="44" t="s">
        <v>102</v>
      </c>
      <c r="C797" s="9" t="s">
        <v>53</v>
      </c>
      <c r="D797" s="107">
        <v>4.6467363169000002</v>
      </c>
      <c r="E797" s="108">
        <v>2.5993951304</v>
      </c>
      <c r="F797" s="108">
        <v>6.6940775034</v>
      </c>
      <c r="G797" s="90">
        <v>20</v>
      </c>
    </row>
    <row r="798" spans="1:7" x14ac:dyDescent="0.2">
      <c r="A798" s="53" t="s">
        <v>133</v>
      </c>
      <c r="B798" s="44" t="s">
        <v>56</v>
      </c>
      <c r="C798" s="9" t="s">
        <v>53</v>
      </c>
      <c r="D798" s="107">
        <v>7.5456577666999998</v>
      </c>
      <c r="E798" s="108">
        <v>7.0801920040999997</v>
      </c>
      <c r="F798" s="108">
        <v>8.0111235294000007</v>
      </c>
      <c r="G798" s="90">
        <v>1015</v>
      </c>
    </row>
    <row r="799" spans="1:7" x14ac:dyDescent="0.2">
      <c r="A799" s="53" t="s">
        <v>133</v>
      </c>
      <c r="B799" s="44" t="s">
        <v>71</v>
      </c>
      <c r="C799" s="9" t="s">
        <v>53</v>
      </c>
      <c r="D799" s="107">
        <v>6.4315963825000004</v>
      </c>
      <c r="E799" s="108">
        <v>4.2455299566000004</v>
      </c>
      <c r="F799" s="108">
        <v>8.6176628085000004</v>
      </c>
      <c r="G799" s="90">
        <v>34</v>
      </c>
    </row>
    <row r="800" spans="1:7" x14ac:dyDescent="0.2">
      <c r="A800" s="53" t="s">
        <v>133</v>
      </c>
      <c r="B800" s="44" t="s">
        <v>72</v>
      </c>
      <c r="C800" s="9" t="s">
        <v>53</v>
      </c>
      <c r="D800" s="107">
        <v>3.8623876237000001</v>
      </c>
      <c r="E800" s="108">
        <v>2.2714015658000002</v>
      </c>
      <c r="F800" s="108">
        <v>5.4533736816999996</v>
      </c>
      <c r="G800" s="90">
        <v>23</v>
      </c>
    </row>
    <row r="801" spans="1:7" x14ac:dyDescent="0.2">
      <c r="A801" s="53" t="s">
        <v>133</v>
      </c>
      <c r="B801" s="44" t="s">
        <v>73</v>
      </c>
      <c r="C801" s="9" t="s">
        <v>53</v>
      </c>
      <c r="D801" s="107">
        <v>8.4669202753999997</v>
      </c>
      <c r="E801" s="108">
        <v>5.1269736411000002</v>
      </c>
      <c r="F801" s="108">
        <v>11.80686691</v>
      </c>
      <c r="G801" s="90">
        <v>25</v>
      </c>
    </row>
    <row r="802" spans="1:7" x14ac:dyDescent="0.2">
      <c r="A802" s="53" t="s">
        <v>133</v>
      </c>
      <c r="B802" s="44" t="s">
        <v>74</v>
      </c>
      <c r="C802" s="9" t="s">
        <v>53</v>
      </c>
      <c r="D802" s="107">
        <v>8.3045904252000007</v>
      </c>
      <c r="E802" s="108">
        <v>4.6593217340999997</v>
      </c>
      <c r="F802" s="108">
        <v>11.949859116000001</v>
      </c>
      <c r="G802" s="90">
        <v>20</v>
      </c>
    </row>
    <row r="803" spans="1:7" x14ac:dyDescent="0.2">
      <c r="A803" s="53" t="s">
        <v>133</v>
      </c>
      <c r="B803" s="44" t="s">
        <v>75</v>
      </c>
      <c r="C803" s="9" t="s">
        <v>53</v>
      </c>
      <c r="D803" s="107">
        <v>8.9521926276000006</v>
      </c>
      <c r="E803" s="108">
        <v>7.1999240573999996</v>
      </c>
      <c r="F803" s="108">
        <v>10.704461198000001</v>
      </c>
      <c r="G803" s="90">
        <v>104</v>
      </c>
    </row>
    <row r="804" spans="1:7" x14ac:dyDescent="0.2">
      <c r="A804" s="53" t="s">
        <v>133</v>
      </c>
      <c r="B804" s="44" t="s">
        <v>76</v>
      </c>
      <c r="C804" s="9" t="s">
        <v>53</v>
      </c>
      <c r="D804" s="107">
        <v>3.6597888293</v>
      </c>
      <c r="E804" s="108">
        <v>0.4429227845</v>
      </c>
      <c r="F804" s="108">
        <v>6.8766548739999998</v>
      </c>
      <c r="G804" s="90">
        <v>5</v>
      </c>
    </row>
    <row r="805" spans="1:7" x14ac:dyDescent="0.2">
      <c r="A805" s="53" t="s">
        <v>133</v>
      </c>
      <c r="B805" s="44" t="s">
        <v>77</v>
      </c>
      <c r="C805" s="9" t="s">
        <v>53</v>
      </c>
      <c r="D805" s="107">
        <v>8.5172960188999998</v>
      </c>
      <c r="E805" s="108">
        <v>5.6223382085000004</v>
      </c>
      <c r="F805" s="108">
        <v>11.412253829000001</v>
      </c>
      <c r="G805" s="90">
        <v>34</v>
      </c>
    </row>
    <row r="806" spans="1:7" x14ac:dyDescent="0.2">
      <c r="A806" s="53" t="s">
        <v>133</v>
      </c>
      <c r="B806" s="44" t="s">
        <v>78</v>
      </c>
      <c r="C806" s="9" t="s">
        <v>53</v>
      </c>
      <c r="D806" s="107">
        <v>11.807457268</v>
      </c>
      <c r="E806" s="108">
        <v>8.2399790991999993</v>
      </c>
      <c r="F806" s="108">
        <v>15.374935437</v>
      </c>
      <c r="G806" s="90">
        <v>43</v>
      </c>
    </row>
    <row r="807" spans="1:7" x14ac:dyDescent="0.2">
      <c r="A807" s="53" t="s">
        <v>133</v>
      </c>
      <c r="B807" s="44" t="s">
        <v>79</v>
      </c>
      <c r="C807" s="9" t="s">
        <v>53</v>
      </c>
      <c r="D807" s="107">
        <v>6.0789939676999998</v>
      </c>
      <c r="E807" s="108">
        <v>3.3342936020999998</v>
      </c>
      <c r="F807" s="108">
        <v>8.8236943333000006</v>
      </c>
      <c r="G807" s="90">
        <v>19</v>
      </c>
    </row>
    <row r="808" spans="1:7" x14ac:dyDescent="0.2">
      <c r="A808" s="53" t="s">
        <v>133</v>
      </c>
      <c r="B808" s="44" t="s">
        <v>80</v>
      </c>
      <c r="C808" s="9" t="s">
        <v>53</v>
      </c>
      <c r="D808" s="107">
        <v>4.4382808780999996</v>
      </c>
      <c r="E808" s="108">
        <v>1.8952269074000001</v>
      </c>
      <c r="F808" s="108">
        <v>6.9813348487000004</v>
      </c>
      <c r="G808" s="90">
        <v>12</v>
      </c>
    </row>
    <row r="809" spans="1:7" x14ac:dyDescent="0.2">
      <c r="A809" s="53" t="s">
        <v>133</v>
      </c>
      <c r="B809" s="44" t="s">
        <v>81</v>
      </c>
      <c r="C809" s="9" t="s">
        <v>53</v>
      </c>
      <c r="D809" s="107">
        <v>7.3748154113000002</v>
      </c>
      <c r="E809" s="108">
        <v>3.9365806913000001</v>
      </c>
      <c r="F809" s="108">
        <v>10.813050131000001</v>
      </c>
      <c r="G809" s="90">
        <v>18</v>
      </c>
    </row>
    <row r="810" spans="1:7" x14ac:dyDescent="0.2">
      <c r="A810" s="53" t="s">
        <v>133</v>
      </c>
      <c r="B810" s="44" t="s">
        <v>82</v>
      </c>
      <c r="C810" s="9" t="s">
        <v>53</v>
      </c>
      <c r="D810" s="107">
        <v>5.6180457424999997</v>
      </c>
      <c r="E810" s="108">
        <v>2.6582887229000001</v>
      </c>
      <c r="F810" s="108">
        <v>8.5778027619999992</v>
      </c>
      <c r="G810" s="90">
        <v>14</v>
      </c>
    </row>
    <row r="811" spans="1:7" x14ac:dyDescent="0.2">
      <c r="A811" s="53" t="s">
        <v>133</v>
      </c>
      <c r="B811" s="44" t="s">
        <v>83</v>
      </c>
      <c r="C811" s="9" t="s">
        <v>53</v>
      </c>
      <c r="D811" s="107">
        <v>4.3060408361000002</v>
      </c>
      <c r="E811" s="108">
        <v>2.2473506103999998</v>
      </c>
      <c r="F811" s="108">
        <v>6.3647310617999997</v>
      </c>
      <c r="G811" s="90">
        <v>17</v>
      </c>
    </row>
    <row r="812" spans="1:7" x14ac:dyDescent="0.2">
      <c r="A812" s="53" t="s">
        <v>133</v>
      </c>
      <c r="B812" s="44" t="s">
        <v>84</v>
      </c>
      <c r="C812" s="9" t="s">
        <v>53</v>
      </c>
      <c r="D812" s="107">
        <v>5.6031615189000004</v>
      </c>
      <c r="E812" s="108">
        <v>4.0755381297</v>
      </c>
      <c r="F812" s="108">
        <v>7.1307849080999999</v>
      </c>
      <c r="G812" s="90">
        <v>52</v>
      </c>
    </row>
    <row r="813" spans="1:7" x14ac:dyDescent="0.2">
      <c r="A813" s="53" t="s">
        <v>133</v>
      </c>
      <c r="B813" s="44" t="s">
        <v>85</v>
      </c>
      <c r="C813" s="9" t="s">
        <v>53</v>
      </c>
      <c r="D813" s="107">
        <v>12.212523996</v>
      </c>
      <c r="E813" s="108">
        <v>10.408407292</v>
      </c>
      <c r="F813" s="108">
        <v>14.0166407</v>
      </c>
      <c r="G813" s="90">
        <v>183</v>
      </c>
    </row>
    <row r="814" spans="1:7" x14ac:dyDescent="0.2">
      <c r="A814" s="53" t="s">
        <v>133</v>
      </c>
      <c r="B814" s="44" t="s">
        <v>86</v>
      </c>
      <c r="C814" s="9" t="s">
        <v>53</v>
      </c>
      <c r="D814" s="107">
        <v>8.0466268001000003</v>
      </c>
      <c r="E814" s="108">
        <v>5.7081421300999997</v>
      </c>
      <c r="F814" s="108">
        <v>10.38511147</v>
      </c>
      <c r="G814" s="90">
        <v>46</v>
      </c>
    </row>
    <row r="815" spans="1:7" x14ac:dyDescent="0.2">
      <c r="A815" s="53" t="s">
        <v>133</v>
      </c>
      <c r="B815" s="44" t="s">
        <v>87</v>
      </c>
      <c r="C815" s="9" t="s">
        <v>53</v>
      </c>
      <c r="D815" s="107">
        <v>11.054127686999999</v>
      </c>
      <c r="E815" s="108">
        <v>6.5142973514999998</v>
      </c>
      <c r="F815" s="108">
        <v>15.593958022000001</v>
      </c>
      <c r="G815" s="90">
        <v>23</v>
      </c>
    </row>
    <row r="816" spans="1:7" x14ac:dyDescent="0.2">
      <c r="A816" s="53" t="s">
        <v>133</v>
      </c>
      <c r="B816" s="44" t="s">
        <v>88</v>
      </c>
      <c r="C816" s="9" t="s">
        <v>53</v>
      </c>
      <c r="D816" s="107">
        <v>3.3212439391999999</v>
      </c>
      <c r="E816" s="108">
        <v>0.84501983270000003</v>
      </c>
      <c r="F816" s="108">
        <v>5.7974680455999996</v>
      </c>
      <c r="G816" s="90">
        <v>7</v>
      </c>
    </row>
    <row r="817" spans="1:7" x14ac:dyDescent="0.2">
      <c r="A817" s="53" t="s">
        <v>133</v>
      </c>
      <c r="B817" s="44" t="s">
        <v>89</v>
      </c>
      <c r="C817" s="9" t="s">
        <v>53</v>
      </c>
      <c r="D817" s="107">
        <v>8.3105743721999996</v>
      </c>
      <c r="E817" s="108">
        <v>4.5600309312</v>
      </c>
      <c r="F817" s="108">
        <v>12.061117812999999</v>
      </c>
      <c r="G817" s="90">
        <v>19</v>
      </c>
    </row>
    <row r="818" spans="1:7" x14ac:dyDescent="0.2">
      <c r="A818" s="53" t="s">
        <v>133</v>
      </c>
      <c r="B818" s="44" t="s">
        <v>90</v>
      </c>
      <c r="C818" s="9" t="s">
        <v>53</v>
      </c>
      <c r="D818" s="107">
        <v>8.8130209555000008</v>
      </c>
      <c r="E818" s="108">
        <v>1.7119532634000001</v>
      </c>
      <c r="F818" s="108">
        <v>15.914088648</v>
      </c>
      <c r="G818" s="90">
        <v>6</v>
      </c>
    </row>
    <row r="819" spans="1:7" x14ac:dyDescent="0.2">
      <c r="A819" s="53" t="s">
        <v>133</v>
      </c>
      <c r="B819" s="44" t="s">
        <v>91</v>
      </c>
      <c r="C819" s="9" t="s">
        <v>53</v>
      </c>
      <c r="D819" s="107">
        <v>8.4975764251000001</v>
      </c>
      <c r="E819" s="108">
        <v>5.4950396894000004</v>
      </c>
      <c r="F819" s="108">
        <v>11.500113161</v>
      </c>
      <c r="G819" s="90">
        <v>31</v>
      </c>
    </row>
    <row r="820" spans="1:7" x14ac:dyDescent="0.2">
      <c r="A820" s="53" t="s">
        <v>133</v>
      </c>
      <c r="B820" s="44" t="s">
        <v>92</v>
      </c>
      <c r="C820" s="9" t="s">
        <v>53</v>
      </c>
      <c r="D820" s="107">
        <v>9.6424015407999999</v>
      </c>
      <c r="E820" s="108">
        <v>7.5462851121999996</v>
      </c>
      <c r="F820" s="108">
        <v>11.738517969</v>
      </c>
      <c r="G820" s="90">
        <v>82</v>
      </c>
    </row>
    <row r="821" spans="1:7" x14ac:dyDescent="0.2">
      <c r="A821" s="53" t="s">
        <v>133</v>
      </c>
      <c r="B821" s="44" t="s">
        <v>93</v>
      </c>
      <c r="C821" s="9" t="s">
        <v>53</v>
      </c>
      <c r="D821" s="107">
        <v>5.2873904939000003</v>
      </c>
      <c r="E821" s="108">
        <v>-0.69923748699999999</v>
      </c>
      <c r="F821" s="108">
        <v>11.274018474</v>
      </c>
      <c r="G821" s="90">
        <v>3</v>
      </c>
    </row>
    <row r="822" spans="1:7" x14ac:dyDescent="0.2">
      <c r="A822" s="53" t="s">
        <v>133</v>
      </c>
      <c r="B822" s="44" t="s">
        <v>94</v>
      </c>
      <c r="C822" s="9" t="s">
        <v>53</v>
      </c>
      <c r="D822" s="107">
        <v>3.5767656100999998</v>
      </c>
      <c r="E822" s="108">
        <v>1.6145920953999999</v>
      </c>
      <c r="F822" s="108">
        <v>5.5389391246999997</v>
      </c>
      <c r="G822" s="90">
        <v>13</v>
      </c>
    </row>
    <row r="823" spans="1:7" x14ac:dyDescent="0.2">
      <c r="A823" s="53" t="s">
        <v>133</v>
      </c>
      <c r="B823" s="44" t="s">
        <v>95</v>
      </c>
      <c r="C823" s="9" t="s">
        <v>53</v>
      </c>
      <c r="D823" s="107">
        <v>6.0038723028999996</v>
      </c>
      <c r="E823" s="108">
        <v>3.7280586282999999</v>
      </c>
      <c r="F823" s="108">
        <v>8.2796859775999998</v>
      </c>
      <c r="G823" s="90">
        <v>27</v>
      </c>
    </row>
    <row r="824" spans="1:7" x14ac:dyDescent="0.2">
      <c r="A824" s="53" t="s">
        <v>133</v>
      </c>
      <c r="B824" s="44" t="s">
        <v>96</v>
      </c>
      <c r="C824" s="9" t="s">
        <v>53</v>
      </c>
      <c r="D824" s="107">
        <v>5.6635698875999996</v>
      </c>
      <c r="E824" s="108">
        <v>2.8521112674000002</v>
      </c>
      <c r="F824" s="108">
        <v>8.4750285078999994</v>
      </c>
      <c r="G824" s="90">
        <v>16</v>
      </c>
    </row>
    <row r="825" spans="1:7" x14ac:dyDescent="0.2">
      <c r="A825" s="53" t="s">
        <v>133</v>
      </c>
      <c r="B825" s="44" t="s">
        <v>97</v>
      </c>
      <c r="C825" s="9" t="s">
        <v>53</v>
      </c>
      <c r="D825" s="107">
        <v>7.0430262202999998</v>
      </c>
      <c r="E825" s="108">
        <v>0.1393771788</v>
      </c>
      <c r="F825" s="108">
        <v>13.946675261999999</v>
      </c>
      <c r="G825" s="90">
        <v>4</v>
      </c>
    </row>
    <row r="826" spans="1:7" x14ac:dyDescent="0.2">
      <c r="A826" s="53" t="s">
        <v>133</v>
      </c>
      <c r="B826" s="44" t="s">
        <v>98</v>
      </c>
      <c r="C826" s="9" t="s">
        <v>53</v>
      </c>
      <c r="D826" s="107">
        <v>7.1871795167999997</v>
      </c>
      <c r="E826" s="108">
        <v>4.0075009045999996</v>
      </c>
      <c r="F826" s="108">
        <v>10.366858129000001</v>
      </c>
      <c r="G826" s="90">
        <v>20</v>
      </c>
    </row>
    <row r="827" spans="1:7" x14ac:dyDescent="0.2">
      <c r="A827" s="53" t="s">
        <v>133</v>
      </c>
      <c r="B827" s="44" t="s">
        <v>99</v>
      </c>
      <c r="C827" s="9" t="s">
        <v>53</v>
      </c>
      <c r="D827" s="107">
        <v>6.5188010154000002</v>
      </c>
      <c r="E827" s="108">
        <v>4.7554418104999998</v>
      </c>
      <c r="F827" s="108">
        <v>8.2821602201999998</v>
      </c>
      <c r="G827" s="90">
        <v>53</v>
      </c>
    </row>
    <row r="828" spans="1:7" x14ac:dyDescent="0.2">
      <c r="A828" s="53" t="s">
        <v>133</v>
      </c>
      <c r="B828" s="44" t="s">
        <v>100</v>
      </c>
      <c r="C828" s="9" t="s">
        <v>53</v>
      </c>
      <c r="D828" s="107">
        <v>5.8699504177000001</v>
      </c>
      <c r="E828" s="108">
        <v>2.6672900333</v>
      </c>
      <c r="F828" s="108">
        <v>9.0726108019999998</v>
      </c>
      <c r="G828" s="90">
        <v>13</v>
      </c>
    </row>
    <row r="829" spans="1:7" x14ac:dyDescent="0.2">
      <c r="A829" s="53" t="s">
        <v>133</v>
      </c>
      <c r="B829" s="44" t="s">
        <v>101</v>
      </c>
      <c r="C829" s="9" t="s">
        <v>53</v>
      </c>
      <c r="D829" s="107">
        <v>10.681734690000001</v>
      </c>
      <c r="E829" s="108">
        <v>6.5638487363999998</v>
      </c>
      <c r="F829" s="108">
        <v>14.799620643000001</v>
      </c>
      <c r="G829" s="90">
        <v>26</v>
      </c>
    </row>
    <row r="830" spans="1:7" x14ac:dyDescent="0.2">
      <c r="A830" s="53" t="s">
        <v>133</v>
      </c>
      <c r="B830" s="44" t="s">
        <v>102</v>
      </c>
      <c r="C830" s="9" t="s">
        <v>53</v>
      </c>
      <c r="D830" s="107">
        <v>5.3509621241999996</v>
      </c>
      <c r="E830" s="108">
        <v>3.1370817470999999</v>
      </c>
      <c r="F830" s="108">
        <v>7.5648425013000002</v>
      </c>
      <c r="G830" s="90">
        <v>23</v>
      </c>
    </row>
    <row r="831" spans="1:7" x14ac:dyDescent="0.2">
      <c r="A831" s="53" t="s">
        <v>134</v>
      </c>
      <c r="B831" s="44" t="s">
        <v>56</v>
      </c>
      <c r="C831" s="9" t="s">
        <v>53</v>
      </c>
      <c r="D831" s="107">
        <v>7.4009891980000004</v>
      </c>
      <c r="E831" s="108">
        <v>6.9412868524000002</v>
      </c>
      <c r="F831" s="108">
        <v>7.8606915436999998</v>
      </c>
      <c r="G831" s="90">
        <v>1001</v>
      </c>
    </row>
    <row r="832" spans="1:7" x14ac:dyDescent="0.2">
      <c r="A832" s="53" t="s">
        <v>134</v>
      </c>
      <c r="B832" s="44" t="s">
        <v>71</v>
      </c>
      <c r="C832" s="9" t="s">
        <v>53</v>
      </c>
      <c r="D832" s="107">
        <v>5.7014905566999996</v>
      </c>
      <c r="E832" s="108">
        <v>3.6615388243</v>
      </c>
      <c r="F832" s="108">
        <v>7.7414422890000001</v>
      </c>
      <c r="G832" s="90">
        <v>31</v>
      </c>
    </row>
    <row r="833" spans="1:7" x14ac:dyDescent="0.2">
      <c r="A833" s="53" t="s">
        <v>134</v>
      </c>
      <c r="B833" s="44" t="s">
        <v>72</v>
      </c>
      <c r="C833" s="9" t="s">
        <v>53</v>
      </c>
      <c r="D833" s="107">
        <v>4.2447854892999999</v>
      </c>
      <c r="E833" s="108">
        <v>2.5988479209999999</v>
      </c>
      <c r="F833" s="108">
        <v>5.8907230574999998</v>
      </c>
      <c r="G833" s="90">
        <v>26</v>
      </c>
    </row>
    <row r="834" spans="1:7" x14ac:dyDescent="0.2">
      <c r="A834" s="53" t="s">
        <v>134</v>
      </c>
      <c r="B834" s="44" t="s">
        <v>73</v>
      </c>
      <c r="C834" s="9" t="s">
        <v>53</v>
      </c>
      <c r="D834" s="107">
        <v>7.8046235904000003</v>
      </c>
      <c r="E834" s="108">
        <v>4.5940459094000001</v>
      </c>
      <c r="F834" s="108">
        <v>11.015201271</v>
      </c>
      <c r="G834" s="90">
        <v>23</v>
      </c>
    </row>
    <row r="835" spans="1:7" x14ac:dyDescent="0.2">
      <c r="A835" s="53" t="s">
        <v>134</v>
      </c>
      <c r="B835" s="44" t="s">
        <v>74</v>
      </c>
      <c r="C835" s="9" t="s">
        <v>53</v>
      </c>
      <c r="D835" s="107">
        <v>7.9118725732000001</v>
      </c>
      <c r="E835" s="108">
        <v>4.3457492607999999</v>
      </c>
      <c r="F835" s="108">
        <v>11.477995886</v>
      </c>
      <c r="G835" s="90">
        <v>19</v>
      </c>
    </row>
    <row r="836" spans="1:7" x14ac:dyDescent="0.2">
      <c r="A836" s="53" t="s">
        <v>134</v>
      </c>
      <c r="B836" s="44" t="s">
        <v>75</v>
      </c>
      <c r="C836" s="9" t="s">
        <v>53</v>
      </c>
      <c r="D836" s="107">
        <v>8.2966005267000007</v>
      </c>
      <c r="E836" s="108">
        <v>6.6153555229999998</v>
      </c>
      <c r="F836" s="108">
        <v>9.9778455302999998</v>
      </c>
      <c r="G836" s="90">
        <v>97</v>
      </c>
    </row>
    <row r="837" spans="1:7" x14ac:dyDescent="0.2">
      <c r="A837" s="53" t="s">
        <v>134</v>
      </c>
      <c r="B837" s="44" t="s">
        <v>76</v>
      </c>
      <c r="C837" s="9" t="s">
        <v>53</v>
      </c>
      <c r="D837" s="107">
        <v>4.4626056366000002</v>
      </c>
      <c r="E837" s="108">
        <v>0.87638340110000001</v>
      </c>
      <c r="F837" s="108">
        <v>8.0488278722000004</v>
      </c>
      <c r="G837" s="90">
        <v>6</v>
      </c>
    </row>
    <row r="838" spans="1:7" x14ac:dyDescent="0.2">
      <c r="A838" s="53" t="s">
        <v>134</v>
      </c>
      <c r="B838" s="44" t="s">
        <v>77</v>
      </c>
      <c r="C838" s="9" t="s">
        <v>53</v>
      </c>
      <c r="D838" s="107">
        <v>7.4669513043000002</v>
      </c>
      <c r="E838" s="108">
        <v>4.7565152429999999</v>
      </c>
      <c r="F838" s="108">
        <v>10.177387366</v>
      </c>
      <c r="G838" s="90">
        <v>30</v>
      </c>
    </row>
    <row r="839" spans="1:7" x14ac:dyDescent="0.2">
      <c r="A839" s="53" t="s">
        <v>134</v>
      </c>
      <c r="B839" s="44" t="s">
        <v>78</v>
      </c>
      <c r="C839" s="9" t="s">
        <v>53</v>
      </c>
      <c r="D839" s="107">
        <v>12.450455632000001</v>
      </c>
      <c r="E839" s="108">
        <v>8.7699386047000001</v>
      </c>
      <c r="F839" s="108">
        <v>16.130972659000001</v>
      </c>
      <c r="G839" s="90">
        <v>45</v>
      </c>
    </row>
    <row r="840" spans="1:7" x14ac:dyDescent="0.2">
      <c r="A840" s="53" t="s">
        <v>134</v>
      </c>
      <c r="B840" s="44" t="s">
        <v>79</v>
      </c>
      <c r="C840" s="9" t="s">
        <v>53</v>
      </c>
      <c r="D840" s="107">
        <v>6.3263388247999996</v>
      </c>
      <c r="E840" s="108">
        <v>3.5422421442999998</v>
      </c>
      <c r="F840" s="108">
        <v>9.1104355052999999</v>
      </c>
      <c r="G840" s="90">
        <v>20</v>
      </c>
    </row>
    <row r="841" spans="1:7" x14ac:dyDescent="0.2">
      <c r="A841" s="53" t="s">
        <v>134</v>
      </c>
      <c r="B841" s="44" t="s">
        <v>80</v>
      </c>
      <c r="C841" s="9" t="s">
        <v>53</v>
      </c>
      <c r="D841" s="107">
        <v>3.9910302875000001</v>
      </c>
      <c r="E841" s="108">
        <v>1.6096762073999999</v>
      </c>
      <c r="F841" s="108">
        <v>6.3723843675999996</v>
      </c>
      <c r="G841" s="90">
        <v>11</v>
      </c>
    </row>
    <row r="842" spans="1:7" x14ac:dyDescent="0.2">
      <c r="A842" s="53" t="s">
        <v>134</v>
      </c>
      <c r="B842" s="44" t="s">
        <v>81</v>
      </c>
      <c r="C842" s="9" t="s">
        <v>53</v>
      </c>
      <c r="D842" s="107">
        <v>8.7689222358999999</v>
      </c>
      <c r="E842" s="108">
        <v>5.0766744227</v>
      </c>
      <c r="F842" s="108">
        <v>12.461170049</v>
      </c>
      <c r="G842" s="90">
        <v>22</v>
      </c>
    </row>
    <row r="843" spans="1:7" x14ac:dyDescent="0.2">
      <c r="A843" s="53" t="s">
        <v>134</v>
      </c>
      <c r="B843" s="44" t="s">
        <v>82</v>
      </c>
      <c r="C843" s="9" t="s">
        <v>53</v>
      </c>
      <c r="D843" s="107">
        <v>6.3068250377000004</v>
      </c>
      <c r="E843" s="108">
        <v>3.0827524630999998</v>
      </c>
      <c r="F843" s="108">
        <v>9.5308976122000004</v>
      </c>
      <c r="G843" s="90">
        <v>15</v>
      </c>
    </row>
    <row r="844" spans="1:7" x14ac:dyDescent="0.2">
      <c r="A844" s="53" t="s">
        <v>134</v>
      </c>
      <c r="B844" s="44" t="s">
        <v>83</v>
      </c>
      <c r="C844" s="9" t="s">
        <v>53</v>
      </c>
      <c r="D844" s="107">
        <v>5.2145878102000003</v>
      </c>
      <c r="E844" s="108">
        <v>2.9736117043000001</v>
      </c>
      <c r="F844" s="108">
        <v>7.4555639161</v>
      </c>
      <c r="G844" s="90">
        <v>21</v>
      </c>
    </row>
    <row r="845" spans="1:7" x14ac:dyDescent="0.2">
      <c r="A845" s="53" t="s">
        <v>134</v>
      </c>
      <c r="B845" s="44" t="s">
        <v>84</v>
      </c>
      <c r="C845" s="9" t="s">
        <v>53</v>
      </c>
      <c r="D845" s="107">
        <v>4.7530629591000002</v>
      </c>
      <c r="E845" s="108">
        <v>3.3447027517999999</v>
      </c>
      <c r="F845" s="108">
        <v>6.1614231662999996</v>
      </c>
      <c r="G845" s="90">
        <v>44</v>
      </c>
    </row>
    <row r="846" spans="1:7" x14ac:dyDescent="0.2">
      <c r="A846" s="53" t="s">
        <v>134</v>
      </c>
      <c r="B846" s="44" t="s">
        <v>85</v>
      </c>
      <c r="C846" s="9" t="s">
        <v>53</v>
      </c>
      <c r="D846" s="107">
        <v>11.699015084999999</v>
      </c>
      <c r="E846" s="108">
        <v>9.9448989758999993</v>
      </c>
      <c r="F846" s="108">
        <v>13.453131194999999</v>
      </c>
      <c r="G846" s="90">
        <v>178</v>
      </c>
    </row>
    <row r="847" spans="1:7" x14ac:dyDescent="0.2">
      <c r="A847" s="53" t="s">
        <v>134</v>
      </c>
      <c r="B847" s="44" t="s">
        <v>86</v>
      </c>
      <c r="C847" s="9" t="s">
        <v>53</v>
      </c>
      <c r="D847" s="107">
        <v>7.5337502738</v>
      </c>
      <c r="E847" s="108">
        <v>5.2951852474000001</v>
      </c>
      <c r="F847" s="108">
        <v>9.7723153002000007</v>
      </c>
      <c r="G847" s="90">
        <v>44</v>
      </c>
    </row>
    <row r="848" spans="1:7" x14ac:dyDescent="0.2">
      <c r="A848" s="53" t="s">
        <v>134</v>
      </c>
      <c r="B848" s="44" t="s">
        <v>87</v>
      </c>
      <c r="C848" s="9" t="s">
        <v>53</v>
      </c>
      <c r="D848" s="107">
        <v>8.9060257127</v>
      </c>
      <c r="E848" s="108">
        <v>4.7693324868999998</v>
      </c>
      <c r="F848" s="108">
        <v>13.042718938</v>
      </c>
      <c r="G848" s="90">
        <v>18</v>
      </c>
    </row>
    <row r="849" spans="1:7" x14ac:dyDescent="0.2">
      <c r="A849" s="53" t="s">
        <v>134</v>
      </c>
      <c r="B849" s="44" t="s">
        <v>88</v>
      </c>
      <c r="C849" s="9" t="s">
        <v>53</v>
      </c>
      <c r="D849" s="107">
        <v>4.3182360623999996</v>
      </c>
      <c r="E849" s="108">
        <v>1.4848360409000001</v>
      </c>
      <c r="F849" s="108">
        <v>7.1516360837999997</v>
      </c>
      <c r="G849" s="90">
        <v>9</v>
      </c>
    </row>
    <row r="850" spans="1:7" x14ac:dyDescent="0.2">
      <c r="A850" s="53" t="s">
        <v>134</v>
      </c>
      <c r="B850" s="44" t="s">
        <v>89</v>
      </c>
      <c r="C850" s="9" t="s">
        <v>53</v>
      </c>
      <c r="D850" s="107">
        <v>9.7341830225999999</v>
      </c>
      <c r="E850" s="108">
        <v>5.6483412684000003</v>
      </c>
      <c r="F850" s="108">
        <v>13.820024777</v>
      </c>
      <c r="G850" s="90">
        <v>22</v>
      </c>
    </row>
    <row r="851" spans="1:7" x14ac:dyDescent="0.2">
      <c r="A851" s="53" t="s">
        <v>134</v>
      </c>
      <c r="B851" s="44" t="s">
        <v>90</v>
      </c>
      <c r="C851" s="9" t="s">
        <v>53</v>
      </c>
      <c r="D851" s="107">
        <v>8.8308848843999996</v>
      </c>
      <c r="E851" s="108">
        <v>1.7143921245</v>
      </c>
      <c r="F851" s="108">
        <v>15.947377643999999</v>
      </c>
      <c r="G851" s="90">
        <v>6</v>
      </c>
    </row>
    <row r="852" spans="1:7" x14ac:dyDescent="0.2">
      <c r="A852" s="53" t="s">
        <v>134</v>
      </c>
      <c r="B852" s="44" t="s">
        <v>91</v>
      </c>
      <c r="C852" s="9" t="s">
        <v>53</v>
      </c>
      <c r="D852" s="107">
        <v>7.0138779273000003</v>
      </c>
      <c r="E852" s="108">
        <v>4.3089247571999998</v>
      </c>
      <c r="F852" s="108">
        <v>9.7188310974000007</v>
      </c>
      <c r="G852" s="90">
        <v>26</v>
      </c>
    </row>
    <row r="853" spans="1:7" x14ac:dyDescent="0.2">
      <c r="A853" s="53" t="s">
        <v>134</v>
      </c>
      <c r="B853" s="44" t="s">
        <v>92</v>
      </c>
      <c r="C853" s="9" t="s">
        <v>53</v>
      </c>
      <c r="D853" s="107">
        <v>10.32721284</v>
      </c>
      <c r="E853" s="108">
        <v>8.1723748154999996</v>
      </c>
      <c r="F853" s="108">
        <v>12.482050865</v>
      </c>
      <c r="G853" s="90">
        <v>89</v>
      </c>
    </row>
    <row r="854" spans="1:7" x14ac:dyDescent="0.2">
      <c r="A854" s="53" t="s">
        <v>134</v>
      </c>
      <c r="B854" s="44" t="s">
        <v>93</v>
      </c>
      <c r="C854" s="9" t="s">
        <v>53</v>
      </c>
      <c r="D854" s="107">
        <v>5.2159448401999997</v>
      </c>
      <c r="E854" s="108">
        <v>-0.688927705</v>
      </c>
      <c r="F854" s="108">
        <v>11.120817385</v>
      </c>
      <c r="G854" s="90">
        <v>3</v>
      </c>
    </row>
    <row r="855" spans="1:7" x14ac:dyDescent="0.2">
      <c r="A855" s="53" t="s">
        <v>134</v>
      </c>
      <c r="B855" s="44" t="s">
        <v>94</v>
      </c>
      <c r="C855" s="9" t="s">
        <v>53</v>
      </c>
      <c r="D855" s="107">
        <v>2.9491403931</v>
      </c>
      <c r="E855" s="108">
        <v>1.1825734015</v>
      </c>
      <c r="F855" s="108">
        <v>4.7157073846999999</v>
      </c>
      <c r="G855" s="90">
        <v>11</v>
      </c>
    </row>
    <row r="856" spans="1:7" x14ac:dyDescent="0.2">
      <c r="A856" s="53" t="s">
        <v>134</v>
      </c>
      <c r="B856" s="44" t="s">
        <v>95</v>
      </c>
      <c r="C856" s="9" t="s">
        <v>53</v>
      </c>
      <c r="D856" s="107">
        <v>5.5612839399</v>
      </c>
      <c r="E856" s="108">
        <v>3.3688231781</v>
      </c>
      <c r="F856" s="108">
        <v>7.7537447017999996</v>
      </c>
      <c r="G856" s="90">
        <v>25</v>
      </c>
    </row>
    <row r="857" spans="1:7" x14ac:dyDescent="0.2">
      <c r="A857" s="53" t="s">
        <v>134</v>
      </c>
      <c r="B857" s="44" t="s">
        <v>96</v>
      </c>
      <c r="C857" s="9" t="s">
        <v>53</v>
      </c>
      <c r="D857" s="107">
        <v>5.4838306106000001</v>
      </c>
      <c r="E857" s="108">
        <v>2.6745004164999999</v>
      </c>
      <c r="F857" s="108">
        <v>8.2931608045999994</v>
      </c>
      <c r="G857" s="90">
        <v>15</v>
      </c>
    </row>
    <row r="858" spans="1:7" x14ac:dyDescent="0.2">
      <c r="A858" s="53" t="s">
        <v>134</v>
      </c>
      <c r="B858" s="44" t="s">
        <v>97</v>
      </c>
      <c r="C858" s="9" t="s">
        <v>53</v>
      </c>
      <c r="D858" s="107">
        <v>10.563228311</v>
      </c>
      <c r="E858" s="108">
        <v>2.1037408058999998</v>
      </c>
      <c r="F858" s="108">
        <v>19.022715817000002</v>
      </c>
      <c r="G858" s="90">
        <v>6</v>
      </c>
    </row>
    <row r="859" spans="1:7" x14ac:dyDescent="0.2">
      <c r="A859" s="53" t="s">
        <v>134</v>
      </c>
      <c r="B859" s="44" t="s">
        <v>98</v>
      </c>
      <c r="C859" s="9" t="s">
        <v>53</v>
      </c>
      <c r="D859" s="107">
        <v>6.0352227503</v>
      </c>
      <c r="E859" s="108">
        <v>3.1345852451999998</v>
      </c>
      <c r="F859" s="108">
        <v>8.9358602553999997</v>
      </c>
      <c r="G859" s="90">
        <v>17</v>
      </c>
    </row>
    <row r="860" spans="1:7" x14ac:dyDescent="0.2">
      <c r="A860" s="53" t="s">
        <v>134</v>
      </c>
      <c r="B860" s="44" t="s">
        <v>99</v>
      </c>
      <c r="C860" s="9" t="s">
        <v>53</v>
      </c>
      <c r="D860" s="107">
        <v>6.7108698749000002</v>
      </c>
      <c r="E860" s="108">
        <v>4.9470967283</v>
      </c>
      <c r="F860" s="108">
        <v>8.4746430214000004</v>
      </c>
      <c r="G860" s="90">
        <v>56</v>
      </c>
    </row>
    <row r="861" spans="1:7" x14ac:dyDescent="0.2">
      <c r="A861" s="53" t="s">
        <v>134</v>
      </c>
      <c r="B861" s="44" t="s">
        <v>100</v>
      </c>
      <c r="C861" s="9" t="s">
        <v>53</v>
      </c>
      <c r="D861" s="107">
        <v>4.0271698824</v>
      </c>
      <c r="E861" s="108">
        <v>1.3763957054</v>
      </c>
      <c r="F861" s="108">
        <v>6.6779440593999997</v>
      </c>
      <c r="G861" s="90">
        <v>9</v>
      </c>
    </row>
    <row r="862" spans="1:7" x14ac:dyDescent="0.2">
      <c r="A862" s="53" t="s">
        <v>134</v>
      </c>
      <c r="B862" s="44" t="s">
        <v>101</v>
      </c>
      <c r="C862" s="9" t="s">
        <v>53</v>
      </c>
      <c r="D862" s="107">
        <v>13.162547521</v>
      </c>
      <c r="E862" s="108">
        <v>8.5858733156000007</v>
      </c>
      <c r="F862" s="108">
        <v>17.739221726</v>
      </c>
      <c r="G862" s="90">
        <v>32</v>
      </c>
    </row>
    <row r="863" spans="1:7" x14ac:dyDescent="0.2">
      <c r="A863" s="53" t="s">
        <v>134</v>
      </c>
      <c r="B863" s="44" t="s">
        <v>102</v>
      </c>
      <c r="C863" s="9" t="s">
        <v>53</v>
      </c>
      <c r="D863" s="107">
        <v>5.6219905157000003</v>
      </c>
      <c r="E863" s="108">
        <v>3.3914655175999999</v>
      </c>
      <c r="F863" s="108">
        <v>7.8525155137000002</v>
      </c>
      <c r="G863" s="90">
        <v>25</v>
      </c>
    </row>
    <row r="864" spans="1:7" x14ac:dyDescent="0.2">
      <c r="A864" s="53" t="s">
        <v>225</v>
      </c>
      <c r="B864" s="44" t="s">
        <v>56</v>
      </c>
      <c r="C864" s="9" t="s">
        <v>53</v>
      </c>
      <c r="D864" s="107">
        <v>7.9291853519000002</v>
      </c>
      <c r="E864" s="108">
        <v>7.4545572059999996</v>
      </c>
      <c r="F864" s="108">
        <v>8.4038134978999999</v>
      </c>
      <c r="G864" s="90">
        <v>1078</v>
      </c>
    </row>
    <row r="865" spans="1:7" x14ac:dyDescent="0.2">
      <c r="A865" s="53" t="s">
        <v>225</v>
      </c>
      <c r="B865" s="44" t="s">
        <v>71</v>
      </c>
      <c r="C865" s="9" t="s">
        <v>53</v>
      </c>
      <c r="D865" s="107">
        <v>6.4450889214</v>
      </c>
      <c r="E865" s="108">
        <v>4.2712241525000003</v>
      </c>
      <c r="F865" s="108">
        <v>8.6189536902999997</v>
      </c>
      <c r="G865" s="90">
        <v>35</v>
      </c>
    </row>
    <row r="866" spans="1:7" x14ac:dyDescent="0.2">
      <c r="A866" s="53" t="s">
        <v>225</v>
      </c>
      <c r="B866" s="44" t="s">
        <v>72</v>
      </c>
      <c r="C866" s="9" t="s">
        <v>53</v>
      </c>
      <c r="D866" s="107">
        <v>4.4354596855999997</v>
      </c>
      <c r="E866" s="108">
        <v>2.7803981177999999</v>
      </c>
      <c r="F866" s="108">
        <v>6.0905212533000004</v>
      </c>
      <c r="G866" s="90">
        <v>28</v>
      </c>
    </row>
    <row r="867" spans="1:7" x14ac:dyDescent="0.2">
      <c r="A867" s="53" t="s">
        <v>225</v>
      </c>
      <c r="B867" s="44" t="s">
        <v>73</v>
      </c>
      <c r="C867" s="9" t="s">
        <v>53</v>
      </c>
      <c r="D867" s="107">
        <v>6.9015245501000004</v>
      </c>
      <c r="E867" s="108">
        <v>3.8608840645</v>
      </c>
      <c r="F867" s="108">
        <v>9.9421650357000004</v>
      </c>
      <c r="G867" s="90">
        <v>20</v>
      </c>
    </row>
    <row r="868" spans="1:7" x14ac:dyDescent="0.2">
      <c r="A868" s="53" t="s">
        <v>225</v>
      </c>
      <c r="B868" s="44" t="s">
        <v>74</v>
      </c>
      <c r="C868" s="9" t="s">
        <v>53</v>
      </c>
      <c r="D868" s="107">
        <v>8.1731246771000006</v>
      </c>
      <c r="E868" s="108">
        <v>4.5766253460000001</v>
      </c>
      <c r="F868" s="108">
        <v>11.769624007999999</v>
      </c>
      <c r="G868" s="90">
        <v>20</v>
      </c>
    </row>
    <row r="869" spans="1:7" x14ac:dyDescent="0.2">
      <c r="A869" s="53" t="s">
        <v>225</v>
      </c>
      <c r="B869" s="44" t="s">
        <v>75</v>
      </c>
      <c r="C869" s="9" t="s">
        <v>53</v>
      </c>
      <c r="D869" s="107">
        <v>8.7268552576000005</v>
      </c>
      <c r="E869" s="108">
        <v>7.0008706947999997</v>
      </c>
      <c r="F869" s="108">
        <v>10.452839821</v>
      </c>
      <c r="G869" s="90">
        <v>102</v>
      </c>
    </row>
    <row r="870" spans="1:7" x14ac:dyDescent="0.2">
      <c r="A870" s="53" t="s">
        <v>225</v>
      </c>
      <c r="B870" s="44" t="s">
        <v>76</v>
      </c>
      <c r="C870" s="9" t="s">
        <v>53</v>
      </c>
      <c r="D870" s="107">
        <v>4.5311796736999996</v>
      </c>
      <c r="E870" s="108">
        <v>0.89133722609999999</v>
      </c>
      <c r="F870" s="108">
        <v>8.1710221212</v>
      </c>
      <c r="G870" s="90">
        <v>6</v>
      </c>
    </row>
    <row r="871" spans="1:7" x14ac:dyDescent="0.2">
      <c r="A871" s="53" t="s">
        <v>225</v>
      </c>
      <c r="B871" s="44" t="s">
        <v>77</v>
      </c>
      <c r="C871" s="9" t="s">
        <v>53</v>
      </c>
      <c r="D871" s="107">
        <v>9.1248996549000001</v>
      </c>
      <c r="E871" s="108">
        <v>6.0839897847</v>
      </c>
      <c r="F871" s="108">
        <v>12.165809525</v>
      </c>
      <c r="G871" s="90">
        <v>36</v>
      </c>
    </row>
    <row r="872" spans="1:7" x14ac:dyDescent="0.2">
      <c r="A872" s="53" t="s">
        <v>225</v>
      </c>
      <c r="B872" s="44" t="s">
        <v>78</v>
      </c>
      <c r="C872" s="9" t="s">
        <v>53</v>
      </c>
      <c r="D872" s="107">
        <v>12.450031449000001</v>
      </c>
      <c r="E872" s="108">
        <v>8.7591584607000001</v>
      </c>
      <c r="F872" s="108">
        <v>16.140904437</v>
      </c>
      <c r="G872" s="90">
        <v>45</v>
      </c>
    </row>
    <row r="873" spans="1:7" x14ac:dyDescent="0.2">
      <c r="A873" s="53" t="s">
        <v>225</v>
      </c>
      <c r="B873" s="44" t="s">
        <v>79</v>
      </c>
      <c r="C873" s="9" t="s">
        <v>53</v>
      </c>
      <c r="D873" s="107">
        <v>5.4247981255999997</v>
      </c>
      <c r="E873" s="108">
        <v>2.8364821209</v>
      </c>
      <c r="F873" s="108">
        <v>8.0131141303</v>
      </c>
      <c r="G873" s="90">
        <v>17</v>
      </c>
    </row>
    <row r="874" spans="1:7" x14ac:dyDescent="0.2">
      <c r="A874" s="53" t="s">
        <v>225</v>
      </c>
      <c r="B874" s="44" t="s">
        <v>80</v>
      </c>
      <c r="C874" s="9" t="s">
        <v>53</v>
      </c>
      <c r="D874" s="107">
        <v>3.1865960487999998</v>
      </c>
      <c r="E874" s="108">
        <v>1.0897378274</v>
      </c>
      <c r="F874" s="108">
        <v>5.2834542703</v>
      </c>
      <c r="G874" s="90">
        <v>9</v>
      </c>
    </row>
    <row r="875" spans="1:7" x14ac:dyDescent="0.2">
      <c r="A875" s="53" t="s">
        <v>225</v>
      </c>
      <c r="B875" s="44" t="s">
        <v>81</v>
      </c>
      <c r="C875" s="9" t="s">
        <v>53</v>
      </c>
      <c r="D875" s="107">
        <v>8.6301546040999995</v>
      </c>
      <c r="E875" s="108">
        <v>4.9990325365999997</v>
      </c>
      <c r="F875" s="108">
        <v>12.261276671999999</v>
      </c>
      <c r="G875" s="90">
        <v>22</v>
      </c>
    </row>
    <row r="876" spans="1:7" x14ac:dyDescent="0.2">
      <c r="A876" s="53" t="s">
        <v>225</v>
      </c>
      <c r="B876" s="44" t="s">
        <v>82</v>
      </c>
      <c r="C876" s="9" t="s">
        <v>53</v>
      </c>
      <c r="D876" s="107">
        <v>5.5838214401000004</v>
      </c>
      <c r="E876" s="108">
        <v>2.5176157449000001</v>
      </c>
      <c r="F876" s="108">
        <v>8.6500271354000002</v>
      </c>
      <c r="G876" s="90">
        <v>13</v>
      </c>
    </row>
    <row r="877" spans="1:7" x14ac:dyDescent="0.2">
      <c r="A877" s="53" t="s">
        <v>225</v>
      </c>
      <c r="B877" s="44" t="s">
        <v>83</v>
      </c>
      <c r="C877" s="9" t="s">
        <v>53</v>
      </c>
      <c r="D877" s="107">
        <v>7.6295571452999997</v>
      </c>
      <c r="E877" s="108">
        <v>4.9329292040999997</v>
      </c>
      <c r="F877" s="108">
        <v>10.326185086000001</v>
      </c>
      <c r="G877" s="90">
        <v>31</v>
      </c>
    </row>
    <row r="878" spans="1:7" x14ac:dyDescent="0.2">
      <c r="A878" s="53" t="s">
        <v>225</v>
      </c>
      <c r="B878" s="44" t="s">
        <v>84</v>
      </c>
      <c r="C878" s="9" t="s">
        <v>53</v>
      </c>
      <c r="D878" s="107">
        <v>6.0264909109999998</v>
      </c>
      <c r="E878" s="108">
        <v>4.4439632902000001</v>
      </c>
      <c r="F878" s="108">
        <v>7.6090185317000003</v>
      </c>
      <c r="G878" s="90">
        <v>56</v>
      </c>
    </row>
    <row r="879" spans="1:7" x14ac:dyDescent="0.2">
      <c r="A879" s="53" t="s">
        <v>225</v>
      </c>
      <c r="B879" s="44" t="s">
        <v>85</v>
      </c>
      <c r="C879" s="9" t="s">
        <v>53</v>
      </c>
      <c r="D879" s="107">
        <v>11.415391773</v>
      </c>
      <c r="E879" s="108">
        <v>9.7020065666999997</v>
      </c>
      <c r="F879" s="108">
        <v>13.128776977999999</v>
      </c>
      <c r="G879" s="90">
        <v>178</v>
      </c>
    </row>
    <row r="880" spans="1:7" x14ac:dyDescent="0.2">
      <c r="A880" s="53" t="s">
        <v>225</v>
      </c>
      <c r="B880" s="44" t="s">
        <v>86</v>
      </c>
      <c r="C880" s="9" t="s">
        <v>53</v>
      </c>
      <c r="D880" s="107">
        <v>9.0170676347000001</v>
      </c>
      <c r="E880" s="108">
        <v>6.5742298469999998</v>
      </c>
      <c r="F880" s="108">
        <v>11.459905422</v>
      </c>
      <c r="G880" s="90">
        <v>53</v>
      </c>
    </row>
    <row r="881" spans="1:7" x14ac:dyDescent="0.2">
      <c r="A881" s="53" t="s">
        <v>225</v>
      </c>
      <c r="B881" s="44" t="s">
        <v>87</v>
      </c>
      <c r="C881" s="9" t="s">
        <v>53</v>
      </c>
      <c r="D881" s="107">
        <v>8.3780406165999999</v>
      </c>
      <c r="E881" s="108">
        <v>4.3667050603000002</v>
      </c>
      <c r="F881" s="108">
        <v>12.389376173</v>
      </c>
      <c r="G881" s="90">
        <v>17</v>
      </c>
    </row>
    <row r="882" spans="1:7" x14ac:dyDescent="0.2">
      <c r="A882" s="53" t="s">
        <v>225</v>
      </c>
      <c r="B882" s="44" t="s">
        <v>88</v>
      </c>
      <c r="C882" s="9" t="s">
        <v>53</v>
      </c>
      <c r="D882" s="107">
        <v>6.6091339815000003</v>
      </c>
      <c r="E882" s="108">
        <v>3.1319622853000002</v>
      </c>
      <c r="F882" s="108">
        <v>10.086305678</v>
      </c>
      <c r="G882" s="90">
        <v>14</v>
      </c>
    </row>
    <row r="883" spans="1:7" x14ac:dyDescent="0.2">
      <c r="A883" s="53" t="s">
        <v>225</v>
      </c>
      <c r="B883" s="44" t="s">
        <v>89</v>
      </c>
      <c r="C883" s="9" t="s">
        <v>53</v>
      </c>
      <c r="D883" s="107">
        <v>10.607982721000001</v>
      </c>
      <c r="E883" s="108">
        <v>6.3415055954000001</v>
      </c>
      <c r="F883" s="108">
        <v>14.874459848000001</v>
      </c>
      <c r="G883" s="90">
        <v>24</v>
      </c>
    </row>
    <row r="884" spans="1:7" x14ac:dyDescent="0.2">
      <c r="A884" s="53" t="s">
        <v>225</v>
      </c>
      <c r="B884" s="44" t="s">
        <v>90</v>
      </c>
      <c r="C884" s="9" t="s">
        <v>53</v>
      </c>
      <c r="D884" s="107">
        <v>9.2270039951000005</v>
      </c>
      <c r="E884" s="108">
        <v>1.7641548528</v>
      </c>
      <c r="F884" s="108">
        <v>16.689853137</v>
      </c>
      <c r="G884" s="90">
        <v>6</v>
      </c>
    </row>
    <row r="885" spans="1:7" x14ac:dyDescent="0.2">
      <c r="A885" s="53" t="s">
        <v>225</v>
      </c>
      <c r="B885" s="44" t="s">
        <v>91</v>
      </c>
      <c r="C885" s="9" t="s">
        <v>53</v>
      </c>
      <c r="D885" s="107">
        <v>7.3767790451000002</v>
      </c>
      <c r="E885" s="108">
        <v>4.5790197519999998</v>
      </c>
      <c r="F885" s="108">
        <v>10.174538338</v>
      </c>
      <c r="G885" s="90">
        <v>27</v>
      </c>
    </row>
    <row r="886" spans="1:7" x14ac:dyDescent="0.2">
      <c r="A886" s="53" t="s">
        <v>225</v>
      </c>
      <c r="B886" s="44" t="s">
        <v>92</v>
      </c>
      <c r="C886" s="9" t="s">
        <v>53</v>
      </c>
      <c r="D886" s="107">
        <v>11.106912811999999</v>
      </c>
      <c r="E886" s="108">
        <v>8.8869435433999993</v>
      </c>
      <c r="F886" s="108">
        <v>13.326882080000001</v>
      </c>
      <c r="G886" s="90">
        <v>97</v>
      </c>
    </row>
    <row r="887" spans="1:7" x14ac:dyDescent="0.2">
      <c r="A887" s="53" t="s">
        <v>225</v>
      </c>
      <c r="B887" s="44" t="s">
        <v>93</v>
      </c>
      <c r="C887" s="9" t="s">
        <v>53</v>
      </c>
      <c r="D887" s="107">
        <v>9.3270354268000002</v>
      </c>
      <c r="E887" s="108">
        <v>1.0621701079000001</v>
      </c>
      <c r="F887" s="108">
        <v>17.591900746</v>
      </c>
      <c r="G887" s="90">
        <v>5</v>
      </c>
    </row>
    <row r="888" spans="1:7" x14ac:dyDescent="0.2">
      <c r="A888" s="53" t="s">
        <v>225</v>
      </c>
      <c r="B888" s="44" t="s">
        <v>94</v>
      </c>
      <c r="C888" s="9" t="s">
        <v>53</v>
      </c>
      <c r="D888" s="107">
        <v>2.4998624612999998</v>
      </c>
      <c r="E888" s="108">
        <v>0.94403512639999998</v>
      </c>
      <c r="F888" s="108">
        <v>4.0556897962000003</v>
      </c>
      <c r="G888" s="90">
        <v>10</v>
      </c>
    </row>
    <row r="889" spans="1:7" x14ac:dyDescent="0.2">
      <c r="A889" s="53" t="s">
        <v>225</v>
      </c>
      <c r="B889" s="44" t="s">
        <v>95</v>
      </c>
      <c r="C889" s="9" t="s">
        <v>53</v>
      </c>
      <c r="D889" s="107">
        <v>7.1515672162000001</v>
      </c>
      <c r="E889" s="108">
        <v>4.6609288880999999</v>
      </c>
      <c r="F889" s="108">
        <v>9.6422055441999994</v>
      </c>
      <c r="G889" s="90">
        <v>32</v>
      </c>
    </row>
    <row r="890" spans="1:7" x14ac:dyDescent="0.2">
      <c r="A890" s="53" t="s">
        <v>225</v>
      </c>
      <c r="B890" s="44" t="s">
        <v>96</v>
      </c>
      <c r="C890" s="9" t="s">
        <v>53</v>
      </c>
      <c r="D890" s="107">
        <v>6.3950526518000004</v>
      </c>
      <c r="E890" s="108">
        <v>3.4141645572999999</v>
      </c>
      <c r="F890" s="108">
        <v>9.3759407462999995</v>
      </c>
      <c r="G890" s="90">
        <v>18</v>
      </c>
    </row>
    <row r="891" spans="1:7" x14ac:dyDescent="0.2">
      <c r="A891" s="53" t="s">
        <v>225</v>
      </c>
      <c r="B891" s="44" t="s">
        <v>97</v>
      </c>
      <c r="C891" s="9" t="s">
        <v>53</v>
      </c>
      <c r="D891" s="107">
        <v>6.9992272223000001</v>
      </c>
      <c r="E891" s="108">
        <v>0.13837016560000001</v>
      </c>
      <c r="F891" s="108">
        <v>13.860084279000001</v>
      </c>
      <c r="G891" s="90">
        <v>4</v>
      </c>
    </row>
    <row r="892" spans="1:7" x14ac:dyDescent="0.2">
      <c r="A892" s="53" t="s">
        <v>225</v>
      </c>
      <c r="B892" s="44" t="s">
        <v>98</v>
      </c>
      <c r="C892" s="9" t="s">
        <v>53</v>
      </c>
      <c r="D892" s="107">
        <v>6.9799923441000002</v>
      </c>
      <c r="E892" s="108">
        <v>3.8784011769000002</v>
      </c>
      <c r="F892" s="108">
        <v>10.081583511</v>
      </c>
      <c r="G892" s="90">
        <v>20</v>
      </c>
    </row>
    <row r="893" spans="1:7" x14ac:dyDescent="0.2">
      <c r="A893" s="53" t="s">
        <v>225</v>
      </c>
      <c r="B893" s="44" t="s">
        <v>99</v>
      </c>
      <c r="C893" s="9" t="s">
        <v>53</v>
      </c>
      <c r="D893" s="107">
        <v>6.8639962778000001</v>
      </c>
      <c r="E893" s="108">
        <v>5.0755883785</v>
      </c>
      <c r="F893" s="108">
        <v>8.6524041771999993</v>
      </c>
      <c r="G893" s="90">
        <v>57</v>
      </c>
    </row>
    <row r="894" spans="1:7" x14ac:dyDescent="0.2">
      <c r="A894" s="53" t="s">
        <v>225</v>
      </c>
      <c r="B894" s="44" t="s">
        <v>100</v>
      </c>
      <c r="C894" s="9" t="s">
        <v>53</v>
      </c>
      <c r="D894" s="107">
        <v>4.5193191968999997</v>
      </c>
      <c r="E894" s="108">
        <v>1.6954942234999999</v>
      </c>
      <c r="F894" s="108">
        <v>7.3431441703000004</v>
      </c>
      <c r="G894" s="90">
        <v>10</v>
      </c>
    </row>
    <row r="895" spans="1:7" x14ac:dyDescent="0.2">
      <c r="A895" s="53" t="s">
        <v>225</v>
      </c>
      <c r="B895" s="44" t="s">
        <v>101</v>
      </c>
      <c r="C895" s="9" t="s">
        <v>53</v>
      </c>
      <c r="D895" s="107">
        <v>14.624968758</v>
      </c>
      <c r="E895" s="108">
        <v>9.7621997694000004</v>
      </c>
      <c r="F895" s="108">
        <v>19.487737746000001</v>
      </c>
      <c r="G895" s="90">
        <v>35</v>
      </c>
    </row>
    <row r="896" spans="1:7" x14ac:dyDescent="0.2">
      <c r="A896" s="53" t="s">
        <v>225</v>
      </c>
      <c r="B896" s="44" t="s">
        <v>102</v>
      </c>
      <c r="C896" s="9" t="s">
        <v>53</v>
      </c>
      <c r="D896" s="107">
        <v>6.9847698152</v>
      </c>
      <c r="E896" s="108">
        <v>4.4944933932</v>
      </c>
      <c r="F896" s="108">
        <v>9.4750462372000008</v>
      </c>
      <c r="G896" s="90">
        <v>31</v>
      </c>
    </row>
    <row r="897" spans="1:7" x14ac:dyDescent="0.2">
      <c r="A897" s="53" t="s">
        <v>226</v>
      </c>
      <c r="B897" s="44" t="s">
        <v>56</v>
      </c>
      <c r="C897" s="9" t="s">
        <v>53</v>
      </c>
      <c r="D897" s="107">
        <v>7.8944025641</v>
      </c>
      <c r="E897" s="108">
        <v>7.4227769831000003</v>
      </c>
      <c r="F897" s="108">
        <v>8.3660281450999996</v>
      </c>
      <c r="G897" s="90">
        <v>1082</v>
      </c>
    </row>
    <row r="898" spans="1:7" x14ac:dyDescent="0.2">
      <c r="A898" s="53" t="s">
        <v>226</v>
      </c>
      <c r="B898" s="44" t="s">
        <v>71</v>
      </c>
      <c r="C898" s="9" t="s">
        <v>53</v>
      </c>
      <c r="D898" s="107">
        <v>6.1253473255999999</v>
      </c>
      <c r="E898" s="108">
        <v>4.0288881570999999</v>
      </c>
      <c r="F898" s="108">
        <v>8.2218064941000009</v>
      </c>
      <c r="G898" s="90">
        <v>34</v>
      </c>
    </row>
    <row r="899" spans="1:7" x14ac:dyDescent="0.2">
      <c r="A899" s="53" t="s">
        <v>226</v>
      </c>
      <c r="B899" s="44" t="s">
        <v>72</v>
      </c>
      <c r="C899" s="9" t="s">
        <v>53</v>
      </c>
      <c r="D899" s="107">
        <v>4.6674008431000003</v>
      </c>
      <c r="E899" s="108">
        <v>2.9837416911000001</v>
      </c>
      <c r="F899" s="108">
        <v>6.3510599952</v>
      </c>
      <c r="G899" s="90">
        <v>30</v>
      </c>
    </row>
    <row r="900" spans="1:7" x14ac:dyDescent="0.2">
      <c r="A900" s="53" t="s">
        <v>226</v>
      </c>
      <c r="B900" s="44" t="s">
        <v>73</v>
      </c>
      <c r="C900" s="9" t="s">
        <v>53</v>
      </c>
      <c r="D900" s="107">
        <v>6.8944742282</v>
      </c>
      <c r="E900" s="108">
        <v>3.8558838417999999</v>
      </c>
      <c r="F900" s="108">
        <v>9.9330646144999992</v>
      </c>
      <c r="G900" s="90">
        <v>20</v>
      </c>
    </row>
    <row r="901" spans="1:7" x14ac:dyDescent="0.2">
      <c r="A901" s="53" t="s">
        <v>226</v>
      </c>
      <c r="B901" s="44" t="s">
        <v>74</v>
      </c>
      <c r="C901" s="9" t="s">
        <v>53</v>
      </c>
      <c r="D901" s="107">
        <v>6.4967678482000002</v>
      </c>
      <c r="E901" s="108">
        <v>3.3012097606999999</v>
      </c>
      <c r="F901" s="108">
        <v>9.6923259357999996</v>
      </c>
      <c r="G901" s="90">
        <v>16</v>
      </c>
    </row>
    <row r="902" spans="1:7" x14ac:dyDescent="0.2">
      <c r="A902" s="53" t="s">
        <v>226</v>
      </c>
      <c r="B902" s="44" t="s">
        <v>75</v>
      </c>
      <c r="C902" s="9" t="s">
        <v>53</v>
      </c>
      <c r="D902" s="107">
        <v>8.3728776057999994</v>
      </c>
      <c r="E902" s="108">
        <v>6.7037158077000001</v>
      </c>
      <c r="F902" s="108">
        <v>10.042039404000001</v>
      </c>
      <c r="G902" s="90">
        <v>101</v>
      </c>
    </row>
    <row r="903" spans="1:7" x14ac:dyDescent="0.2">
      <c r="A903" s="53" t="s">
        <v>226</v>
      </c>
      <c r="B903" s="44" t="s">
        <v>76</v>
      </c>
      <c r="C903" s="9" t="s">
        <v>53</v>
      </c>
      <c r="D903" s="107">
        <v>5.9514544590999998</v>
      </c>
      <c r="E903" s="108">
        <v>1.8102022803</v>
      </c>
      <c r="F903" s="108">
        <v>10.092706637999999</v>
      </c>
      <c r="G903" s="90">
        <v>8</v>
      </c>
    </row>
    <row r="904" spans="1:7" x14ac:dyDescent="0.2">
      <c r="A904" s="53" t="s">
        <v>226</v>
      </c>
      <c r="B904" s="44" t="s">
        <v>77</v>
      </c>
      <c r="C904" s="9" t="s">
        <v>53</v>
      </c>
      <c r="D904" s="107">
        <v>8.3415331959000003</v>
      </c>
      <c r="E904" s="108">
        <v>5.3908886727000001</v>
      </c>
      <c r="F904" s="108">
        <v>11.292177719</v>
      </c>
      <c r="G904" s="90">
        <v>32</v>
      </c>
    </row>
    <row r="905" spans="1:7" x14ac:dyDescent="0.2">
      <c r="A905" s="53" t="s">
        <v>226</v>
      </c>
      <c r="B905" s="44" t="s">
        <v>78</v>
      </c>
      <c r="C905" s="9" t="s">
        <v>53</v>
      </c>
      <c r="D905" s="107">
        <v>10.431889715000001</v>
      </c>
      <c r="E905" s="108">
        <v>7.0620903677999998</v>
      </c>
      <c r="F905" s="108">
        <v>13.801689061999999</v>
      </c>
      <c r="G905" s="90">
        <v>38</v>
      </c>
    </row>
    <row r="906" spans="1:7" x14ac:dyDescent="0.2">
      <c r="A906" s="53" t="s">
        <v>226</v>
      </c>
      <c r="B906" s="44" t="s">
        <v>79</v>
      </c>
      <c r="C906" s="9" t="s">
        <v>53</v>
      </c>
      <c r="D906" s="107">
        <v>4.6583225372000001</v>
      </c>
      <c r="E906" s="108">
        <v>2.2953380967000001</v>
      </c>
      <c r="F906" s="108">
        <v>7.0213069777000001</v>
      </c>
      <c r="G906" s="90">
        <v>15</v>
      </c>
    </row>
    <row r="907" spans="1:7" x14ac:dyDescent="0.2">
      <c r="A907" s="53" t="s">
        <v>226</v>
      </c>
      <c r="B907" s="44" t="s">
        <v>80</v>
      </c>
      <c r="C907" s="9" t="s">
        <v>53</v>
      </c>
      <c r="D907" s="107">
        <v>3.1207069626999999</v>
      </c>
      <c r="E907" s="108">
        <v>1.0618801740999999</v>
      </c>
      <c r="F907" s="108">
        <v>5.1795337512000001</v>
      </c>
      <c r="G907" s="90">
        <v>9</v>
      </c>
    </row>
    <row r="908" spans="1:7" x14ac:dyDescent="0.2">
      <c r="A908" s="53" t="s">
        <v>226</v>
      </c>
      <c r="B908" s="44" t="s">
        <v>81</v>
      </c>
      <c r="C908" s="9" t="s">
        <v>53</v>
      </c>
      <c r="D908" s="107">
        <v>10.238239394000001</v>
      </c>
      <c r="E908" s="108">
        <v>6.2718724533000003</v>
      </c>
      <c r="F908" s="108">
        <v>14.204606333999999</v>
      </c>
      <c r="G908" s="90">
        <v>26</v>
      </c>
    </row>
    <row r="909" spans="1:7" x14ac:dyDescent="0.2">
      <c r="A909" s="53" t="s">
        <v>226</v>
      </c>
      <c r="B909" s="44" t="s">
        <v>82</v>
      </c>
      <c r="C909" s="9" t="s">
        <v>53</v>
      </c>
      <c r="D909" s="107">
        <v>4.8429564958000002</v>
      </c>
      <c r="E909" s="108">
        <v>1.9506921811</v>
      </c>
      <c r="F909" s="108">
        <v>7.7352208105000004</v>
      </c>
      <c r="G909" s="90">
        <v>11</v>
      </c>
    </row>
    <row r="910" spans="1:7" x14ac:dyDescent="0.2">
      <c r="A910" s="53" t="s">
        <v>226</v>
      </c>
      <c r="B910" s="44" t="s">
        <v>83</v>
      </c>
      <c r="C910" s="9" t="s">
        <v>53</v>
      </c>
      <c r="D910" s="107">
        <v>6.8549229951999999</v>
      </c>
      <c r="E910" s="108">
        <v>4.3082684490999998</v>
      </c>
      <c r="F910" s="108">
        <v>9.4015775413</v>
      </c>
      <c r="G910" s="90">
        <v>28</v>
      </c>
    </row>
    <row r="911" spans="1:7" x14ac:dyDescent="0.2">
      <c r="A911" s="53" t="s">
        <v>226</v>
      </c>
      <c r="B911" s="44" t="s">
        <v>84</v>
      </c>
      <c r="C911" s="9" t="s">
        <v>53</v>
      </c>
      <c r="D911" s="107">
        <v>6.7665697013999999</v>
      </c>
      <c r="E911" s="108">
        <v>5.0909208483999997</v>
      </c>
      <c r="F911" s="108">
        <v>8.4422185545000001</v>
      </c>
      <c r="G911" s="90">
        <v>63</v>
      </c>
    </row>
    <row r="912" spans="1:7" x14ac:dyDescent="0.2">
      <c r="A912" s="53" t="s">
        <v>226</v>
      </c>
      <c r="B912" s="44" t="s">
        <v>85</v>
      </c>
      <c r="C912" s="9" t="s">
        <v>53</v>
      </c>
      <c r="D912" s="107">
        <v>11.289246146</v>
      </c>
      <c r="E912" s="108">
        <v>9.6047983692999992</v>
      </c>
      <c r="F912" s="108">
        <v>12.973693923000001</v>
      </c>
      <c r="G912" s="90">
        <v>180</v>
      </c>
    </row>
    <row r="913" spans="1:7" x14ac:dyDescent="0.2">
      <c r="A913" s="53" t="s">
        <v>226</v>
      </c>
      <c r="B913" s="44" t="s">
        <v>86</v>
      </c>
      <c r="C913" s="9" t="s">
        <v>53</v>
      </c>
      <c r="D913" s="107">
        <v>10.450443419000001</v>
      </c>
      <c r="E913" s="108">
        <v>7.8315655483000004</v>
      </c>
      <c r="F913" s="108">
        <v>13.06932129</v>
      </c>
      <c r="G913" s="90">
        <v>62</v>
      </c>
    </row>
    <row r="914" spans="1:7" x14ac:dyDescent="0.2">
      <c r="A914" s="53" t="s">
        <v>226</v>
      </c>
      <c r="B914" s="44" t="s">
        <v>87</v>
      </c>
      <c r="C914" s="9" t="s">
        <v>53</v>
      </c>
      <c r="D914" s="107">
        <v>9.3035627519999995</v>
      </c>
      <c r="E914" s="108">
        <v>5.0866935089999998</v>
      </c>
      <c r="F914" s="108">
        <v>13.520431994999999</v>
      </c>
      <c r="G914" s="90">
        <v>19</v>
      </c>
    </row>
    <row r="915" spans="1:7" x14ac:dyDescent="0.2">
      <c r="A915" s="53" t="s">
        <v>226</v>
      </c>
      <c r="B915" s="44" t="s">
        <v>88</v>
      </c>
      <c r="C915" s="9" t="s">
        <v>53</v>
      </c>
      <c r="D915" s="107">
        <v>8.4487265474999997</v>
      </c>
      <c r="E915" s="108">
        <v>4.5308734267000004</v>
      </c>
      <c r="F915" s="108">
        <v>12.366579668</v>
      </c>
      <c r="G915" s="90">
        <v>18</v>
      </c>
    </row>
    <row r="916" spans="1:7" x14ac:dyDescent="0.2">
      <c r="A916" s="53" t="s">
        <v>226</v>
      </c>
      <c r="B916" s="44" t="s">
        <v>89</v>
      </c>
      <c r="C916" s="9" t="s">
        <v>53</v>
      </c>
      <c r="D916" s="107">
        <v>10.016211651000001</v>
      </c>
      <c r="E916" s="108">
        <v>5.9003156347000001</v>
      </c>
      <c r="F916" s="108">
        <v>14.132107668</v>
      </c>
      <c r="G916" s="90">
        <v>23</v>
      </c>
    </row>
    <row r="917" spans="1:7" x14ac:dyDescent="0.2">
      <c r="A917" s="53" t="s">
        <v>226</v>
      </c>
      <c r="B917" s="44" t="s">
        <v>90</v>
      </c>
      <c r="C917" s="9" t="s">
        <v>53</v>
      </c>
      <c r="D917" s="107">
        <v>6.2854108933999999</v>
      </c>
      <c r="E917" s="108">
        <v>7.7915124099999997E-2</v>
      </c>
      <c r="F917" s="108">
        <v>12.492906662999999</v>
      </c>
      <c r="G917" s="90">
        <v>4</v>
      </c>
    </row>
    <row r="918" spans="1:7" x14ac:dyDescent="0.2">
      <c r="A918" s="53" t="s">
        <v>226</v>
      </c>
      <c r="B918" s="44" t="s">
        <v>91</v>
      </c>
      <c r="C918" s="9" t="s">
        <v>53</v>
      </c>
      <c r="D918" s="107">
        <v>5.4990557916</v>
      </c>
      <c r="E918" s="108">
        <v>3.0744272292999999</v>
      </c>
      <c r="F918" s="108">
        <v>7.9236843538999997</v>
      </c>
      <c r="G918" s="90">
        <v>20</v>
      </c>
    </row>
    <row r="919" spans="1:7" x14ac:dyDescent="0.2">
      <c r="A919" s="53" t="s">
        <v>226</v>
      </c>
      <c r="B919" s="44" t="s">
        <v>92</v>
      </c>
      <c r="C919" s="9" t="s">
        <v>53</v>
      </c>
      <c r="D919" s="107">
        <v>10.235432616000001</v>
      </c>
      <c r="E919" s="108">
        <v>8.1126850543</v>
      </c>
      <c r="F919" s="108">
        <v>12.358180178</v>
      </c>
      <c r="G919" s="90">
        <v>90</v>
      </c>
    </row>
    <row r="920" spans="1:7" x14ac:dyDescent="0.2">
      <c r="A920" s="53" t="s">
        <v>226</v>
      </c>
      <c r="B920" s="44" t="s">
        <v>93</v>
      </c>
      <c r="C920" s="9" t="s">
        <v>53</v>
      </c>
      <c r="D920" s="107">
        <v>9.3245410229000001</v>
      </c>
      <c r="E920" s="108">
        <v>1.0805373501</v>
      </c>
      <c r="F920" s="108">
        <v>17.568544696</v>
      </c>
      <c r="G920" s="90">
        <v>5</v>
      </c>
    </row>
    <row r="921" spans="1:7" x14ac:dyDescent="0.2">
      <c r="A921" s="53" t="s">
        <v>226</v>
      </c>
      <c r="B921" s="44" t="s">
        <v>94</v>
      </c>
      <c r="C921" s="9" t="s">
        <v>53</v>
      </c>
      <c r="D921" s="107">
        <v>3.0654414199</v>
      </c>
      <c r="E921" s="108">
        <v>1.3196735960999999</v>
      </c>
      <c r="F921" s="108">
        <v>4.8112092436999996</v>
      </c>
      <c r="G921" s="90">
        <v>12</v>
      </c>
    </row>
    <row r="922" spans="1:7" x14ac:dyDescent="0.2">
      <c r="A922" s="53" t="s">
        <v>226</v>
      </c>
      <c r="B922" s="44" t="s">
        <v>95</v>
      </c>
      <c r="C922" s="9" t="s">
        <v>53</v>
      </c>
      <c r="D922" s="107">
        <v>7.7002381495999996</v>
      </c>
      <c r="E922" s="108">
        <v>5.1360542778999996</v>
      </c>
      <c r="F922" s="108">
        <v>10.264422021</v>
      </c>
      <c r="G922" s="90">
        <v>35</v>
      </c>
    </row>
    <row r="923" spans="1:7" x14ac:dyDescent="0.2">
      <c r="A923" s="53" t="s">
        <v>226</v>
      </c>
      <c r="B923" s="44" t="s">
        <v>96</v>
      </c>
      <c r="C923" s="9" t="s">
        <v>53</v>
      </c>
      <c r="D923" s="107">
        <v>7.3133055278999999</v>
      </c>
      <c r="E923" s="108">
        <v>4.1465141274999997</v>
      </c>
      <c r="F923" s="108">
        <v>10.480096928</v>
      </c>
      <c r="G923" s="90">
        <v>21</v>
      </c>
    </row>
    <row r="924" spans="1:7" x14ac:dyDescent="0.2">
      <c r="A924" s="53" t="s">
        <v>226</v>
      </c>
      <c r="B924" s="44" t="s">
        <v>97</v>
      </c>
      <c r="C924" s="9" t="s">
        <v>53</v>
      </c>
      <c r="D924" s="107">
        <v>6.9035673898000001</v>
      </c>
      <c r="E924" s="108">
        <v>0.1384092841</v>
      </c>
      <c r="F924" s="108">
        <v>13.668725496</v>
      </c>
      <c r="G924" s="90">
        <v>4</v>
      </c>
    </row>
    <row r="925" spans="1:7" x14ac:dyDescent="0.2">
      <c r="A925" s="53" t="s">
        <v>226</v>
      </c>
      <c r="B925" s="44" t="s">
        <v>98</v>
      </c>
      <c r="C925" s="9" t="s">
        <v>53</v>
      </c>
      <c r="D925" s="107">
        <v>5.3558929829000004</v>
      </c>
      <c r="E925" s="108">
        <v>2.6034727187</v>
      </c>
      <c r="F925" s="108">
        <v>8.1083132470999999</v>
      </c>
      <c r="G925" s="90">
        <v>15</v>
      </c>
    </row>
    <row r="926" spans="1:7" x14ac:dyDescent="0.2">
      <c r="A926" s="53" t="s">
        <v>226</v>
      </c>
      <c r="B926" s="44" t="s">
        <v>99</v>
      </c>
      <c r="C926" s="9" t="s">
        <v>53</v>
      </c>
      <c r="D926" s="107">
        <v>7.0432896410000003</v>
      </c>
      <c r="E926" s="108">
        <v>5.2394508920999998</v>
      </c>
      <c r="F926" s="108">
        <v>8.8471283898999999</v>
      </c>
      <c r="G926" s="90">
        <v>59</v>
      </c>
    </row>
    <row r="927" spans="1:7" x14ac:dyDescent="0.2">
      <c r="A927" s="53" t="s">
        <v>226</v>
      </c>
      <c r="B927" s="44" t="s">
        <v>100</v>
      </c>
      <c r="C927" s="9" t="s">
        <v>53</v>
      </c>
      <c r="D927" s="107">
        <v>5.9373326241999997</v>
      </c>
      <c r="E927" s="108">
        <v>2.7919191556</v>
      </c>
      <c r="F927" s="108">
        <v>9.0827460928000008</v>
      </c>
      <c r="G927" s="90">
        <v>14</v>
      </c>
    </row>
    <row r="928" spans="1:7" x14ac:dyDescent="0.2">
      <c r="A928" s="53" t="s">
        <v>226</v>
      </c>
      <c r="B928" s="44" t="s">
        <v>101</v>
      </c>
      <c r="C928" s="9" t="s">
        <v>53</v>
      </c>
      <c r="D928" s="107">
        <v>13.929182936</v>
      </c>
      <c r="E928" s="108">
        <v>9.1556278337000006</v>
      </c>
      <c r="F928" s="108">
        <v>18.702738037</v>
      </c>
      <c r="G928" s="90">
        <v>33</v>
      </c>
    </row>
    <row r="929" spans="1:7" x14ac:dyDescent="0.2">
      <c r="A929" s="53" t="s">
        <v>226</v>
      </c>
      <c r="B929" s="44" t="s">
        <v>102</v>
      </c>
      <c r="C929" s="9" t="s">
        <v>53</v>
      </c>
      <c r="D929" s="107">
        <v>8.3100881925000003</v>
      </c>
      <c r="E929" s="108">
        <v>5.6073071924000004</v>
      </c>
      <c r="F929" s="108">
        <v>11.012869193</v>
      </c>
      <c r="G929" s="90">
        <v>37</v>
      </c>
    </row>
    <row r="930" spans="1:7" x14ac:dyDescent="0.2">
      <c r="A930" s="53" t="s">
        <v>227</v>
      </c>
      <c r="B930" s="44" t="s">
        <v>56</v>
      </c>
      <c r="C930" s="9" t="s">
        <v>53</v>
      </c>
      <c r="D930" s="107">
        <v>7.6791824575999996</v>
      </c>
      <c r="E930" s="108">
        <v>7.2140993659000001</v>
      </c>
      <c r="F930" s="108">
        <v>8.1442655493</v>
      </c>
      <c r="G930" s="90">
        <v>1053</v>
      </c>
    </row>
    <row r="931" spans="1:7" x14ac:dyDescent="0.2">
      <c r="A931" s="53" t="s">
        <v>227</v>
      </c>
      <c r="B931" s="44" t="s">
        <v>71</v>
      </c>
      <c r="C931" s="9" t="s">
        <v>53</v>
      </c>
      <c r="D931" s="107">
        <v>6.8761684738</v>
      </c>
      <c r="E931" s="108">
        <v>4.6498421817000004</v>
      </c>
      <c r="F931" s="108">
        <v>9.1024947657999995</v>
      </c>
      <c r="G931" s="90">
        <v>38</v>
      </c>
    </row>
    <row r="932" spans="1:7" x14ac:dyDescent="0.2">
      <c r="A932" s="53" t="s">
        <v>227</v>
      </c>
      <c r="B932" s="44" t="s">
        <v>72</v>
      </c>
      <c r="C932" s="9" t="s">
        <v>53</v>
      </c>
      <c r="D932" s="107">
        <v>4.8503268901999999</v>
      </c>
      <c r="E932" s="108">
        <v>3.1580117774000001</v>
      </c>
      <c r="F932" s="108">
        <v>6.5426420030000001</v>
      </c>
      <c r="G932" s="90">
        <v>32</v>
      </c>
    </row>
    <row r="933" spans="1:7" x14ac:dyDescent="0.2">
      <c r="A933" s="53" t="s">
        <v>227</v>
      </c>
      <c r="B933" s="44" t="s">
        <v>73</v>
      </c>
      <c r="C933" s="9" t="s">
        <v>53</v>
      </c>
      <c r="D933" s="107">
        <v>7.2906298292000002</v>
      </c>
      <c r="E933" s="108">
        <v>4.1377955442000003</v>
      </c>
      <c r="F933" s="108">
        <v>10.443464113999999</v>
      </c>
      <c r="G933" s="90">
        <v>21</v>
      </c>
    </row>
    <row r="934" spans="1:7" x14ac:dyDescent="0.2">
      <c r="A934" s="53" t="s">
        <v>227</v>
      </c>
      <c r="B934" s="44" t="s">
        <v>74</v>
      </c>
      <c r="C934" s="9" t="s">
        <v>53</v>
      </c>
      <c r="D934" s="107">
        <v>5.5857381115000004</v>
      </c>
      <c r="E934" s="108">
        <v>2.6411977339999999</v>
      </c>
      <c r="F934" s="108">
        <v>8.5302784891000005</v>
      </c>
      <c r="G934" s="90">
        <v>14</v>
      </c>
    </row>
    <row r="935" spans="1:7" x14ac:dyDescent="0.2">
      <c r="A935" s="53" t="s">
        <v>227</v>
      </c>
      <c r="B935" s="44" t="s">
        <v>75</v>
      </c>
      <c r="C935" s="9" t="s">
        <v>53</v>
      </c>
      <c r="D935" s="107">
        <v>8.5875269189000001</v>
      </c>
      <c r="E935" s="108">
        <v>6.8964434078999997</v>
      </c>
      <c r="F935" s="108">
        <v>10.278610430000001</v>
      </c>
      <c r="G935" s="90">
        <v>103</v>
      </c>
    </row>
    <row r="936" spans="1:7" x14ac:dyDescent="0.2">
      <c r="A936" s="53" t="s">
        <v>227</v>
      </c>
      <c r="B936" s="44" t="s">
        <v>76</v>
      </c>
      <c r="C936" s="9" t="s">
        <v>53</v>
      </c>
      <c r="D936" s="107">
        <v>7.4641724526999997</v>
      </c>
      <c r="E936" s="108">
        <v>2.8212693386000001</v>
      </c>
      <c r="F936" s="108">
        <v>12.107075567000001</v>
      </c>
      <c r="G936" s="90">
        <v>10</v>
      </c>
    </row>
    <row r="937" spans="1:7" x14ac:dyDescent="0.2">
      <c r="A937" s="53" t="s">
        <v>227</v>
      </c>
      <c r="B937" s="44" t="s">
        <v>77</v>
      </c>
      <c r="C937" s="9" t="s">
        <v>53</v>
      </c>
      <c r="D937" s="107">
        <v>8.0071749982</v>
      </c>
      <c r="E937" s="108">
        <v>5.1286017066999996</v>
      </c>
      <c r="F937" s="108">
        <v>10.88574829</v>
      </c>
      <c r="G937" s="90">
        <v>31</v>
      </c>
    </row>
    <row r="938" spans="1:7" x14ac:dyDescent="0.2">
      <c r="A938" s="53" t="s">
        <v>227</v>
      </c>
      <c r="B938" s="44" t="s">
        <v>78</v>
      </c>
      <c r="C938" s="9" t="s">
        <v>53</v>
      </c>
      <c r="D938" s="107">
        <v>8.3192263512999993</v>
      </c>
      <c r="E938" s="108">
        <v>5.2994158665000004</v>
      </c>
      <c r="F938" s="108">
        <v>11.339036836</v>
      </c>
      <c r="G938" s="90">
        <v>30</v>
      </c>
    </row>
    <row r="939" spans="1:7" x14ac:dyDescent="0.2">
      <c r="A939" s="53" t="s">
        <v>227</v>
      </c>
      <c r="B939" s="44" t="s">
        <v>79</v>
      </c>
      <c r="C939" s="9" t="s">
        <v>53</v>
      </c>
      <c r="D939" s="107">
        <v>5.9272163193000003</v>
      </c>
      <c r="E939" s="108">
        <v>3.2562905294000002</v>
      </c>
      <c r="F939" s="108">
        <v>8.5981421090999994</v>
      </c>
      <c r="G939" s="90">
        <v>19</v>
      </c>
    </row>
    <row r="940" spans="1:7" x14ac:dyDescent="0.2">
      <c r="A940" s="53" t="s">
        <v>227</v>
      </c>
      <c r="B940" s="44" t="s">
        <v>80</v>
      </c>
      <c r="C940" s="9" t="s">
        <v>53</v>
      </c>
      <c r="D940" s="107">
        <v>3.0204220808</v>
      </c>
      <c r="E940" s="108">
        <v>0.87323244460000005</v>
      </c>
      <c r="F940" s="108">
        <v>5.1676117169999998</v>
      </c>
      <c r="G940" s="90">
        <v>8</v>
      </c>
    </row>
    <row r="941" spans="1:7" x14ac:dyDescent="0.2">
      <c r="A941" s="53" t="s">
        <v>227</v>
      </c>
      <c r="B941" s="44" t="s">
        <v>81</v>
      </c>
      <c r="C941" s="9" t="s">
        <v>53</v>
      </c>
      <c r="D941" s="107">
        <v>9.4343968359999995</v>
      </c>
      <c r="E941" s="108">
        <v>5.6301954373000003</v>
      </c>
      <c r="F941" s="108">
        <v>13.238598235</v>
      </c>
      <c r="G941" s="90">
        <v>24</v>
      </c>
    </row>
    <row r="942" spans="1:7" x14ac:dyDescent="0.2">
      <c r="A942" s="53" t="s">
        <v>227</v>
      </c>
      <c r="B942" s="44" t="s">
        <v>82</v>
      </c>
      <c r="C942" s="9" t="s">
        <v>53</v>
      </c>
      <c r="D942" s="107">
        <v>3.1273744190000001</v>
      </c>
      <c r="E942" s="108">
        <v>0.77334624649999995</v>
      </c>
      <c r="F942" s="108">
        <v>5.4814025914000002</v>
      </c>
      <c r="G942" s="90">
        <v>7</v>
      </c>
    </row>
    <row r="943" spans="1:7" x14ac:dyDescent="0.2">
      <c r="A943" s="53" t="s">
        <v>227</v>
      </c>
      <c r="B943" s="44" t="s">
        <v>83</v>
      </c>
      <c r="C943" s="9" t="s">
        <v>53</v>
      </c>
      <c r="D943" s="107">
        <v>6.6604702273000003</v>
      </c>
      <c r="E943" s="108">
        <v>4.1426771106000002</v>
      </c>
      <c r="F943" s="108">
        <v>9.1782633438999994</v>
      </c>
      <c r="G943" s="90">
        <v>27</v>
      </c>
    </row>
    <row r="944" spans="1:7" x14ac:dyDescent="0.2">
      <c r="A944" s="53" t="s">
        <v>227</v>
      </c>
      <c r="B944" s="44" t="s">
        <v>84</v>
      </c>
      <c r="C944" s="9" t="s">
        <v>53</v>
      </c>
      <c r="D944" s="107">
        <v>6.9791006353</v>
      </c>
      <c r="E944" s="108">
        <v>5.2772475049000001</v>
      </c>
      <c r="F944" s="108">
        <v>8.6809537657</v>
      </c>
      <c r="G944" s="90">
        <v>65</v>
      </c>
    </row>
    <row r="945" spans="1:7" x14ac:dyDescent="0.2">
      <c r="A945" s="53" t="s">
        <v>227</v>
      </c>
      <c r="B945" s="44" t="s">
        <v>85</v>
      </c>
      <c r="C945" s="9" t="s">
        <v>53</v>
      </c>
      <c r="D945" s="107">
        <v>10.282915951</v>
      </c>
      <c r="E945" s="108">
        <v>8.6743787930000007</v>
      </c>
      <c r="F945" s="108">
        <v>11.891453109</v>
      </c>
      <c r="G945" s="90">
        <v>164</v>
      </c>
    </row>
    <row r="946" spans="1:7" x14ac:dyDescent="0.2">
      <c r="A946" s="53" t="s">
        <v>227</v>
      </c>
      <c r="B946" s="44" t="s">
        <v>86</v>
      </c>
      <c r="C946" s="9" t="s">
        <v>53</v>
      </c>
      <c r="D946" s="107">
        <v>9.3491029962999992</v>
      </c>
      <c r="E946" s="108">
        <v>6.8828157116000002</v>
      </c>
      <c r="F946" s="108">
        <v>11.815390281000001</v>
      </c>
      <c r="G946" s="90">
        <v>56</v>
      </c>
    </row>
    <row r="947" spans="1:7" x14ac:dyDescent="0.2">
      <c r="A947" s="53" t="s">
        <v>227</v>
      </c>
      <c r="B947" s="44" t="s">
        <v>87</v>
      </c>
      <c r="C947" s="9" t="s">
        <v>53</v>
      </c>
      <c r="D947" s="107">
        <v>8.4362349146</v>
      </c>
      <c r="E947" s="108">
        <v>4.3958716611000002</v>
      </c>
      <c r="F947" s="108">
        <v>12.476598168000001</v>
      </c>
      <c r="G947" s="90">
        <v>17</v>
      </c>
    </row>
    <row r="948" spans="1:7" x14ac:dyDescent="0.2">
      <c r="A948" s="53" t="s">
        <v>227</v>
      </c>
      <c r="B948" s="44" t="s">
        <v>88</v>
      </c>
      <c r="C948" s="9" t="s">
        <v>53</v>
      </c>
      <c r="D948" s="107">
        <v>8.8091438492999998</v>
      </c>
      <c r="E948" s="108">
        <v>4.8303140464999998</v>
      </c>
      <c r="F948" s="108">
        <v>12.787973652</v>
      </c>
      <c r="G948" s="90">
        <v>19</v>
      </c>
    </row>
    <row r="949" spans="1:7" x14ac:dyDescent="0.2">
      <c r="A949" s="53" t="s">
        <v>227</v>
      </c>
      <c r="B949" s="44" t="s">
        <v>89</v>
      </c>
      <c r="C949" s="9" t="s">
        <v>53</v>
      </c>
      <c r="D949" s="107">
        <v>9.7895754139999998</v>
      </c>
      <c r="E949" s="108">
        <v>5.7687322883999999</v>
      </c>
      <c r="F949" s="108">
        <v>13.810418540000001</v>
      </c>
      <c r="G949" s="90">
        <v>23</v>
      </c>
    </row>
    <row r="950" spans="1:7" x14ac:dyDescent="0.2">
      <c r="A950" s="53" t="s">
        <v>227</v>
      </c>
      <c r="B950" s="44" t="s">
        <v>90</v>
      </c>
      <c r="C950" s="9" t="s">
        <v>53</v>
      </c>
      <c r="D950" s="107">
        <v>7.2242482850999998</v>
      </c>
      <c r="E950" s="108">
        <v>0.83244743990000003</v>
      </c>
      <c r="F950" s="108">
        <v>13.61604913</v>
      </c>
      <c r="G950" s="90">
        <v>5</v>
      </c>
    </row>
    <row r="951" spans="1:7" x14ac:dyDescent="0.2">
      <c r="A951" s="53" t="s">
        <v>227</v>
      </c>
      <c r="B951" s="44" t="s">
        <v>91</v>
      </c>
      <c r="C951" s="9" t="s">
        <v>53</v>
      </c>
      <c r="D951" s="107">
        <v>5.1491367116999998</v>
      </c>
      <c r="E951" s="108">
        <v>2.7557105441999998</v>
      </c>
      <c r="F951" s="108">
        <v>7.5425628792000001</v>
      </c>
      <c r="G951" s="90">
        <v>18</v>
      </c>
    </row>
    <row r="952" spans="1:7" x14ac:dyDescent="0.2">
      <c r="A952" s="53" t="s">
        <v>227</v>
      </c>
      <c r="B952" s="44" t="s">
        <v>92</v>
      </c>
      <c r="C952" s="9" t="s">
        <v>53</v>
      </c>
      <c r="D952" s="107">
        <v>9.3340752751</v>
      </c>
      <c r="E952" s="108">
        <v>7.3068182786999998</v>
      </c>
      <c r="F952" s="108">
        <v>11.361332272</v>
      </c>
      <c r="G952" s="90">
        <v>82</v>
      </c>
    </row>
    <row r="953" spans="1:7" x14ac:dyDescent="0.2">
      <c r="A953" s="53" t="s">
        <v>227</v>
      </c>
      <c r="B953" s="44" t="s">
        <v>93</v>
      </c>
      <c r="C953" s="9" t="s">
        <v>53</v>
      </c>
      <c r="D953" s="107">
        <v>7.4615281693000002</v>
      </c>
      <c r="E953" s="108">
        <v>8.93112613E-2</v>
      </c>
      <c r="F953" s="108">
        <v>14.833745077</v>
      </c>
      <c r="G953" s="90">
        <v>4</v>
      </c>
    </row>
    <row r="954" spans="1:7" x14ac:dyDescent="0.2">
      <c r="A954" s="53" t="s">
        <v>227</v>
      </c>
      <c r="B954" s="44" t="s">
        <v>94</v>
      </c>
      <c r="C954" s="9" t="s">
        <v>53</v>
      </c>
      <c r="D954" s="107">
        <v>4.1316519875999997</v>
      </c>
      <c r="E954" s="108">
        <v>2.0765141525000002</v>
      </c>
      <c r="F954" s="108">
        <v>6.1867898225999998</v>
      </c>
      <c r="G954" s="90">
        <v>16</v>
      </c>
    </row>
    <row r="955" spans="1:7" x14ac:dyDescent="0.2">
      <c r="A955" s="53" t="s">
        <v>227</v>
      </c>
      <c r="B955" s="44" t="s">
        <v>95</v>
      </c>
      <c r="C955" s="9" t="s">
        <v>53</v>
      </c>
      <c r="D955" s="107">
        <v>7.6831156623999997</v>
      </c>
      <c r="E955" s="108">
        <v>5.1265016322000001</v>
      </c>
      <c r="F955" s="108">
        <v>10.239729692999999</v>
      </c>
      <c r="G955" s="90">
        <v>35</v>
      </c>
    </row>
    <row r="956" spans="1:7" x14ac:dyDescent="0.2">
      <c r="A956" s="53" t="s">
        <v>227</v>
      </c>
      <c r="B956" s="44" t="s">
        <v>96</v>
      </c>
      <c r="C956" s="9" t="s">
        <v>53</v>
      </c>
      <c r="D956" s="107">
        <v>7.2920041073000004</v>
      </c>
      <c r="E956" s="108">
        <v>4.0265462542000003</v>
      </c>
      <c r="F956" s="108">
        <v>10.557461959999999</v>
      </c>
      <c r="G956" s="90">
        <v>20</v>
      </c>
    </row>
    <row r="957" spans="1:7" x14ac:dyDescent="0.2">
      <c r="A957" s="53" t="s">
        <v>227</v>
      </c>
      <c r="B957" s="44" t="s">
        <v>97</v>
      </c>
      <c r="C957" s="9" t="s">
        <v>53</v>
      </c>
      <c r="D957" s="107">
        <v>8.5808222342999994</v>
      </c>
      <c r="E957" s="108">
        <v>1.0605687943</v>
      </c>
      <c r="F957" s="108">
        <v>16.101075674000001</v>
      </c>
      <c r="G957" s="90">
        <v>5</v>
      </c>
    </row>
    <row r="958" spans="1:7" x14ac:dyDescent="0.2">
      <c r="A958" s="53" t="s">
        <v>227</v>
      </c>
      <c r="B958" s="44" t="s">
        <v>98</v>
      </c>
      <c r="C958" s="9" t="s">
        <v>53</v>
      </c>
      <c r="D958" s="107">
        <v>5.6901309032</v>
      </c>
      <c r="E958" s="108">
        <v>2.8589394217000001</v>
      </c>
      <c r="F958" s="108">
        <v>8.5213223846999995</v>
      </c>
      <c r="G958" s="90">
        <v>16</v>
      </c>
    </row>
    <row r="959" spans="1:7" x14ac:dyDescent="0.2">
      <c r="A959" s="53" t="s">
        <v>227</v>
      </c>
      <c r="B959" s="44" t="s">
        <v>99</v>
      </c>
      <c r="C959" s="9" t="s">
        <v>53</v>
      </c>
      <c r="D959" s="107">
        <v>7.2909450937000004</v>
      </c>
      <c r="E959" s="108">
        <v>5.4545013790999999</v>
      </c>
      <c r="F959" s="108">
        <v>9.1273888082999992</v>
      </c>
      <c r="G959" s="90">
        <v>61</v>
      </c>
    </row>
    <row r="960" spans="1:7" x14ac:dyDescent="0.2">
      <c r="A960" s="53" t="s">
        <v>227</v>
      </c>
      <c r="B960" s="44" t="s">
        <v>100</v>
      </c>
      <c r="C960" s="9" t="s">
        <v>53</v>
      </c>
      <c r="D960" s="107">
        <v>7.8875490202999998</v>
      </c>
      <c r="E960" s="108">
        <v>4.3055136226000004</v>
      </c>
      <c r="F960" s="108">
        <v>11.469584418</v>
      </c>
      <c r="G960" s="90">
        <v>19</v>
      </c>
    </row>
    <row r="961" spans="1:7" x14ac:dyDescent="0.2">
      <c r="A961" s="53" t="s">
        <v>227</v>
      </c>
      <c r="B961" s="44" t="s">
        <v>101</v>
      </c>
      <c r="C961" s="9" t="s">
        <v>53</v>
      </c>
      <c r="D961" s="107">
        <v>11.39992672</v>
      </c>
      <c r="E961" s="108">
        <v>7.0814819056999996</v>
      </c>
      <c r="F961" s="108">
        <v>15.718371534999999</v>
      </c>
      <c r="G961" s="90">
        <v>27</v>
      </c>
    </row>
    <row r="962" spans="1:7" x14ac:dyDescent="0.2">
      <c r="A962" s="53" t="s">
        <v>227</v>
      </c>
      <c r="B962" s="44" t="s">
        <v>102</v>
      </c>
      <c r="C962" s="9" t="s">
        <v>53</v>
      </c>
      <c r="D962" s="107">
        <v>8.2839248031999997</v>
      </c>
      <c r="E962" s="108">
        <v>5.5945646462000003</v>
      </c>
      <c r="F962" s="108">
        <v>10.973284960000001</v>
      </c>
      <c r="G962" s="90">
        <v>37</v>
      </c>
    </row>
    <row r="963" spans="1:7" x14ac:dyDescent="0.2">
      <c r="A963" s="53" t="s">
        <v>135</v>
      </c>
      <c r="B963" s="44" t="s">
        <v>56</v>
      </c>
      <c r="C963" s="9" t="s">
        <v>53</v>
      </c>
      <c r="D963" s="107">
        <v>7.6620994206999997</v>
      </c>
      <c r="E963" s="108">
        <v>7.1983779980999998</v>
      </c>
      <c r="F963" s="108">
        <v>8.1258208432999997</v>
      </c>
      <c r="G963" s="90">
        <v>1055</v>
      </c>
    </row>
    <row r="964" spans="1:7" x14ac:dyDescent="0.2">
      <c r="A964" s="53" t="s">
        <v>135</v>
      </c>
      <c r="B964" s="44" t="s">
        <v>71</v>
      </c>
      <c r="C964" s="9" t="s">
        <v>53</v>
      </c>
      <c r="D964" s="107">
        <v>6.4965348058999997</v>
      </c>
      <c r="E964" s="108">
        <v>4.3137053930000002</v>
      </c>
      <c r="F964" s="108">
        <v>8.6793642189</v>
      </c>
      <c r="G964" s="90">
        <v>35</v>
      </c>
    </row>
    <row r="965" spans="1:7" x14ac:dyDescent="0.2">
      <c r="A965" s="53" t="s">
        <v>135</v>
      </c>
      <c r="B965" s="44" t="s">
        <v>72</v>
      </c>
      <c r="C965" s="9" t="s">
        <v>53</v>
      </c>
      <c r="D965" s="107">
        <v>5.4288784973000004</v>
      </c>
      <c r="E965" s="108">
        <v>3.6438932240000002</v>
      </c>
      <c r="F965" s="108">
        <v>7.2138637706999997</v>
      </c>
      <c r="G965" s="90">
        <v>36</v>
      </c>
    </row>
    <row r="966" spans="1:7" x14ac:dyDescent="0.2">
      <c r="A966" s="53" t="s">
        <v>135</v>
      </c>
      <c r="B966" s="44" t="s">
        <v>73</v>
      </c>
      <c r="C966" s="9" t="s">
        <v>53</v>
      </c>
      <c r="D966" s="107">
        <v>5.9353550329999996</v>
      </c>
      <c r="E966" s="108">
        <v>3.1637215335</v>
      </c>
      <c r="F966" s="108">
        <v>8.7069885325000005</v>
      </c>
      <c r="G966" s="90">
        <v>18</v>
      </c>
    </row>
    <row r="967" spans="1:7" x14ac:dyDescent="0.2">
      <c r="A967" s="53" t="s">
        <v>135</v>
      </c>
      <c r="B967" s="44" t="s">
        <v>74</v>
      </c>
      <c r="C967" s="9" t="s">
        <v>53</v>
      </c>
      <c r="D967" s="107">
        <v>6.6268672369999999</v>
      </c>
      <c r="E967" s="108">
        <v>3.3057082729</v>
      </c>
      <c r="F967" s="108">
        <v>9.9480262009999993</v>
      </c>
      <c r="G967" s="90">
        <v>16</v>
      </c>
    </row>
    <row r="968" spans="1:7" x14ac:dyDescent="0.2">
      <c r="A968" s="53" t="s">
        <v>135</v>
      </c>
      <c r="B968" s="44" t="s">
        <v>75</v>
      </c>
      <c r="C968" s="9" t="s">
        <v>53</v>
      </c>
      <c r="D968" s="107">
        <v>8.7487452133999994</v>
      </c>
      <c r="E968" s="108">
        <v>7.0554905149999998</v>
      </c>
      <c r="F968" s="108">
        <v>10.441999912</v>
      </c>
      <c r="G968" s="90">
        <v>107</v>
      </c>
    </row>
    <row r="969" spans="1:7" x14ac:dyDescent="0.2">
      <c r="A969" s="53" t="s">
        <v>135</v>
      </c>
      <c r="B969" s="44" t="s">
        <v>76</v>
      </c>
      <c r="C969" s="9" t="s">
        <v>53</v>
      </c>
      <c r="D969" s="107">
        <v>10.597001117</v>
      </c>
      <c r="E969" s="108">
        <v>5.0108562142000004</v>
      </c>
      <c r="F969" s="108">
        <v>16.183146020999999</v>
      </c>
      <c r="G969" s="90">
        <v>14</v>
      </c>
    </row>
    <row r="970" spans="1:7" x14ac:dyDescent="0.2">
      <c r="A970" s="53" t="s">
        <v>135</v>
      </c>
      <c r="B970" s="44" t="s">
        <v>77</v>
      </c>
      <c r="C970" s="9" t="s">
        <v>53</v>
      </c>
      <c r="D970" s="107">
        <v>8.2300723779999991</v>
      </c>
      <c r="E970" s="108">
        <v>5.3171738185999997</v>
      </c>
      <c r="F970" s="108">
        <v>11.142970936999999</v>
      </c>
      <c r="G970" s="90">
        <v>32</v>
      </c>
    </row>
    <row r="971" spans="1:7" x14ac:dyDescent="0.2">
      <c r="A971" s="53" t="s">
        <v>135</v>
      </c>
      <c r="B971" s="44" t="s">
        <v>78</v>
      </c>
      <c r="C971" s="9" t="s">
        <v>53</v>
      </c>
      <c r="D971" s="107">
        <v>8.4540582817000001</v>
      </c>
      <c r="E971" s="108">
        <v>5.4127455642999998</v>
      </c>
      <c r="F971" s="108">
        <v>11.495370999</v>
      </c>
      <c r="G971" s="90">
        <v>31</v>
      </c>
    </row>
    <row r="972" spans="1:7" x14ac:dyDescent="0.2">
      <c r="A972" s="53" t="s">
        <v>135</v>
      </c>
      <c r="B972" s="44" t="s">
        <v>79</v>
      </c>
      <c r="C972" s="9" t="s">
        <v>53</v>
      </c>
      <c r="D972" s="107">
        <v>5.8312435441000003</v>
      </c>
      <c r="E972" s="108">
        <v>3.2019955899000001</v>
      </c>
      <c r="F972" s="108">
        <v>8.4604914982999997</v>
      </c>
      <c r="G972" s="90">
        <v>19</v>
      </c>
    </row>
    <row r="973" spans="1:7" x14ac:dyDescent="0.2">
      <c r="A973" s="53" t="s">
        <v>135</v>
      </c>
      <c r="B973" s="44" t="s">
        <v>80</v>
      </c>
      <c r="C973" s="9" t="s">
        <v>53</v>
      </c>
      <c r="D973" s="107">
        <v>4.5679349852</v>
      </c>
      <c r="E973" s="108">
        <v>1.9265223625000001</v>
      </c>
      <c r="F973" s="108">
        <v>7.2093476078999998</v>
      </c>
      <c r="G973" s="90">
        <v>12</v>
      </c>
    </row>
    <row r="974" spans="1:7" x14ac:dyDescent="0.2">
      <c r="A974" s="53" t="s">
        <v>135</v>
      </c>
      <c r="B974" s="44" t="s">
        <v>81</v>
      </c>
      <c r="C974" s="9" t="s">
        <v>53</v>
      </c>
      <c r="D974" s="107">
        <v>7.5214721177000001</v>
      </c>
      <c r="E974" s="108">
        <v>4.1145529792</v>
      </c>
      <c r="F974" s="108">
        <v>10.928391255999999</v>
      </c>
      <c r="G974" s="90">
        <v>19</v>
      </c>
    </row>
    <row r="975" spans="1:7" x14ac:dyDescent="0.2">
      <c r="A975" s="53" t="s">
        <v>135</v>
      </c>
      <c r="B975" s="44" t="s">
        <v>82</v>
      </c>
      <c r="C975" s="9" t="s">
        <v>53</v>
      </c>
      <c r="D975" s="107">
        <v>2.6576390860000001</v>
      </c>
      <c r="E975" s="108">
        <v>0.4960974246</v>
      </c>
      <c r="F975" s="108">
        <v>4.8191807473999999</v>
      </c>
      <c r="G975" s="90">
        <v>6</v>
      </c>
    </row>
    <row r="976" spans="1:7" x14ac:dyDescent="0.2">
      <c r="A976" s="53" t="s">
        <v>135</v>
      </c>
      <c r="B976" s="44" t="s">
        <v>83</v>
      </c>
      <c r="C976" s="9" t="s">
        <v>53</v>
      </c>
      <c r="D976" s="107">
        <v>6.1933488658</v>
      </c>
      <c r="E976" s="108">
        <v>3.7601808139999999</v>
      </c>
      <c r="F976" s="108">
        <v>8.6265169176000001</v>
      </c>
      <c r="G976" s="90">
        <v>25</v>
      </c>
    </row>
    <row r="977" spans="1:7" x14ac:dyDescent="0.2">
      <c r="A977" s="53" t="s">
        <v>135</v>
      </c>
      <c r="B977" s="44" t="s">
        <v>84</v>
      </c>
      <c r="C977" s="9" t="s">
        <v>53</v>
      </c>
      <c r="D977" s="107">
        <v>8.0017629440999993</v>
      </c>
      <c r="E977" s="108">
        <v>6.1853101560999999</v>
      </c>
      <c r="F977" s="108">
        <v>9.8182157321000005</v>
      </c>
      <c r="G977" s="90">
        <v>75</v>
      </c>
    </row>
    <row r="978" spans="1:7" x14ac:dyDescent="0.2">
      <c r="A978" s="53" t="s">
        <v>135</v>
      </c>
      <c r="B978" s="44" t="s">
        <v>85</v>
      </c>
      <c r="C978" s="9" t="s">
        <v>53</v>
      </c>
      <c r="D978" s="107">
        <v>8.8803467876000006</v>
      </c>
      <c r="E978" s="108">
        <v>7.3866374645999997</v>
      </c>
      <c r="F978" s="108">
        <v>10.374056111</v>
      </c>
      <c r="G978" s="90">
        <v>142</v>
      </c>
    </row>
    <row r="979" spans="1:7" x14ac:dyDescent="0.2">
      <c r="A979" s="53" t="s">
        <v>135</v>
      </c>
      <c r="B979" s="44" t="s">
        <v>86</v>
      </c>
      <c r="C979" s="9" t="s">
        <v>53</v>
      </c>
      <c r="D979" s="107">
        <v>9.5225605313999999</v>
      </c>
      <c r="E979" s="108">
        <v>7.0297277525000004</v>
      </c>
      <c r="F979" s="108">
        <v>12.01539331</v>
      </c>
      <c r="G979" s="90">
        <v>57</v>
      </c>
    </row>
    <row r="980" spans="1:7" x14ac:dyDescent="0.2">
      <c r="A980" s="53" t="s">
        <v>135</v>
      </c>
      <c r="B980" s="44" t="s">
        <v>87</v>
      </c>
      <c r="C980" s="9" t="s">
        <v>53</v>
      </c>
      <c r="D980" s="107">
        <v>9.4634692768999997</v>
      </c>
      <c r="E980" s="108">
        <v>5.1741103443999998</v>
      </c>
      <c r="F980" s="108">
        <v>13.752828210000001</v>
      </c>
      <c r="G980" s="90">
        <v>19</v>
      </c>
    </row>
    <row r="981" spans="1:7" x14ac:dyDescent="0.2">
      <c r="A981" s="53" t="s">
        <v>135</v>
      </c>
      <c r="B981" s="44" t="s">
        <v>88</v>
      </c>
      <c r="C981" s="9" t="s">
        <v>53</v>
      </c>
      <c r="D981" s="107">
        <v>10.147246736</v>
      </c>
      <c r="E981" s="108">
        <v>5.8891829598000003</v>
      </c>
      <c r="F981" s="108">
        <v>14.405310511</v>
      </c>
      <c r="G981" s="90">
        <v>22</v>
      </c>
    </row>
    <row r="982" spans="1:7" x14ac:dyDescent="0.2">
      <c r="A982" s="53" t="s">
        <v>135</v>
      </c>
      <c r="B982" s="44" t="s">
        <v>89</v>
      </c>
      <c r="C982" s="9" t="s">
        <v>53</v>
      </c>
      <c r="D982" s="107">
        <v>8.8599937986999997</v>
      </c>
      <c r="E982" s="108">
        <v>5.0515591111999996</v>
      </c>
      <c r="F982" s="108">
        <v>12.668428486</v>
      </c>
      <c r="G982" s="90">
        <v>21</v>
      </c>
    </row>
    <row r="983" spans="1:7" x14ac:dyDescent="0.2">
      <c r="A983" s="53" t="s">
        <v>135</v>
      </c>
      <c r="B983" s="44" t="s">
        <v>90</v>
      </c>
      <c r="C983" s="9" t="s">
        <v>53</v>
      </c>
      <c r="D983" s="107">
        <v>7.8263203072999996</v>
      </c>
      <c r="E983" s="108">
        <v>0.84678910600000001</v>
      </c>
      <c r="F983" s="108">
        <v>14.805851508</v>
      </c>
      <c r="G983" s="90">
        <v>5</v>
      </c>
    </row>
    <row r="984" spans="1:7" x14ac:dyDescent="0.2">
      <c r="A984" s="53" t="s">
        <v>135</v>
      </c>
      <c r="B984" s="44" t="s">
        <v>91</v>
      </c>
      <c r="C984" s="9" t="s">
        <v>53</v>
      </c>
      <c r="D984" s="107">
        <v>5.7910587939999996</v>
      </c>
      <c r="E984" s="108">
        <v>3.2319391964999999</v>
      </c>
      <c r="F984" s="108">
        <v>8.3501783915000001</v>
      </c>
      <c r="G984" s="90">
        <v>20</v>
      </c>
    </row>
    <row r="985" spans="1:7" x14ac:dyDescent="0.2">
      <c r="A985" s="53" t="s">
        <v>135</v>
      </c>
      <c r="B985" s="44" t="s">
        <v>92</v>
      </c>
      <c r="C985" s="9" t="s">
        <v>53</v>
      </c>
      <c r="D985" s="107">
        <v>8.9815784997999994</v>
      </c>
      <c r="E985" s="108">
        <v>6.9944703414999996</v>
      </c>
      <c r="F985" s="108">
        <v>10.968686657999999</v>
      </c>
      <c r="G985" s="90">
        <v>79</v>
      </c>
    </row>
    <row r="986" spans="1:7" x14ac:dyDescent="0.2">
      <c r="A986" s="53" t="s">
        <v>135</v>
      </c>
      <c r="B986" s="44" t="s">
        <v>93</v>
      </c>
      <c r="C986" s="9" t="s">
        <v>53</v>
      </c>
      <c r="D986" s="107">
        <v>9.6751483346999994</v>
      </c>
      <c r="E986" s="108">
        <v>1.1136837078999999</v>
      </c>
      <c r="F986" s="108">
        <v>18.236612960999999</v>
      </c>
      <c r="G986" s="90">
        <v>5</v>
      </c>
    </row>
    <row r="987" spans="1:7" x14ac:dyDescent="0.2">
      <c r="A987" s="53" t="s">
        <v>135</v>
      </c>
      <c r="B987" s="44" t="s">
        <v>94</v>
      </c>
      <c r="C987" s="9" t="s">
        <v>53</v>
      </c>
      <c r="D987" s="107">
        <v>3.9851379248000001</v>
      </c>
      <c r="E987" s="108">
        <v>1.9276066085000001</v>
      </c>
      <c r="F987" s="108">
        <v>6.0426692409999996</v>
      </c>
      <c r="G987" s="90">
        <v>15</v>
      </c>
    </row>
    <row r="988" spans="1:7" x14ac:dyDescent="0.2">
      <c r="A988" s="53" t="s">
        <v>135</v>
      </c>
      <c r="B988" s="44" t="s">
        <v>95</v>
      </c>
      <c r="C988" s="9" t="s">
        <v>53</v>
      </c>
      <c r="D988" s="107">
        <v>8.4600248217999994</v>
      </c>
      <c r="E988" s="108">
        <v>5.7596406785000003</v>
      </c>
      <c r="F988" s="108">
        <v>11.160408965</v>
      </c>
      <c r="G988" s="90">
        <v>38</v>
      </c>
    </row>
    <row r="989" spans="1:7" x14ac:dyDescent="0.2">
      <c r="A989" s="53" t="s">
        <v>135</v>
      </c>
      <c r="B989" s="44" t="s">
        <v>96</v>
      </c>
      <c r="C989" s="9" t="s">
        <v>53</v>
      </c>
      <c r="D989" s="107">
        <v>7.5049322769</v>
      </c>
      <c r="E989" s="108">
        <v>4.2158096552000002</v>
      </c>
      <c r="F989" s="108">
        <v>10.794054899000001</v>
      </c>
      <c r="G989" s="90">
        <v>21</v>
      </c>
    </row>
    <row r="990" spans="1:7" x14ac:dyDescent="0.2">
      <c r="A990" s="53" t="s">
        <v>135</v>
      </c>
      <c r="B990" s="44" t="s">
        <v>97</v>
      </c>
      <c r="C990" s="9" t="s">
        <v>53</v>
      </c>
      <c r="D990" s="107">
        <v>8.4972673156000003</v>
      </c>
      <c r="E990" s="108">
        <v>1.0506223412</v>
      </c>
      <c r="F990" s="108">
        <v>15.94391229</v>
      </c>
      <c r="G990" s="90">
        <v>5</v>
      </c>
    </row>
    <row r="991" spans="1:7" x14ac:dyDescent="0.2">
      <c r="A991" s="53" t="s">
        <v>135</v>
      </c>
      <c r="B991" s="44" t="s">
        <v>98</v>
      </c>
      <c r="C991" s="9" t="s">
        <v>53</v>
      </c>
      <c r="D991" s="107">
        <v>6.2888992057999999</v>
      </c>
      <c r="E991" s="108">
        <v>3.3480835249999998</v>
      </c>
      <c r="F991" s="108">
        <v>9.2297148866000001</v>
      </c>
      <c r="G991" s="90">
        <v>18</v>
      </c>
    </row>
    <row r="992" spans="1:7" x14ac:dyDescent="0.2">
      <c r="A992" s="53" t="s">
        <v>135</v>
      </c>
      <c r="B992" s="44" t="s">
        <v>99</v>
      </c>
      <c r="C992" s="9" t="s">
        <v>53</v>
      </c>
      <c r="D992" s="107">
        <v>7.0478670612999998</v>
      </c>
      <c r="E992" s="108">
        <v>5.2426829154999997</v>
      </c>
      <c r="F992" s="108">
        <v>8.8530512072000001</v>
      </c>
      <c r="G992" s="90">
        <v>59</v>
      </c>
    </row>
    <row r="993" spans="1:7" x14ac:dyDescent="0.2">
      <c r="A993" s="53" t="s">
        <v>135</v>
      </c>
      <c r="B993" s="44" t="s">
        <v>100</v>
      </c>
      <c r="C993" s="9" t="s">
        <v>53</v>
      </c>
      <c r="D993" s="107">
        <v>8.9588731829999997</v>
      </c>
      <c r="E993" s="108">
        <v>5.1647721286000001</v>
      </c>
      <c r="F993" s="108">
        <v>12.752974237</v>
      </c>
      <c r="G993" s="90">
        <v>22</v>
      </c>
    </row>
    <row r="994" spans="1:7" x14ac:dyDescent="0.2">
      <c r="A994" s="53" t="s">
        <v>135</v>
      </c>
      <c r="B994" s="44" t="s">
        <v>101</v>
      </c>
      <c r="C994" s="9" t="s">
        <v>53</v>
      </c>
      <c r="D994" s="107">
        <v>10.806792939999999</v>
      </c>
      <c r="E994" s="108">
        <v>6.6390813267000004</v>
      </c>
      <c r="F994" s="108">
        <v>14.974504553999999</v>
      </c>
      <c r="G994" s="90">
        <v>26</v>
      </c>
    </row>
    <row r="995" spans="1:7" x14ac:dyDescent="0.2">
      <c r="A995" s="53" t="s">
        <v>135</v>
      </c>
      <c r="B995" s="44" t="s">
        <v>102</v>
      </c>
      <c r="C995" s="9" t="s">
        <v>53</v>
      </c>
      <c r="D995" s="107">
        <v>7.9720683447000003</v>
      </c>
      <c r="E995" s="108">
        <v>5.3526137662000002</v>
      </c>
      <c r="F995" s="108">
        <v>10.591522922999999</v>
      </c>
      <c r="G995" s="90">
        <v>36</v>
      </c>
    </row>
    <row r="996" spans="1:7" x14ac:dyDescent="0.2">
      <c r="A996" s="53" t="s">
        <v>136</v>
      </c>
      <c r="B996" s="44" t="s">
        <v>56</v>
      </c>
      <c r="C996" s="9" t="s">
        <v>53</v>
      </c>
      <c r="D996" s="107">
        <v>7.6371280815000002</v>
      </c>
      <c r="E996" s="108">
        <v>7.1738977571999998</v>
      </c>
      <c r="F996" s="108">
        <v>8.1003584057999998</v>
      </c>
      <c r="G996" s="90">
        <v>1051</v>
      </c>
    </row>
    <row r="997" spans="1:7" x14ac:dyDescent="0.2">
      <c r="A997" s="53" t="s">
        <v>136</v>
      </c>
      <c r="B997" s="44" t="s">
        <v>71</v>
      </c>
      <c r="C997" s="9" t="s">
        <v>53</v>
      </c>
      <c r="D997" s="107">
        <v>7.4878460676999996</v>
      </c>
      <c r="E997" s="108">
        <v>5.1411142257</v>
      </c>
      <c r="F997" s="108">
        <v>9.8345779097000001</v>
      </c>
      <c r="G997" s="90">
        <v>40</v>
      </c>
    </row>
    <row r="998" spans="1:7" x14ac:dyDescent="0.2">
      <c r="A998" s="53" t="s">
        <v>136</v>
      </c>
      <c r="B998" s="44" t="s">
        <v>72</v>
      </c>
      <c r="C998" s="9" t="s">
        <v>53</v>
      </c>
      <c r="D998" s="107">
        <v>6.0482282009999997</v>
      </c>
      <c r="E998" s="108">
        <v>4.1637220475000003</v>
      </c>
      <c r="F998" s="108">
        <v>7.9327343544</v>
      </c>
      <c r="G998" s="90">
        <v>40</v>
      </c>
    </row>
    <row r="999" spans="1:7" x14ac:dyDescent="0.2">
      <c r="A999" s="53" t="s">
        <v>136</v>
      </c>
      <c r="B999" s="44" t="s">
        <v>73</v>
      </c>
      <c r="C999" s="9" t="s">
        <v>53</v>
      </c>
      <c r="D999" s="107">
        <v>6.1852489140999998</v>
      </c>
      <c r="E999" s="108">
        <v>3.3777887615000002</v>
      </c>
      <c r="F999" s="108">
        <v>8.9927090667999998</v>
      </c>
      <c r="G999" s="90">
        <v>19</v>
      </c>
    </row>
    <row r="1000" spans="1:7" x14ac:dyDescent="0.2">
      <c r="A1000" s="53" t="s">
        <v>136</v>
      </c>
      <c r="B1000" s="44" t="s">
        <v>74</v>
      </c>
      <c r="C1000" s="9" t="s">
        <v>53</v>
      </c>
      <c r="D1000" s="107">
        <v>7.3219844170000004</v>
      </c>
      <c r="E1000" s="108">
        <v>3.8549520575999998</v>
      </c>
      <c r="F1000" s="108">
        <v>10.789016776</v>
      </c>
      <c r="G1000" s="90">
        <v>18</v>
      </c>
    </row>
    <row r="1001" spans="1:7" x14ac:dyDescent="0.2">
      <c r="A1001" s="53" t="s">
        <v>136</v>
      </c>
      <c r="B1001" s="44" t="s">
        <v>75</v>
      </c>
      <c r="C1001" s="9" t="s">
        <v>53</v>
      </c>
      <c r="D1001" s="107">
        <v>8.6161882755000008</v>
      </c>
      <c r="E1001" s="108">
        <v>6.9259776959000003</v>
      </c>
      <c r="F1001" s="108">
        <v>10.306398854999999</v>
      </c>
      <c r="G1001" s="90">
        <v>104</v>
      </c>
    </row>
    <row r="1002" spans="1:7" x14ac:dyDescent="0.2">
      <c r="A1002" s="53" t="s">
        <v>136</v>
      </c>
      <c r="B1002" s="44" t="s">
        <v>76</v>
      </c>
      <c r="C1002" s="9" t="s">
        <v>53</v>
      </c>
      <c r="D1002" s="107">
        <v>11.920108711999999</v>
      </c>
      <c r="E1002" s="108">
        <v>6.0431099850000001</v>
      </c>
      <c r="F1002" s="108">
        <v>17.797107439000001</v>
      </c>
      <c r="G1002" s="90">
        <v>16</v>
      </c>
    </row>
    <row r="1003" spans="1:7" x14ac:dyDescent="0.2">
      <c r="A1003" s="53" t="s">
        <v>136</v>
      </c>
      <c r="B1003" s="44" t="s">
        <v>77</v>
      </c>
      <c r="C1003" s="9" t="s">
        <v>53</v>
      </c>
      <c r="D1003" s="107">
        <v>7.6344946257000004</v>
      </c>
      <c r="E1003" s="108">
        <v>4.7949135571000001</v>
      </c>
      <c r="F1003" s="108">
        <v>10.474075694</v>
      </c>
      <c r="G1003" s="90">
        <v>29</v>
      </c>
    </row>
    <row r="1004" spans="1:7" x14ac:dyDescent="0.2">
      <c r="A1004" s="53" t="s">
        <v>136</v>
      </c>
      <c r="B1004" s="44" t="s">
        <v>78</v>
      </c>
      <c r="C1004" s="9" t="s">
        <v>53</v>
      </c>
      <c r="D1004" s="107">
        <v>7.1938574208999997</v>
      </c>
      <c r="E1004" s="108">
        <v>4.3743705940000002</v>
      </c>
      <c r="F1004" s="108">
        <v>10.013344247999999</v>
      </c>
      <c r="G1004" s="90">
        <v>26</v>
      </c>
    </row>
    <row r="1005" spans="1:7" x14ac:dyDescent="0.2">
      <c r="A1005" s="53" t="s">
        <v>136</v>
      </c>
      <c r="B1005" s="44" t="s">
        <v>79</v>
      </c>
      <c r="C1005" s="9" t="s">
        <v>53</v>
      </c>
      <c r="D1005" s="107">
        <v>3.897503291</v>
      </c>
      <c r="E1005" s="108">
        <v>1.7754724851999999</v>
      </c>
      <c r="F1005" s="108">
        <v>6.0195340969000002</v>
      </c>
      <c r="G1005" s="90">
        <v>13</v>
      </c>
    </row>
    <row r="1006" spans="1:7" x14ac:dyDescent="0.2">
      <c r="A1006" s="53" t="s">
        <v>136</v>
      </c>
      <c r="B1006" s="44" t="s">
        <v>80</v>
      </c>
      <c r="C1006" s="9" t="s">
        <v>53</v>
      </c>
      <c r="D1006" s="107">
        <v>4.6549609133000001</v>
      </c>
      <c r="E1006" s="108">
        <v>2.0722608301999998</v>
      </c>
      <c r="F1006" s="108">
        <v>7.2376609964999998</v>
      </c>
      <c r="G1006" s="90">
        <v>13</v>
      </c>
    </row>
    <row r="1007" spans="1:7" x14ac:dyDescent="0.2">
      <c r="A1007" s="53" t="s">
        <v>136</v>
      </c>
      <c r="B1007" s="44" t="s">
        <v>81</v>
      </c>
      <c r="C1007" s="9" t="s">
        <v>53</v>
      </c>
      <c r="D1007" s="107">
        <v>6.2890390424999998</v>
      </c>
      <c r="E1007" s="108">
        <v>3.1830363499000001</v>
      </c>
      <c r="F1007" s="108">
        <v>9.3950417350999995</v>
      </c>
      <c r="G1007" s="90">
        <v>16</v>
      </c>
    </row>
    <row r="1008" spans="1:7" x14ac:dyDescent="0.2">
      <c r="A1008" s="53" t="s">
        <v>136</v>
      </c>
      <c r="B1008" s="44" t="s">
        <v>82</v>
      </c>
      <c r="C1008" s="9" t="s">
        <v>53</v>
      </c>
      <c r="D1008" s="107">
        <v>3.0617475324000001</v>
      </c>
      <c r="E1008" s="108">
        <v>0.75790432299999999</v>
      </c>
      <c r="F1008" s="108">
        <v>5.3655907418000002</v>
      </c>
      <c r="G1008" s="90">
        <v>7</v>
      </c>
    </row>
    <row r="1009" spans="1:7" x14ac:dyDescent="0.2">
      <c r="A1009" s="53" t="s">
        <v>136</v>
      </c>
      <c r="B1009" s="44" t="s">
        <v>83</v>
      </c>
      <c r="C1009" s="9" t="s">
        <v>53</v>
      </c>
      <c r="D1009" s="107">
        <v>6.7230772592000001</v>
      </c>
      <c r="E1009" s="108">
        <v>4.1819356891000004</v>
      </c>
      <c r="F1009" s="108">
        <v>9.2642188293000007</v>
      </c>
      <c r="G1009" s="90">
        <v>27</v>
      </c>
    </row>
    <row r="1010" spans="1:7" x14ac:dyDescent="0.2">
      <c r="A1010" s="53" t="s">
        <v>136</v>
      </c>
      <c r="B1010" s="44" t="s">
        <v>84</v>
      </c>
      <c r="C1010" s="9" t="s">
        <v>53</v>
      </c>
      <c r="D1010" s="107">
        <v>8.3816820276000001</v>
      </c>
      <c r="E1010" s="108">
        <v>6.5271940043000001</v>
      </c>
      <c r="F1010" s="108">
        <v>10.236170051</v>
      </c>
      <c r="G1010" s="90">
        <v>79</v>
      </c>
    </row>
    <row r="1011" spans="1:7" x14ac:dyDescent="0.2">
      <c r="A1011" s="53" t="s">
        <v>136</v>
      </c>
      <c r="B1011" s="44" t="s">
        <v>85</v>
      </c>
      <c r="C1011" s="9" t="s">
        <v>53</v>
      </c>
      <c r="D1011" s="107">
        <v>8.8130334201</v>
      </c>
      <c r="E1011" s="108">
        <v>7.3092255038999996</v>
      </c>
      <c r="F1011" s="108">
        <v>10.316841336</v>
      </c>
      <c r="G1011" s="90">
        <v>137</v>
      </c>
    </row>
    <row r="1012" spans="1:7" x14ac:dyDescent="0.2">
      <c r="A1012" s="53" t="s">
        <v>136</v>
      </c>
      <c r="B1012" s="44" t="s">
        <v>86</v>
      </c>
      <c r="C1012" s="9" t="s">
        <v>53</v>
      </c>
      <c r="D1012" s="107">
        <v>9.2304886936999999</v>
      </c>
      <c r="E1012" s="108">
        <v>6.7667835516999997</v>
      </c>
      <c r="F1012" s="108">
        <v>11.694193836</v>
      </c>
      <c r="G1012" s="90">
        <v>55</v>
      </c>
    </row>
    <row r="1013" spans="1:7" x14ac:dyDescent="0.2">
      <c r="A1013" s="53" t="s">
        <v>136</v>
      </c>
      <c r="B1013" s="44" t="s">
        <v>87</v>
      </c>
      <c r="C1013" s="9" t="s">
        <v>53</v>
      </c>
      <c r="D1013" s="107">
        <v>10.305255892</v>
      </c>
      <c r="E1013" s="108">
        <v>5.8589562160000002</v>
      </c>
      <c r="F1013" s="108">
        <v>14.751555567</v>
      </c>
      <c r="G1013" s="90">
        <v>21</v>
      </c>
    </row>
    <row r="1014" spans="1:7" x14ac:dyDescent="0.2">
      <c r="A1014" s="53" t="s">
        <v>136</v>
      </c>
      <c r="B1014" s="44" t="s">
        <v>88</v>
      </c>
      <c r="C1014" s="9" t="s">
        <v>53</v>
      </c>
      <c r="D1014" s="107">
        <v>8.6018655427000006</v>
      </c>
      <c r="E1014" s="108">
        <v>4.7176547477000002</v>
      </c>
      <c r="F1014" s="108">
        <v>12.486076338</v>
      </c>
      <c r="G1014" s="90">
        <v>19</v>
      </c>
    </row>
    <row r="1015" spans="1:7" x14ac:dyDescent="0.2">
      <c r="A1015" s="53" t="s">
        <v>136</v>
      </c>
      <c r="B1015" s="44" t="s">
        <v>89</v>
      </c>
      <c r="C1015" s="9" t="s">
        <v>53</v>
      </c>
      <c r="D1015" s="107">
        <v>9.1202559189999999</v>
      </c>
      <c r="E1015" s="108">
        <v>5.2892246751999998</v>
      </c>
      <c r="F1015" s="108">
        <v>12.951287163</v>
      </c>
      <c r="G1015" s="90">
        <v>22</v>
      </c>
    </row>
    <row r="1016" spans="1:7" x14ac:dyDescent="0.2">
      <c r="A1016" s="53" t="s">
        <v>136</v>
      </c>
      <c r="B1016" s="44" t="s">
        <v>90</v>
      </c>
      <c r="C1016" s="9" t="s">
        <v>53</v>
      </c>
      <c r="D1016" s="107">
        <v>9.1521384052000005</v>
      </c>
      <c r="E1016" s="108">
        <v>1.6976061161</v>
      </c>
      <c r="F1016" s="108">
        <v>16.606670694000002</v>
      </c>
      <c r="G1016" s="90">
        <v>6</v>
      </c>
    </row>
    <row r="1017" spans="1:7" x14ac:dyDescent="0.2">
      <c r="A1017" s="53" t="s">
        <v>136</v>
      </c>
      <c r="B1017" s="44" t="s">
        <v>91</v>
      </c>
      <c r="C1017" s="9" t="s">
        <v>53</v>
      </c>
      <c r="D1017" s="107">
        <v>5.0677650556999998</v>
      </c>
      <c r="E1017" s="108">
        <v>2.6345467755</v>
      </c>
      <c r="F1017" s="108">
        <v>7.5009833358</v>
      </c>
      <c r="G1017" s="90">
        <v>17</v>
      </c>
    </row>
    <row r="1018" spans="1:7" x14ac:dyDescent="0.2">
      <c r="A1018" s="53" t="s">
        <v>136</v>
      </c>
      <c r="B1018" s="44" t="s">
        <v>92</v>
      </c>
      <c r="C1018" s="9" t="s">
        <v>53</v>
      </c>
      <c r="D1018" s="107">
        <v>7.7347161238000002</v>
      </c>
      <c r="E1018" s="108">
        <v>5.8912485227999998</v>
      </c>
      <c r="F1018" s="108">
        <v>9.5781837248000006</v>
      </c>
      <c r="G1018" s="90">
        <v>68</v>
      </c>
    </row>
    <row r="1019" spans="1:7" x14ac:dyDescent="0.2">
      <c r="A1019" s="53" t="s">
        <v>136</v>
      </c>
      <c r="B1019" s="44" t="s">
        <v>93</v>
      </c>
      <c r="C1019" s="9" t="s">
        <v>53</v>
      </c>
      <c r="D1019" s="107">
        <v>12.009278159000001</v>
      </c>
      <c r="E1019" s="108">
        <v>2.3071606156</v>
      </c>
      <c r="F1019" s="108">
        <v>21.711395703000001</v>
      </c>
      <c r="G1019" s="90">
        <v>6</v>
      </c>
    </row>
    <row r="1020" spans="1:7" x14ac:dyDescent="0.2">
      <c r="A1020" s="53" t="s">
        <v>136</v>
      </c>
      <c r="B1020" s="44" t="s">
        <v>94</v>
      </c>
      <c r="C1020" s="9" t="s">
        <v>53</v>
      </c>
      <c r="D1020" s="107">
        <v>5.7672639142</v>
      </c>
      <c r="E1020" s="108">
        <v>3.2523026519</v>
      </c>
      <c r="F1020" s="108">
        <v>8.2822251765000008</v>
      </c>
      <c r="G1020" s="90">
        <v>21</v>
      </c>
    </row>
    <row r="1021" spans="1:7" x14ac:dyDescent="0.2">
      <c r="A1021" s="53" t="s">
        <v>136</v>
      </c>
      <c r="B1021" s="44" t="s">
        <v>95</v>
      </c>
      <c r="C1021" s="9" t="s">
        <v>53</v>
      </c>
      <c r="D1021" s="107">
        <v>9.5844059434000002</v>
      </c>
      <c r="E1021" s="108">
        <v>6.7091247165999999</v>
      </c>
      <c r="F1021" s="108">
        <v>12.45968717</v>
      </c>
      <c r="G1021" s="90">
        <v>43</v>
      </c>
    </row>
    <row r="1022" spans="1:7" x14ac:dyDescent="0.2">
      <c r="A1022" s="53" t="s">
        <v>136</v>
      </c>
      <c r="B1022" s="44" t="s">
        <v>96</v>
      </c>
      <c r="C1022" s="9" t="s">
        <v>53</v>
      </c>
      <c r="D1022" s="107">
        <v>10.974179147999999</v>
      </c>
      <c r="E1022" s="108">
        <v>7.0222016917000003</v>
      </c>
      <c r="F1022" s="108">
        <v>14.926156604000001</v>
      </c>
      <c r="G1022" s="90">
        <v>31</v>
      </c>
    </row>
    <row r="1023" spans="1:7" x14ac:dyDescent="0.2">
      <c r="A1023" s="53" t="s">
        <v>136</v>
      </c>
      <c r="B1023" s="44" t="s">
        <v>97</v>
      </c>
      <c r="C1023" s="9" t="s">
        <v>53</v>
      </c>
      <c r="D1023" s="107">
        <v>3.3437591216000002</v>
      </c>
      <c r="E1023" s="108">
        <v>-1.2899085079999999</v>
      </c>
      <c r="F1023" s="108">
        <v>7.9774267514000003</v>
      </c>
      <c r="G1023" s="90">
        <v>2</v>
      </c>
    </row>
    <row r="1024" spans="1:7" x14ac:dyDescent="0.2">
      <c r="A1024" s="53" t="s">
        <v>136</v>
      </c>
      <c r="B1024" s="44" t="s">
        <v>98</v>
      </c>
      <c r="C1024" s="9" t="s">
        <v>53</v>
      </c>
      <c r="D1024" s="107">
        <v>6.0498254369</v>
      </c>
      <c r="E1024" s="108">
        <v>3.1375931386999998</v>
      </c>
      <c r="F1024" s="108">
        <v>8.9620577351000001</v>
      </c>
      <c r="G1024" s="90">
        <v>17</v>
      </c>
    </row>
    <row r="1025" spans="1:7" x14ac:dyDescent="0.2">
      <c r="A1025" s="53" t="s">
        <v>136</v>
      </c>
      <c r="B1025" s="44" t="s">
        <v>99</v>
      </c>
      <c r="C1025" s="9" t="s">
        <v>53</v>
      </c>
      <c r="D1025" s="107">
        <v>6.9250533656000002</v>
      </c>
      <c r="E1025" s="108">
        <v>5.1192893209000001</v>
      </c>
      <c r="F1025" s="108">
        <v>8.7308174103000002</v>
      </c>
      <c r="G1025" s="90">
        <v>57</v>
      </c>
    </row>
    <row r="1026" spans="1:7" x14ac:dyDescent="0.2">
      <c r="A1026" s="53" t="s">
        <v>136</v>
      </c>
      <c r="B1026" s="44" t="s">
        <v>100</v>
      </c>
      <c r="C1026" s="9" t="s">
        <v>53</v>
      </c>
      <c r="D1026" s="107">
        <v>9.9896088432999992</v>
      </c>
      <c r="E1026" s="108">
        <v>5.9379984931000003</v>
      </c>
      <c r="F1026" s="108">
        <v>14.041219194</v>
      </c>
      <c r="G1026" s="90">
        <v>24</v>
      </c>
    </row>
    <row r="1027" spans="1:7" x14ac:dyDescent="0.2">
      <c r="A1027" s="53" t="s">
        <v>136</v>
      </c>
      <c r="B1027" s="44" t="s">
        <v>101</v>
      </c>
      <c r="C1027" s="9" t="s">
        <v>53</v>
      </c>
      <c r="D1027" s="107">
        <v>9.4824645029999992</v>
      </c>
      <c r="E1027" s="108">
        <v>5.5981414310000002</v>
      </c>
      <c r="F1027" s="108">
        <v>13.366787575</v>
      </c>
      <c r="G1027" s="90">
        <v>23</v>
      </c>
    </row>
    <row r="1028" spans="1:7" x14ac:dyDescent="0.2">
      <c r="A1028" s="53" t="s">
        <v>136</v>
      </c>
      <c r="B1028" s="44" t="s">
        <v>102</v>
      </c>
      <c r="C1028" s="9" t="s">
        <v>53</v>
      </c>
      <c r="D1028" s="107">
        <v>7.6784797930000002</v>
      </c>
      <c r="E1028" s="108">
        <v>5.1197255105000004</v>
      </c>
      <c r="F1028" s="108">
        <v>10.237234075</v>
      </c>
      <c r="G1028" s="90">
        <v>35</v>
      </c>
    </row>
    <row r="1029" spans="1:7" x14ac:dyDescent="0.2">
      <c r="A1029" s="53" t="s">
        <v>137</v>
      </c>
      <c r="B1029" s="44" t="s">
        <v>56</v>
      </c>
      <c r="C1029" s="9" t="s">
        <v>53</v>
      </c>
      <c r="D1029" s="107">
        <v>7.3219489846999997</v>
      </c>
      <c r="E1029" s="108">
        <v>6.8692576204</v>
      </c>
      <c r="F1029" s="108">
        <v>7.7746403491000002</v>
      </c>
      <c r="G1029" s="90">
        <v>1012</v>
      </c>
    </row>
    <row r="1030" spans="1:7" x14ac:dyDescent="0.2">
      <c r="A1030" s="53" t="s">
        <v>137</v>
      </c>
      <c r="B1030" s="44" t="s">
        <v>71</v>
      </c>
      <c r="C1030" s="9" t="s">
        <v>53</v>
      </c>
      <c r="D1030" s="107">
        <v>8.1061675317000006</v>
      </c>
      <c r="E1030" s="108">
        <v>5.6559477990999998</v>
      </c>
      <c r="F1030" s="108">
        <v>10.556387264</v>
      </c>
      <c r="G1030" s="90">
        <v>43</v>
      </c>
    </row>
    <row r="1031" spans="1:7" x14ac:dyDescent="0.2">
      <c r="A1031" s="53" t="s">
        <v>137</v>
      </c>
      <c r="B1031" s="44" t="s">
        <v>72</v>
      </c>
      <c r="C1031" s="9" t="s">
        <v>53</v>
      </c>
      <c r="D1031" s="107">
        <v>6.3334553807000002</v>
      </c>
      <c r="E1031" s="108">
        <v>4.4085824000000002</v>
      </c>
      <c r="F1031" s="108">
        <v>8.2583283614000003</v>
      </c>
      <c r="G1031" s="90">
        <v>42</v>
      </c>
    </row>
    <row r="1032" spans="1:7" x14ac:dyDescent="0.2">
      <c r="A1032" s="53" t="s">
        <v>137</v>
      </c>
      <c r="B1032" s="44" t="s">
        <v>73</v>
      </c>
      <c r="C1032" s="9" t="s">
        <v>53</v>
      </c>
      <c r="D1032" s="107">
        <v>7.1591653155000001</v>
      </c>
      <c r="E1032" s="108">
        <v>4.1369608135</v>
      </c>
      <c r="F1032" s="108">
        <v>10.181369818</v>
      </c>
      <c r="G1032" s="90">
        <v>22</v>
      </c>
    </row>
    <row r="1033" spans="1:7" x14ac:dyDescent="0.2">
      <c r="A1033" s="53" t="s">
        <v>137</v>
      </c>
      <c r="B1033" s="44" t="s">
        <v>74</v>
      </c>
      <c r="C1033" s="9" t="s">
        <v>53</v>
      </c>
      <c r="D1033" s="107">
        <v>6.7182518058999996</v>
      </c>
      <c r="E1033" s="108">
        <v>3.3433329832999998</v>
      </c>
      <c r="F1033" s="108">
        <v>10.093170628999999</v>
      </c>
      <c r="G1033" s="90">
        <v>16</v>
      </c>
    </row>
    <row r="1034" spans="1:7" x14ac:dyDescent="0.2">
      <c r="A1034" s="53" t="s">
        <v>137</v>
      </c>
      <c r="B1034" s="44" t="s">
        <v>75</v>
      </c>
      <c r="C1034" s="9" t="s">
        <v>53</v>
      </c>
      <c r="D1034" s="107">
        <v>9.1287372574999992</v>
      </c>
      <c r="E1034" s="108">
        <v>7.3872275599000004</v>
      </c>
      <c r="F1034" s="108">
        <v>10.870246955000001</v>
      </c>
      <c r="G1034" s="90">
        <v>110</v>
      </c>
    </row>
    <row r="1035" spans="1:7" x14ac:dyDescent="0.2">
      <c r="A1035" s="53" t="s">
        <v>137</v>
      </c>
      <c r="B1035" s="44" t="s">
        <v>76</v>
      </c>
      <c r="C1035" s="9" t="s">
        <v>53</v>
      </c>
      <c r="D1035" s="107">
        <v>13.344567806000001</v>
      </c>
      <c r="E1035" s="108">
        <v>7.1418065178000001</v>
      </c>
      <c r="F1035" s="108">
        <v>19.547329093999998</v>
      </c>
      <c r="G1035" s="90">
        <v>18</v>
      </c>
    </row>
    <row r="1036" spans="1:7" x14ac:dyDescent="0.2">
      <c r="A1036" s="53" t="s">
        <v>137</v>
      </c>
      <c r="B1036" s="44" t="s">
        <v>77</v>
      </c>
      <c r="C1036" s="9" t="s">
        <v>53</v>
      </c>
      <c r="D1036" s="107">
        <v>7.0230780954999998</v>
      </c>
      <c r="E1036" s="108">
        <v>4.2667853096000004</v>
      </c>
      <c r="F1036" s="108">
        <v>9.7793708815000002</v>
      </c>
      <c r="G1036" s="90">
        <v>26</v>
      </c>
    </row>
    <row r="1037" spans="1:7" x14ac:dyDescent="0.2">
      <c r="A1037" s="53" t="s">
        <v>137</v>
      </c>
      <c r="B1037" s="44" t="s">
        <v>78</v>
      </c>
      <c r="C1037" s="9" t="s">
        <v>53</v>
      </c>
      <c r="D1037" s="107">
        <v>9.0084531880000007</v>
      </c>
      <c r="E1037" s="108">
        <v>5.8379374887999997</v>
      </c>
      <c r="F1037" s="108">
        <v>12.178968887</v>
      </c>
      <c r="G1037" s="90">
        <v>32</v>
      </c>
    </row>
    <row r="1038" spans="1:7" x14ac:dyDescent="0.2">
      <c r="A1038" s="53" t="s">
        <v>137</v>
      </c>
      <c r="B1038" s="44" t="s">
        <v>79</v>
      </c>
      <c r="C1038" s="9" t="s">
        <v>53</v>
      </c>
      <c r="D1038" s="107">
        <v>4.7958920171999999</v>
      </c>
      <c r="E1038" s="108">
        <v>2.4416174318000001</v>
      </c>
      <c r="F1038" s="108">
        <v>7.1501666025999997</v>
      </c>
      <c r="G1038" s="90">
        <v>16</v>
      </c>
    </row>
    <row r="1039" spans="1:7" x14ac:dyDescent="0.2">
      <c r="A1039" s="53" t="s">
        <v>137</v>
      </c>
      <c r="B1039" s="44" t="s">
        <v>80</v>
      </c>
      <c r="C1039" s="9" t="s">
        <v>53</v>
      </c>
      <c r="D1039" s="107">
        <v>5.0562930113000002</v>
      </c>
      <c r="E1039" s="108">
        <v>2.3588851979999998</v>
      </c>
      <c r="F1039" s="108">
        <v>7.7537008246000001</v>
      </c>
      <c r="G1039" s="90">
        <v>14</v>
      </c>
    </row>
    <row r="1040" spans="1:7" x14ac:dyDescent="0.2">
      <c r="A1040" s="53" t="s">
        <v>137</v>
      </c>
      <c r="B1040" s="44" t="s">
        <v>81</v>
      </c>
      <c r="C1040" s="9" t="s">
        <v>53</v>
      </c>
      <c r="D1040" s="107">
        <v>5.8609775760999998</v>
      </c>
      <c r="E1040" s="108">
        <v>2.8703298327</v>
      </c>
      <c r="F1040" s="108">
        <v>8.8516253195000001</v>
      </c>
      <c r="G1040" s="90">
        <v>15</v>
      </c>
    </row>
    <row r="1041" spans="1:7" x14ac:dyDescent="0.2">
      <c r="A1041" s="53" t="s">
        <v>137</v>
      </c>
      <c r="B1041" s="44" t="s">
        <v>82</v>
      </c>
      <c r="C1041" s="9" t="s">
        <v>53</v>
      </c>
      <c r="D1041" s="107">
        <v>5.1415102449000001</v>
      </c>
      <c r="E1041" s="108">
        <v>2.0667382660000002</v>
      </c>
      <c r="F1041" s="108">
        <v>8.2162822238000004</v>
      </c>
      <c r="G1041" s="90">
        <v>11</v>
      </c>
    </row>
    <row r="1042" spans="1:7" x14ac:dyDescent="0.2">
      <c r="A1042" s="53" t="s">
        <v>137</v>
      </c>
      <c r="B1042" s="44" t="s">
        <v>83</v>
      </c>
      <c r="C1042" s="9" t="s">
        <v>53</v>
      </c>
      <c r="D1042" s="107">
        <v>7.4369711072999998</v>
      </c>
      <c r="E1042" s="108">
        <v>4.7714430584</v>
      </c>
      <c r="F1042" s="108">
        <v>10.102499156</v>
      </c>
      <c r="G1042" s="90">
        <v>30</v>
      </c>
    </row>
    <row r="1043" spans="1:7" x14ac:dyDescent="0.2">
      <c r="A1043" s="53" t="s">
        <v>137</v>
      </c>
      <c r="B1043" s="44" t="s">
        <v>84</v>
      </c>
      <c r="C1043" s="9" t="s">
        <v>53</v>
      </c>
      <c r="D1043" s="107">
        <v>7.7062504049999996</v>
      </c>
      <c r="E1043" s="108">
        <v>5.9324837775999999</v>
      </c>
      <c r="F1043" s="108">
        <v>9.4800170323999993</v>
      </c>
      <c r="G1043" s="90">
        <v>73</v>
      </c>
    </row>
    <row r="1044" spans="1:7" x14ac:dyDescent="0.2">
      <c r="A1044" s="53" t="s">
        <v>137</v>
      </c>
      <c r="B1044" s="44" t="s">
        <v>85</v>
      </c>
      <c r="C1044" s="9" t="s">
        <v>53</v>
      </c>
      <c r="D1044" s="107">
        <v>8.0938301675000002</v>
      </c>
      <c r="E1044" s="108">
        <v>6.6563683785999999</v>
      </c>
      <c r="F1044" s="108">
        <v>9.5312919565000005</v>
      </c>
      <c r="G1044" s="90">
        <v>126</v>
      </c>
    </row>
    <row r="1045" spans="1:7" x14ac:dyDescent="0.2">
      <c r="A1045" s="53" t="s">
        <v>137</v>
      </c>
      <c r="B1045" s="44" t="s">
        <v>86</v>
      </c>
      <c r="C1045" s="9" t="s">
        <v>53</v>
      </c>
      <c r="D1045" s="107">
        <v>9.3063248564999999</v>
      </c>
      <c r="E1045" s="108">
        <v>6.8429682411000003</v>
      </c>
      <c r="F1045" s="108">
        <v>11.769681472</v>
      </c>
      <c r="G1045" s="90">
        <v>56</v>
      </c>
    </row>
    <row r="1046" spans="1:7" x14ac:dyDescent="0.2">
      <c r="A1046" s="53" t="s">
        <v>137</v>
      </c>
      <c r="B1046" s="44" t="s">
        <v>87</v>
      </c>
      <c r="C1046" s="9" t="s">
        <v>53</v>
      </c>
      <c r="D1046" s="107">
        <v>7.7411397081000004</v>
      </c>
      <c r="E1046" s="108">
        <v>3.9069250811999998</v>
      </c>
      <c r="F1046" s="108">
        <v>11.575354335</v>
      </c>
      <c r="G1046" s="90">
        <v>16</v>
      </c>
    </row>
    <row r="1047" spans="1:7" x14ac:dyDescent="0.2">
      <c r="A1047" s="53" t="s">
        <v>137</v>
      </c>
      <c r="B1047" s="44" t="s">
        <v>88</v>
      </c>
      <c r="C1047" s="9" t="s">
        <v>53</v>
      </c>
      <c r="D1047" s="107">
        <v>7.0807147714000003</v>
      </c>
      <c r="E1047" s="108">
        <v>3.5999351050000001</v>
      </c>
      <c r="F1047" s="108">
        <v>10.561494438</v>
      </c>
      <c r="G1047" s="90">
        <v>16</v>
      </c>
    </row>
    <row r="1048" spans="1:7" x14ac:dyDescent="0.2">
      <c r="A1048" s="53" t="s">
        <v>137</v>
      </c>
      <c r="B1048" s="44" t="s">
        <v>89</v>
      </c>
      <c r="C1048" s="9" t="s">
        <v>53</v>
      </c>
      <c r="D1048" s="107">
        <v>9.0514468501999996</v>
      </c>
      <c r="E1048" s="108">
        <v>5.2407781921999996</v>
      </c>
      <c r="F1048" s="108">
        <v>12.862115508</v>
      </c>
      <c r="G1048" s="90">
        <v>22</v>
      </c>
    </row>
    <row r="1049" spans="1:7" x14ac:dyDescent="0.2">
      <c r="A1049" s="53" t="s">
        <v>137</v>
      </c>
      <c r="B1049" s="44" t="s">
        <v>90</v>
      </c>
      <c r="C1049" s="9" t="s">
        <v>53</v>
      </c>
      <c r="D1049" s="107">
        <v>10.245797527000001</v>
      </c>
      <c r="E1049" s="108">
        <v>2.5176791816000001</v>
      </c>
      <c r="F1049" s="108">
        <v>17.973915871999999</v>
      </c>
      <c r="G1049" s="90">
        <v>7</v>
      </c>
    </row>
    <row r="1050" spans="1:7" x14ac:dyDescent="0.2">
      <c r="A1050" s="53" t="s">
        <v>137</v>
      </c>
      <c r="B1050" s="44" t="s">
        <v>91</v>
      </c>
      <c r="C1050" s="9" t="s">
        <v>53</v>
      </c>
      <c r="D1050" s="107">
        <v>5.5803446839999999</v>
      </c>
      <c r="E1050" s="108">
        <v>3.0397413637000001</v>
      </c>
      <c r="F1050" s="108">
        <v>8.1209480042000006</v>
      </c>
      <c r="G1050" s="90">
        <v>19</v>
      </c>
    </row>
    <row r="1051" spans="1:7" x14ac:dyDescent="0.2">
      <c r="A1051" s="53" t="s">
        <v>137</v>
      </c>
      <c r="B1051" s="44" t="s">
        <v>92</v>
      </c>
      <c r="C1051" s="9" t="s">
        <v>53</v>
      </c>
      <c r="D1051" s="107">
        <v>6.3686186960000004</v>
      </c>
      <c r="E1051" s="108">
        <v>4.6962212652000002</v>
      </c>
      <c r="F1051" s="108">
        <v>8.0410161268000007</v>
      </c>
      <c r="G1051" s="90">
        <v>56</v>
      </c>
    </row>
    <row r="1052" spans="1:7" x14ac:dyDescent="0.2">
      <c r="A1052" s="53" t="s">
        <v>137</v>
      </c>
      <c r="B1052" s="44" t="s">
        <v>93</v>
      </c>
      <c r="C1052" s="9" t="s">
        <v>53</v>
      </c>
      <c r="D1052" s="107">
        <v>9.8597133368000005</v>
      </c>
      <c r="E1052" s="108">
        <v>1.1092121783</v>
      </c>
      <c r="F1052" s="108">
        <v>18.610214495000001</v>
      </c>
      <c r="G1052" s="90">
        <v>5</v>
      </c>
    </row>
    <row r="1053" spans="1:7" x14ac:dyDescent="0.2">
      <c r="A1053" s="53" t="s">
        <v>137</v>
      </c>
      <c r="B1053" s="44" t="s">
        <v>94</v>
      </c>
      <c r="C1053" s="9" t="s">
        <v>53</v>
      </c>
      <c r="D1053" s="107">
        <v>7.1699836693999996</v>
      </c>
      <c r="E1053" s="108">
        <v>4.3588866443000001</v>
      </c>
      <c r="F1053" s="108">
        <v>9.9810806944999992</v>
      </c>
      <c r="G1053" s="90">
        <v>26</v>
      </c>
    </row>
    <row r="1054" spans="1:7" x14ac:dyDescent="0.2">
      <c r="A1054" s="53" t="s">
        <v>137</v>
      </c>
      <c r="B1054" s="44" t="s">
        <v>95</v>
      </c>
      <c r="C1054" s="9" t="s">
        <v>53</v>
      </c>
      <c r="D1054" s="107">
        <v>8.1564008268000006</v>
      </c>
      <c r="E1054" s="108">
        <v>5.5201131223999997</v>
      </c>
      <c r="F1054" s="108">
        <v>10.792688531</v>
      </c>
      <c r="G1054" s="90">
        <v>37</v>
      </c>
    </row>
    <row r="1055" spans="1:7" x14ac:dyDescent="0.2">
      <c r="A1055" s="53" t="s">
        <v>137</v>
      </c>
      <c r="B1055" s="44" t="s">
        <v>96</v>
      </c>
      <c r="C1055" s="9" t="s">
        <v>53</v>
      </c>
      <c r="D1055" s="107">
        <v>10.159978183</v>
      </c>
      <c r="E1055" s="108">
        <v>6.3683900597000003</v>
      </c>
      <c r="F1055" s="108">
        <v>13.951566307</v>
      </c>
      <c r="G1055" s="90">
        <v>29</v>
      </c>
    </row>
    <row r="1056" spans="1:7" x14ac:dyDescent="0.2">
      <c r="A1056" s="53" t="s">
        <v>137</v>
      </c>
      <c r="B1056" s="44" t="s">
        <v>97</v>
      </c>
      <c r="C1056" s="9" t="s">
        <v>53</v>
      </c>
      <c r="D1056" s="107">
        <v>3.3080126780999999</v>
      </c>
      <c r="E1056" s="108">
        <v>-1.2760818620000001</v>
      </c>
      <c r="F1056" s="108">
        <v>7.8921072180999996</v>
      </c>
      <c r="G1056" s="90">
        <v>2</v>
      </c>
    </row>
    <row r="1057" spans="1:7" x14ac:dyDescent="0.2">
      <c r="A1057" s="53" t="s">
        <v>137</v>
      </c>
      <c r="B1057" s="44" t="s">
        <v>98</v>
      </c>
      <c r="C1057" s="9" t="s">
        <v>53</v>
      </c>
      <c r="D1057" s="107">
        <v>4.0183902355000001</v>
      </c>
      <c r="E1057" s="108">
        <v>1.6121541398000001</v>
      </c>
      <c r="F1057" s="108">
        <v>6.4246263311999998</v>
      </c>
      <c r="G1057" s="90">
        <v>11</v>
      </c>
    </row>
    <row r="1058" spans="1:7" x14ac:dyDescent="0.2">
      <c r="A1058" s="53" t="s">
        <v>137</v>
      </c>
      <c r="B1058" s="44" t="s">
        <v>99</v>
      </c>
      <c r="C1058" s="9" t="s">
        <v>53</v>
      </c>
      <c r="D1058" s="107">
        <v>6.2281169927000004</v>
      </c>
      <c r="E1058" s="108">
        <v>4.5104494213999997</v>
      </c>
      <c r="F1058" s="108">
        <v>7.9457845641000002</v>
      </c>
      <c r="G1058" s="90">
        <v>51</v>
      </c>
    </row>
    <row r="1059" spans="1:7" x14ac:dyDescent="0.2">
      <c r="A1059" s="53" t="s">
        <v>137</v>
      </c>
      <c r="B1059" s="44" t="s">
        <v>100</v>
      </c>
      <c r="C1059" s="9" t="s">
        <v>53</v>
      </c>
      <c r="D1059" s="107">
        <v>7.5785805466999996</v>
      </c>
      <c r="E1059" s="108">
        <v>4.1286428686000001</v>
      </c>
      <c r="F1059" s="108">
        <v>11.028518224999999</v>
      </c>
      <c r="G1059" s="90">
        <v>19</v>
      </c>
    </row>
    <row r="1060" spans="1:7" x14ac:dyDescent="0.2">
      <c r="A1060" s="53" t="s">
        <v>137</v>
      </c>
      <c r="B1060" s="44" t="s">
        <v>101</v>
      </c>
      <c r="C1060" s="9" t="s">
        <v>53</v>
      </c>
      <c r="D1060" s="107">
        <v>7.0348226570000003</v>
      </c>
      <c r="E1060" s="108">
        <v>3.6821096857</v>
      </c>
      <c r="F1060" s="108">
        <v>10.387535628</v>
      </c>
      <c r="G1060" s="90">
        <v>17</v>
      </c>
    </row>
    <row r="1061" spans="1:7" x14ac:dyDescent="0.2">
      <c r="A1061" s="53" t="s">
        <v>137</v>
      </c>
      <c r="B1061" s="44" t="s">
        <v>102</v>
      </c>
      <c r="C1061" s="9" t="s">
        <v>53</v>
      </c>
      <c r="D1061" s="107">
        <v>6.2105331184999999</v>
      </c>
      <c r="E1061" s="108">
        <v>3.9406461839000002</v>
      </c>
      <c r="F1061" s="108">
        <v>8.4804200530999996</v>
      </c>
      <c r="G1061" s="90">
        <v>29</v>
      </c>
    </row>
    <row r="1062" spans="1:7" x14ac:dyDescent="0.2">
      <c r="A1062" s="53" t="s">
        <v>138</v>
      </c>
      <c r="B1062" s="44" t="s">
        <v>56</v>
      </c>
      <c r="C1062" s="9" t="s">
        <v>53</v>
      </c>
      <c r="D1062" s="107">
        <v>6.8677423438999998</v>
      </c>
      <c r="E1062" s="108">
        <v>6.4289864888999997</v>
      </c>
      <c r="F1062" s="108">
        <v>7.3064981989</v>
      </c>
      <c r="G1062" s="90">
        <v>948</v>
      </c>
    </row>
    <row r="1063" spans="1:7" x14ac:dyDescent="0.2">
      <c r="A1063" s="53" t="s">
        <v>138</v>
      </c>
      <c r="B1063" s="44" t="s">
        <v>71</v>
      </c>
      <c r="C1063" s="9" t="s">
        <v>53</v>
      </c>
      <c r="D1063" s="107">
        <v>7.8590368638000001</v>
      </c>
      <c r="E1063" s="108">
        <v>5.4325745458999997</v>
      </c>
      <c r="F1063" s="108">
        <v>10.285499182000001</v>
      </c>
      <c r="G1063" s="90">
        <v>41</v>
      </c>
    </row>
    <row r="1064" spans="1:7" x14ac:dyDescent="0.2">
      <c r="A1064" s="53" t="s">
        <v>138</v>
      </c>
      <c r="B1064" s="44" t="s">
        <v>72</v>
      </c>
      <c r="C1064" s="9" t="s">
        <v>53</v>
      </c>
      <c r="D1064" s="107">
        <v>6.8079028021000001</v>
      </c>
      <c r="E1064" s="108">
        <v>4.8111925488000002</v>
      </c>
      <c r="F1064" s="108">
        <v>8.8046130554000008</v>
      </c>
      <c r="G1064" s="90">
        <v>45</v>
      </c>
    </row>
    <row r="1065" spans="1:7" x14ac:dyDescent="0.2">
      <c r="A1065" s="53" t="s">
        <v>138</v>
      </c>
      <c r="B1065" s="44" t="s">
        <v>73</v>
      </c>
      <c r="C1065" s="9" t="s">
        <v>53</v>
      </c>
      <c r="D1065" s="107">
        <v>6.9111387117999996</v>
      </c>
      <c r="E1065" s="108">
        <v>3.9206721190999998</v>
      </c>
      <c r="F1065" s="108">
        <v>9.9016053046000003</v>
      </c>
      <c r="G1065" s="90">
        <v>21</v>
      </c>
    </row>
    <row r="1066" spans="1:7" x14ac:dyDescent="0.2">
      <c r="A1066" s="53" t="s">
        <v>138</v>
      </c>
      <c r="B1066" s="44" t="s">
        <v>74</v>
      </c>
      <c r="C1066" s="9" t="s">
        <v>53</v>
      </c>
      <c r="D1066" s="107">
        <v>7.8906947914999996</v>
      </c>
      <c r="E1066" s="108">
        <v>4.1055723652999996</v>
      </c>
      <c r="F1066" s="108">
        <v>11.675817218000001</v>
      </c>
      <c r="G1066" s="90">
        <v>18</v>
      </c>
    </row>
    <row r="1067" spans="1:7" x14ac:dyDescent="0.2">
      <c r="A1067" s="53" t="s">
        <v>138</v>
      </c>
      <c r="B1067" s="44" t="s">
        <v>75</v>
      </c>
      <c r="C1067" s="9" t="s">
        <v>53</v>
      </c>
      <c r="D1067" s="107">
        <v>8.4351927613999997</v>
      </c>
      <c r="E1067" s="108">
        <v>6.7606212772000003</v>
      </c>
      <c r="F1067" s="108">
        <v>10.109764245999999</v>
      </c>
      <c r="G1067" s="90">
        <v>101</v>
      </c>
    </row>
    <row r="1068" spans="1:7" x14ac:dyDescent="0.2">
      <c r="A1068" s="53" t="s">
        <v>138</v>
      </c>
      <c r="B1068" s="44" t="s">
        <v>76</v>
      </c>
      <c r="C1068" s="9" t="s">
        <v>53</v>
      </c>
      <c r="D1068" s="107">
        <v>12.577134483</v>
      </c>
      <c r="E1068" s="108">
        <v>6.5628909861000002</v>
      </c>
      <c r="F1068" s="108">
        <v>18.591377981000001</v>
      </c>
      <c r="G1068" s="90">
        <v>17</v>
      </c>
    </row>
    <row r="1069" spans="1:7" x14ac:dyDescent="0.2">
      <c r="A1069" s="53" t="s">
        <v>138</v>
      </c>
      <c r="B1069" s="44" t="s">
        <v>77</v>
      </c>
      <c r="C1069" s="9" t="s">
        <v>53</v>
      </c>
      <c r="D1069" s="107">
        <v>7.3144513319</v>
      </c>
      <c r="E1069" s="108">
        <v>4.4829549860000002</v>
      </c>
      <c r="F1069" s="108">
        <v>10.145947678000001</v>
      </c>
      <c r="G1069" s="90">
        <v>27</v>
      </c>
    </row>
    <row r="1070" spans="1:7" x14ac:dyDescent="0.2">
      <c r="A1070" s="53" t="s">
        <v>138</v>
      </c>
      <c r="B1070" s="44" t="s">
        <v>78</v>
      </c>
      <c r="C1070" s="9" t="s">
        <v>53</v>
      </c>
      <c r="D1070" s="107">
        <v>8.6704801285999995</v>
      </c>
      <c r="E1070" s="108">
        <v>5.5694251574000004</v>
      </c>
      <c r="F1070" s="108">
        <v>11.771535099999999</v>
      </c>
      <c r="G1070" s="90">
        <v>31</v>
      </c>
    </row>
    <row r="1071" spans="1:7" x14ac:dyDescent="0.2">
      <c r="A1071" s="53" t="s">
        <v>138</v>
      </c>
      <c r="B1071" s="44" t="s">
        <v>79</v>
      </c>
      <c r="C1071" s="9" t="s">
        <v>53</v>
      </c>
      <c r="D1071" s="107">
        <v>3.7392884617000002</v>
      </c>
      <c r="E1071" s="108">
        <v>1.6149779738000001</v>
      </c>
      <c r="F1071" s="108">
        <v>5.8635989496000001</v>
      </c>
      <c r="G1071" s="90">
        <v>12</v>
      </c>
    </row>
    <row r="1072" spans="1:7" x14ac:dyDescent="0.2">
      <c r="A1072" s="53" t="s">
        <v>138</v>
      </c>
      <c r="B1072" s="44" t="s">
        <v>80</v>
      </c>
      <c r="C1072" s="9" t="s">
        <v>53</v>
      </c>
      <c r="D1072" s="107">
        <v>5.4949885199999997</v>
      </c>
      <c r="E1072" s="108">
        <v>2.6766259041999998</v>
      </c>
      <c r="F1072" s="108">
        <v>8.3133511357999996</v>
      </c>
      <c r="G1072" s="90">
        <v>15</v>
      </c>
    </row>
    <row r="1073" spans="1:7" x14ac:dyDescent="0.2">
      <c r="A1073" s="53" t="s">
        <v>138</v>
      </c>
      <c r="B1073" s="44" t="s">
        <v>81</v>
      </c>
      <c r="C1073" s="9" t="s">
        <v>53</v>
      </c>
      <c r="D1073" s="107">
        <v>4.9921058460000003</v>
      </c>
      <c r="E1073" s="108">
        <v>2.2557814735999999</v>
      </c>
      <c r="F1073" s="108">
        <v>7.7284302182999998</v>
      </c>
      <c r="G1073" s="90">
        <v>13</v>
      </c>
    </row>
    <row r="1074" spans="1:7" x14ac:dyDescent="0.2">
      <c r="A1074" s="53" t="s">
        <v>138</v>
      </c>
      <c r="B1074" s="44" t="s">
        <v>82</v>
      </c>
      <c r="C1074" s="9" t="s">
        <v>53</v>
      </c>
      <c r="D1074" s="107">
        <v>4.6510436717000001</v>
      </c>
      <c r="E1074" s="108">
        <v>1.7324001762000001</v>
      </c>
      <c r="F1074" s="108">
        <v>7.5696871672999997</v>
      </c>
      <c r="G1074" s="90">
        <v>10</v>
      </c>
    </row>
    <row r="1075" spans="1:7" x14ac:dyDescent="0.2">
      <c r="A1075" s="53" t="s">
        <v>138</v>
      </c>
      <c r="B1075" s="44" t="s">
        <v>83</v>
      </c>
      <c r="C1075" s="9" t="s">
        <v>53</v>
      </c>
      <c r="D1075" s="107">
        <v>8.5985711990000002</v>
      </c>
      <c r="E1075" s="108">
        <v>5.7446969538000001</v>
      </c>
      <c r="F1075" s="108">
        <v>11.452445444</v>
      </c>
      <c r="G1075" s="90">
        <v>35</v>
      </c>
    </row>
    <row r="1076" spans="1:7" x14ac:dyDescent="0.2">
      <c r="A1076" s="53" t="s">
        <v>138</v>
      </c>
      <c r="B1076" s="44" t="s">
        <v>84</v>
      </c>
      <c r="C1076" s="9" t="s">
        <v>53</v>
      </c>
      <c r="D1076" s="107">
        <v>7.1376379807000001</v>
      </c>
      <c r="E1076" s="108">
        <v>5.4346188568000002</v>
      </c>
      <c r="F1076" s="108">
        <v>8.8406571046</v>
      </c>
      <c r="G1076" s="90">
        <v>68</v>
      </c>
    </row>
    <row r="1077" spans="1:7" x14ac:dyDescent="0.2">
      <c r="A1077" s="53" t="s">
        <v>138</v>
      </c>
      <c r="B1077" s="44" t="s">
        <v>85</v>
      </c>
      <c r="C1077" s="9" t="s">
        <v>53</v>
      </c>
      <c r="D1077" s="107">
        <v>6.8651532922999996</v>
      </c>
      <c r="E1077" s="108">
        <v>5.5422001348999999</v>
      </c>
      <c r="F1077" s="108">
        <v>8.1881064495999993</v>
      </c>
      <c r="G1077" s="90">
        <v>107</v>
      </c>
    </row>
    <row r="1078" spans="1:7" x14ac:dyDescent="0.2">
      <c r="A1078" s="53" t="s">
        <v>138</v>
      </c>
      <c r="B1078" s="44" t="s">
        <v>86</v>
      </c>
      <c r="C1078" s="9" t="s">
        <v>53</v>
      </c>
      <c r="D1078" s="107">
        <v>8.5196451719000006</v>
      </c>
      <c r="E1078" s="108">
        <v>6.1273856745000002</v>
      </c>
      <c r="F1078" s="108">
        <v>10.911904669</v>
      </c>
      <c r="G1078" s="90">
        <v>50</v>
      </c>
    </row>
    <row r="1079" spans="1:7" x14ac:dyDescent="0.2">
      <c r="A1079" s="53" t="s">
        <v>138</v>
      </c>
      <c r="B1079" s="44" t="s">
        <v>87</v>
      </c>
      <c r="C1079" s="9" t="s">
        <v>53</v>
      </c>
      <c r="D1079" s="107">
        <v>7.1556251491999996</v>
      </c>
      <c r="E1079" s="108">
        <v>3.4972691131999998</v>
      </c>
      <c r="F1079" s="108">
        <v>10.813981184999999</v>
      </c>
      <c r="G1079" s="90">
        <v>15</v>
      </c>
    </row>
    <row r="1080" spans="1:7" x14ac:dyDescent="0.2">
      <c r="A1080" s="53" t="s">
        <v>138</v>
      </c>
      <c r="B1080" s="44" t="s">
        <v>88</v>
      </c>
      <c r="C1080" s="9" t="s">
        <v>53</v>
      </c>
      <c r="D1080" s="107">
        <v>6.0562308088999997</v>
      </c>
      <c r="E1080" s="108">
        <v>2.8776919364000002</v>
      </c>
      <c r="F1080" s="108">
        <v>9.2347696813999995</v>
      </c>
      <c r="G1080" s="90">
        <v>14</v>
      </c>
    </row>
    <row r="1081" spans="1:7" x14ac:dyDescent="0.2">
      <c r="A1081" s="53" t="s">
        <v>138</v>
      </c>
      <c r="B1081" s="44" t="s">
        <v>89</v>
      </c>
      <c r="C1081" s="9" t="s">
        <v>53</v>
      </c>
      <c r="D1081" s="107">
        <v>8.2192721320000004</v>
      </c>
      <c r="E1081" s="108">
        <v>4.5853579198999999</v>
      </c>
      <c r="F1081" s="108">
        <v>11.853186343999999</v>
      </c>
      <c r="G1081" s="90">
        <v>20</v>
      </c>
    </row>
    <row r="1082" spans="1:7" x14ac:dyDescent="0.2">
      <c r="A1082" s="53" t="s">
        <v>138</v>
      </c>
      <c r="B1082" s="44" t="s">
        <v>90</v>
      </c>
      <c r="C1082" s="9" t="s">
        <v>53</v>
      </c>
      <c r="D1082" s="107">
        <v>8.8657662201999994</v>
      </c>
      <c r="E1082" s="108">
        <v>1.6160686842</v>
      </c>
      <c r="F1082" s="108">
        <v>16.115463756</v>
      </c>
      <c r="G1082" s="90">
        <v>6</v>
      </c>
    </row>
    <row r="1083" spans="1:7" x14ac:dyDescent="0.2">
      <c r="A1083" s="53" t="s">
        <v>138</v>
      </c>
      <c r="B1083" s="44" t="s">
        <v>91</v>
      </c>
      <c r="C1083" s="9" t="s">
        <v>53</v>
      </c>
      <c r="D1083" s="107">
        <v>6.5206162664000002</v>
      </c>
      <c r="E1083" s="108">
        <v>3.8201346055999998</v>
      </c>
      <c r="F1083" s="108">
        <v>9.2210979272000007</v>
      </c>
      <c r="G1083" s="90">
        <v>23</v>
      </c>
    </row>
    <row r="1084" spans="1:7" x14ac:dyDescent="0.2">
      <c r="A1084" s="53" t="s">
        <v>138</v>
      </c>
      <c r="B1084" s="44" t="s">
        <v>92</v>
      </c>
      <c r="C1084" s="9" t="s">
        <v>53</v>
      </c>
      <c r="D1084" s="107">
        <v>5.7720771740999997</v>
      </c>
      <c r="E1084" s="108">
        <v>4.1845000307999998</v>
      </c>
      <c r="F1084" s="108">
        <v>7.3596543175000004</v>
      </c>
      <c r="G1084" s="90">
        <v>51</v>
      </c>
    </row>
    <row r="1085" spans="1:7" x14ac:dyDescent="0.2">
      <c r="A1085" s="53" t="s">
        <v>138</v>
      </c>
      <c r="B1085" s="44" t="s">
        <v>93</v>
      </c>
      <c r="C1085" s="9" t="s">
        <v>53</v>
      </c>
      <c r="D1085" s="107">
        <v>11.99754647</v>
      </c>
      <c r="E1085" s="108">
        <v>2.2963172611</v>
      </c>
      <c r="F1085" s="108">
        <v>21.698775680000001</v>
      </c>
      <c r="G1085" s="90">
        <v>6</v>
      </c>
    </row>
    <row r="1086" spans="1:7" x14ac:dyDescent="0.2">
      <c r="A1086" s="53" t="s">
        <v>138</v>
      </c>
      <c r="B1086" s="44" t="s">
        <v>94</v>
      </c>
      <c r="C1086" s="9" t="s">
        <v>53</v>
      </c>
      <c r="D1086" s="107">
        <v>6.7478775627000003</v>
      </c>
      <c r="E1086" s="108">
        <v>4.0451961079999998</v>
      </c>
      <c r="F1086" s="108">
        <v>9.4505590172999998</v>
      </c>
      <c r="G1086" s="90">
        <v>25</v>
      </c>
    </row>
    <row r="1087" spans="1:7" x14ac:dyDescent="0.2">
      <c r="A1087" s="53" t="s">
        <v>138</v>
      </c>
      <c r="B1087" s="44" t="s">
        <v>95</v>
      </c>
      <c r="C1087" s="9" t="s">
        <v>53</v>
      </c>
      <c r="D1087" s="107">
        <v>7.6325234124000003</v>
      </c>
      <c r="E1087" s="108">
        <v>5.0589434768999997</v>
      </c>
      <c r="F1087" s="108">
        <v>10.206103347999999</v>
      </c>
      <c r="G1087" s="90">
        <v>34</v>
      </c>
    </row>
    <row r="1088" spans="1:7" x14ac:dyDescent="0.2">
      <c r="A1088" s="53" t="s">
        <v>138</v>
      </c>
      <c r="B1088" s="44" t="s">
        <v>96</v>
      </c>
      <c r="C1088" s="9" t="s">
        <v>53</v>
      </c>
      <c r="D1088" s="107">
        <v>9.3050321973999992</v>
      </c>
      <c r="E1088" s="108">
        <v>5.7019021681000002</v>
      </c>
      <c r="F1088" s="108">
        <v>12.908162227</v>
      </c>
      <c r="G1088" s="90">
        <v>27</v>
      </c>
    </row>
    <row r="1089" spans="1:7" x14ac:dyDescent="0.2">
      <c r="A1089" s="53" t="s">
        <v>138</v>
      </c>
      <c r="B1089" s="44" t="s">
        <v>97</v>
      </c>
      <c r="C1089" s="9" t="s">
        <v>53</v>
      </c>
      <c r="D1089" s="107">
        <v>1.6366612111000001</v>
      </c>
      <c r="E1089" s="108">
        <v>-1.570819728</v>
      </c>
      <c r="F1089" s="108">
        <v>4.8441421505999998</v>
      </c>
      <c r="G1089" s="90">
        <v>1</v>
      </c>
    </row>
    <row r="1090" spans="1:7" x14ac:dyDescent="0.2">
      <c r="A1090" s="53" t="s">
        <v>138</v>
      </c>
      <c r="B1090" s="44" t="s">
        <v>98</v>
      </c>
      <c r="C1090" s="9" t="s">
        <v>53</v>
      </c>
      <c r="D1090" s="107">
        <v>4.3823981171000002</v>
      </c>
      <c r="E1090" s="108">
        <v>1.8650230882000001</v>
      </c>
      <c r="F1090" s="108">
        <v>6.8997731460000002</v>
      </c>
      <c r="G1090" s="90">
        <v>12</v>
      </c>
    </row>
    <row r="1091" spans="1:7" x14ac:dyDescent="0.2">
      <c r="A1091" s="53" t="s">
        <v>138</v>
      </c>
      <c r="B1091" s="44" t="s">
        <v>99</v>
      </c>
      <c r="C1091" s="9" t="s">
        <v>53</v>
      </c>
      <c r="D1091" s="107">
        <v>5.3406226057000001</v>
      </c>
      <c r="E1091" s="108">
        <v>3.7545156732999998</v>
      </c>
      <c r="F1091" s="108">
        <v>6.9267295382</v>
      </c>
      <c r="G1091" s="90">
        <v>44</v>
      </c>
    </row>
    <row r="1092" spans="1:7" x14ac:dyDescent="0.2">
      <c r="A1092" s="53" t="s">
        <v>138</v>
      </c>
      <c r="B1092" s="44" t="s">
        <v>100</v>
      </c>
      <c r="C1092" s="9" t="s">
        <v>53</v>
      </c>
      <c r="D1092" s="107">
        <v>7.3093456079000001</v>
      </c>
      <c r="E1092" s="108">
        <v>3.8798899761999999</v>
      </c>
      <c r="F1092" s="108">
        <v>10.738801240000001</v>
      </c>
      <c r="G1092" s="90">
        <v>18</v>
      </c>
    </row>
    <row r="1093" spans="1:7" x14ac:dyDescent="0.2">
      <c r="A1093" s="53" t="s">
        <v>138</v>
      </c>
      <c r="B1093" s="44" t="s">
        <v>101</v>
      </c>
      <c r="C1093" s="9" t="s">
        <v>53</v>
      </c>
      <c r="D1093" s="107">
        <v>7.0753154289999998</v>
      </c>
      <c r="E1093" s="108">
        <v>3.6973302679</v>
      </c>
      <c r="F1093" s="108">
        <v>10.45330059</v>
      </c>
      <c r="G1093" s="90">
        <v>17</v>
      </c>
    </row>
    <row r="1094" spans="1:7" x14ac:dyDescent="0.2">
      <c r="A1094" s="53" t="s">
        <v>138</v>
      </c>
      <c r="B1094" s="44" t="s">
        <v>102</v>
      </c>
      <c r="C1094" s="9" t="s">
        <v>53</v>
      </c>
      <c r="D1094" s="107">
        <v>5.1930029519999996</v>
      </c>
      <c r="E1094" s="108">
        <v>3.1054558234999998</v>
      </c>
      <c r="F1094" s="108">
        <v>7.2805500806000003</v>
      </c>
      <c r="G1094" s="90">
        <v>24</v>
      </c>
    </row>
    <row r="1095" spans="1:7" x14ac:dyDescent="0.2">
      <c r="A1095" s="53" t="s">
        <v>139</v>
      </c>
      <c r="B1095" s="44" t="s">
        <v>56</v>
      </c>
      <c r="C1095" s="9" t="s">
        <v>53</v>
      </c>
      <c r="D1095" s="107">
        <v>6.9774825994</v>
      </c>
      <c r="E1095" s="108">
        <v>6.5361318420999996</v>
      </c>
      <c r="F1095" s="108">
        <v>7.4188333566000004</v>
      </c>
      <c r="G1095" s="90">
        <v>967</v>
      </c>
    </row>
    <row r="1096" spans="1:7" x14ac:dyDescent="0.2">
      <c r="A1096" s="53" t="s">
        <v>139</v>
      </c>
      <c r="B1096" s="44" t="s">
        <v>71</v>
      </c>
      <c r="C1096" s="9" t="s">
        <v>53</v>
      </c>
      <c r="D1096" s="107">
        <v>6.518023608</v>
      </c>
      <c r="E1096" s="108">
        <v>4.3264742474000002</v>
      </c>
      <c r="F1096" s="108">
        <v>8.7095729684999998</v>
      </c>
      <c r="G1096" s="90">
        <v>35</v>
      </c>
    </row>
    <row r="1097" spans="1:7" x14ac:dyDescent="0.2">
      <c r="A1097" s="53" t="s">
        <v>139</v>
      </c>
      <c r="B1097" s="44" t="s">
        <v>72</v>
      </c>
      <c r="C1097" s="9" t="s">
        <v>53</v>
      </c>
      <c r="D1097" s="107">
        <v>6.5350885325999997</v>
      </c>
      <c r="E1097" s="108">
        <v>4.5486057206000003</v>
      </c>
      <c r="F1097" s="108">
        <v>8.5215713445999999</v>
      </c>
      <c r="G1097" s="90">
        <v>42</v>
      </c>
    </row>
    <row r="1098" spans="1:7" x14ac:dyDescent="0.2">
      <c r="A1098" s="53" t="s">
        <v>139</v>
      </c>
      <c r="B1098" s="44" t="s">
        <v>73</v>
      </c>
      <c r="C1098" s="9" t="s">
        <v>53</v>
      </c>
      <c r="D1098" s="107">
        <v>5.8722981823999998</v>
      </c>
      <c r="E1098" s="108">
        <v>3.1332635035999998</v>
      </c>
      <c r="F1098" s="108">
        <v>8.6113328611999993</v>
      </c>
      <c r="G1098" s="90">
        <v>18</v>
      </c>
    </row>
    <row r="1099" spans="1:7" x14ac:dyDescent="0.2">
      <c r="A1099" s="53" t="s">
        <v>139</v>
      </c>
      <c r="B1099" s="44" t="s">
        <v>74</v>
      </c>
      <c r="C1099" s="9" t="s">
        <v>53</v>
      </c>
      <c r="D1099" s="107">
        <v>9.3441211642000006</v>
      </c>
      <c r="E1099" s="108">
        <v>5.2142428809999997</v>
      </c>
      <c r="F1099" s="108">
        <v>13.473999447000001</v>
      </c>
      <c r="G1099" s="90">
        <v>21</v>
      </c>
    </row>
    <row r="1100" spans="1:7" x14ac:dyDescent="0.2">
      <c r="A1100" s="53" t="s">
        <v>139</v>
      </c>
      <c r="B1100" s="44" t="s">
        <v>75</v>
      </c>
      <c r="C1100" s="9" t="s">
        <v>53</v>
      </c>
      <c r="D1100" s="107">
        <v>7.2558413915999997</v>
      </c>
      <c r="E1100" s="108">
        <v>5.7339766369999996</v>
      </c>
      <c r="F1100" s="108">
        <v>8.7777061461999999</v>
      </c>
      <c r="G1100" s="90">
        <v>92</v>
      </c>
    </row>
    <row r="1101" spans="1:7" x14ac:dyDescent="0.2">
      <c r="A1101" s="53" t="s">
        <v>139</v>
      </c>
      <c r="B1101" s="44" t="s">
        <v>76</v>
      </c>
      <c r="C1101" s="9" t="s">
        <v>53</v>
      </c>
      <c r="D1101" s="107">
        <v>11.160126787999999</v>
      </c>
      <c r="E1101" s="108">
        <v>5.4728032951000003</v>
      </c>
      <c r="F1101" s="108">
        <v>16.847450281</v>
      </c>
      <c r="G1101" s="90">
        <v>15</v>
      </c>
    </row>
    <row r="1102" spans="1:7" x14ac:dyDescent="0.2">
      <c r="A1102" s="53" t="s">
        <v>139</v>
      </c>
      <c r="B1102" s="44" t="s">
        <v>77</v>
      </c>
      <c r="C1102" s="9" t="s">
        <v>53</v>
      </c>
      <c r="D1102" s="107">
        <v>7.5383764465</v>
      </c>
      <c r="E1102" s="108">
        <v>4.5728158234</v>
      </c>
      <c r="F1102" s="108">
        <v>10.503937068999999</v>
      </c>
      <c r="G1102" s="90">
        <v>26</v>
      </c>
    </row>
    <row r="1103" spans="1:7" x14ac:dyDescent="0.2">
      <c r="A1103" s="53" t="s">
        <v>139</v>
      </c>
      <c r="B1103" s="44" t="s">
        <v>78</v>
      </c>
      <c r="C1103" s="9" t="s">
        <v>53</v>
      </c>
      <c r="D1103" s="107">
        <v>9.5355975388999994</v>
      </c>
      <c r="E1103" s="108">
        <v>6.2818168043</v>
      </c>
      <c r="F1103" s="108">
        <v>12.789378273000001</v>
      </c>
      <c r="G1103" s="90">
        <v>34</v>
      </c>
    </row>
    <row r="1104" spans="1:7" x14ac:dyDescent="0.2">
      <c r="A1104" s="53" t="s">
        <v>139</v>
      </c>
      <c r="B1104" s="44" t="s">
        <v>79</v>
      </c>
      <c r="C1104" s="9" t="s">
        <v>53</v>
      </c>
      <c r="D1104" s="107">
        <v>3.9221113661999998</v>
      </c>
      <c r="E1104" s="108">
        <v>1.6925207786000001</v>
      </c>
      <c r="F1104" s="108">
        <v>6.1517019539</v>
      </c>
      <c r="G1104" s="90">
        <v>12</v>
      </c>
    </row>
    <row r="1105" spans="1:7" x14ac:dyDescent="0.2">
      <c r="A1105" s="53" t="s">
        <v>139</v>
      </c>
      <c r="B1105" s="44" t="s">
        <v>80</v>
      </c>
      <c r="C1105" s="9" t="s">
        <v>53</v>
      </c>
      <c r="D1105" s="107">
        <v>5.3830169420000002</v>
      </c>
      <c r="E1105" s="108">
        <v>2.6309537916000001</v>
      </c>
      <c r="F1105" s="108">
        <v>8.1350800924000009</v>
      </c>
      <c r="G1105" s="90">
        <v>15</v>
      </c>
    </row>
    <row r="1106" spans="1:7" x14ac:dyDescent="0.2">
      <c r="A1106" s="53" t="s">
        <v>139</v>
      </c>
      <c r="B1106" s="44" t="s">
        <v>81</v>
      </c>
      <c r="C1106" s="9" t="s">
        <v>53</v>
      </c>
      <c r="D1106" s="107">
        <v>4.4189625003000002</v>
      </c>
      <c r="E1106" s="108">
        <v>1.8997423722</v>
      </c>
      <c r="F1106" s="108">
        <v>6.9381826284999999</v>
      </c>
      <c r="G1106" s="90">
        <v>12</v>
      </c>
    </row>
    <row r="1107" spans="1:7" x14ac:dyDescent="0.2">
      <c r="A1107" s="53" t="s">
        <v>139</v>
      </c>
      <c r="B1107" s="44" t="s">
        <v>82</v>
      </c>
      <c r="C1107" s="9" t="s">
        <v>53</v>
      </c>
      <c r="D1107" s="107">
        <v>5.3766330679000003</v>
      </c>
      <c r="E1107" s="108">
        <v>2.2936728968</v>
      </c>
      <c r="F1107" s="108">
        <v>8.4595932389000001</v>
      </c>
      <c r="G1107" s="90">
        <v>12</v>
      </c>
    </row>
    <row r="1108" spans="1:7" x14ac:dyDescent="0.2">
      <c r="A1108" s="53" t="s">
        <v>139</v>
      </c>
      <c r="B1108" s="44" t="s">
        <v>83</v>
      </c>
      <c r="C1108" s="9" t="s">
        <v>53</v>
      </c>
      <c r="D1108" s="107">
        <v>10.259677945</v>
      </c>
      <c r="E1108" s="108">
        <v>7.1509484021</v>
      </c>
      <c r="F1108" s="108">
        <v>13.368407487000001</v>
      </c>
      <c r="G1108" s="90">
        <v>42</v>
      </c>
    </row>
    <row r="1109" spans="1:7" x14ac:dyDescent="0.2">
      <c r="A1109" s="53" t="s">
        <v>139</v>
      </c>
      <c r="B1109" s="44" t="s">
        <v>84</v>
      </c>
      <c r="C1109" s="9" t="s">
        <v>53</v>
      </c>
      <c r="D1109" s="107">
        <v>6.8652809299999999</v>
      </c>
      <c r="E1109" s="108">
        <v>5.1888967008</v>
      </c>
      <c r="F1109" s="108">
        <v>8.5416651593000008</v>
      </c>
      <c r="G1109" s="90">
        <v>65</v>
      </c>
    </row>
    <row r="1110" spans="1:7" x14ac:dyDescent="0.2">
      <c r="A1110" s="53" t="s">
        <v>139</v>
      </c>
      <c r="B1110" s="44" t="s">
        <v>85</v>
      </c>
      <c r="C1110" s="9" t="s">
        <v>53</v>
      </c>
      <c r="D1110" s="107">
        <v>7.533860325</v>
      </c>
      <c r="E1110" s="108">
        <v>6.1426695884000004</v>
      </c>
      <c r="F1110" s="108">
        <v>8.9250510615999996</v>
      </c>
      <c r="G1110" s="90">
        <v>116</v>
      </c>
    </row>
    <row r="1111" spans="1:7" x14ac:dyDescent="0.2">
      <c r="A1111" s="53" t="s">
        <v>139</v>
      </c>
      <c r="B1111" s="44" t="s">
        <v>86</v>
      </c>
      <c r="C1111" s="9" t="s">
        <v>53</v>
      </c>
      <c r="D1111" s="107">
        <v>10.829112328000001</v>
      </c>
      <c r="E1111" s="108">
        <v>8.1200771028999998</v>
      </c>
      <c r="F1111" s="108">
        <v>13.538147552</v>
      </c>
      <c r="G1111" s="90">
        <v>63</v>
      </c>
    </row>
    <row r="1112" spans="1:7" x14ac:dyDescent="0.2">
      <c r="A1112" s="53" t="s">
        <v>139</v>
      </c>
      <c r="B1112" s="44" t="s">
        <v>87</v>
      </c>
      <c r="C1112" s="9" t="s">
        <v>53</v>
      </c>
      <c r="D1112" s="107">
        <v>8.0251454766000005</v>
      </c>
      <c r="E1112" s="108">
        <v>4.1660500881999996</v>
      </c>
      <c r="F1112" s="108">
        <v>11.884240865000001</v>
      </c>
      <c r="G1112" s="90">
        <v>17</v>
      </c>
    </row>
    <row r="1113" spans="1:7" x14ac:dyDescent="0.2">
      <c r="A1113" s="53" t="s">
        <v>139</v>
      </c>
      <c r="B1113" s="44" t="s">
        <v>88</v>
      </c>
      <c r="C1113" s="9" t="s">
        <v>53</v>
      </c>
      <c r="D1113" s="107">
        <v>7.3484491468000002</v>
      </c>
      <c r="E1113" s="108">
        <v>3.8484021235000001</v>
      </c>
      <c r="F1113" s="108">
        <v>10.848496170000001</v>
      </c>
      <c r="G1113" s="90">
        <v>17</v>
      </c>
    </row>
    <row r="1114" spans="1:7" x14ac:dyDescent="0.2">
      <c r="A1114" s="53" t="s">
        <v>139</v>
      </c>
      <c r="B1114" s="44" t="s">
        <v>89</v>
      </c>
      <c r="C1114" s="9" t="s">
        <v>53</v>
      </c>
      <c r="D1114" s="107">
        <v>8.2408799467999998</v>
      </c>
      <c r="E1114" s="108">
        <v>4.5953434879000001</v>
      </c>
      <c r="F1114" s="108">
        <v>11.886416406</v>
      </c>
      <c r="G1114" s="90">
        <v>20</v>
      </c>
    </row>
    <row r="1115" spans="1:7" x14ac:dyDescent="0.2">
      <c r="A1115" s="53" t="s">
        <v>139</v>
      </c>
      <c r="B1115" s="44" t="s">
        <v>90</v>
      </c>
      <c r="C1115" s="9" t="s">
        <v>53</v>
      </c>
      <c r="D1115" s="107">
        <v>9.8991603157999997</v>
      </c>
      <c r="E1115" s="108">
        <v>1.8611301926999999</v>
      </c>
      <c r="F1115" s="108">
        <v>17.937190438999998</v>
      </c>
      <c r="G1115" s="90">
        <v>6</v>
      </c>
    </row>
    <row r="1116" spans="1:7" x14ac:dyDescent="0.2">
      <c r="A1116" s="53" t="s">
        <v>139</v>
      </c>
      <c r="B1116" s="44" t="s">
        <v>91</v>
      </c>
      <c r="C1116" s="9" t="s">
        <v>53</v>
      </c>
      <c r="D1116" s="107">
        <v>6.8007377774000002</v>
      </c>
      <c r="E1116" s="108">
        <v>4.0443244279000004</v>
      </c>
      <c r="F1116" s="108">
        <v>9.5571511268999991</v>
      </c>
      <c r="G1116" s="90">
        <v>24</v>
      </c>
    </row>
    <row r="1117" spans="1:7" x14ac:dyDescent="0.2">
      <c r="A1117" s="53" t="s">
        <v>139</v>
      </c>
      <c r="B1117" s="44" t="s">
        <v>92</v>
      </c>
      <c r="C1117" s="9" t="s">
        <v>53</v>
      </c>
      <c r="D1117" s="107">
        <v>5.8513587312000004</v>
      </c>
      <c r="E1117" s="108">
        <v>4.2578593526999997</v>
      </c>
      <c r="F1117" s="108">
        <v>7.4448581096000002</v>
      </c>
      <c r="G1117" s="90">
        <v>52</v>
      </c>
    </row>
    <row r="1118" spans="1:7" x14ac:dyDescent="0.2">
      <c r="A1118" s="53" t="s">
        <v>139</v>
      </c>
      <c r="B1118" s="44" t="s">
        <v>93</v>
      </c>
      <c r="C1118" s="9" t="s">
        <v>53</v>
      </c>
      <c r="D1118" s="107">
        <v>10.392878515</v>
      </c>
      <c r="E1118" s="108">
        <v>1.2074372271</v>
      </c>
      <c r="F1118" s="108">
        <v>19.578319803999999</v>
      </c>
      <c r="G1118" s="90">
        <v>5</v>
      </c>
    </row>
    <row r="1119" spans="1:7" x14ac:dyDescent="0.2">
      <c r="A1119" s="53" t="s">
        <v>139</v>
      </c>
      <c r="B1119" s="44" t="s">
        <v>94</v>
      </c>
      <c r="C1119" s="9" t="s">
        <v>53</v>
      </c>
      <c r="D1119" s="107">
        <v>6.4932425696999996</v>
      </c>
      <c r="E1119" s="108">
        <v>3.8534732189000001</v>
      </c>
      <c r="F1119" s="108">
        <v>9.1330119205999996</v>
      </c>
      <c r="G1119" s="90">
        <v>24</v>
      </c>
    </row>
    <row r="1120" spans="1:7" x14ac:dyDescent="0.2">
      <c r="A1120" s="53" t="s">
        <v>139</v>
      </c>
      <c r="B1120" s="44" t="s">
        <v>95</v>
      </c>
      <c r="C1120" s="9" t="s">
        <v>53</v>
      </c>
      <c r="D1120" s="107">
        <v>6.6343837804000003</v>
      </c>
      <c r="E1120" s="108">
        <v>4.2510620685999996</v>
      </c>
      <c r="F1120" s="108">
        <v>9.0177054920999993</v>
      </c>
      <c r="G1120" s="90">
        <v>30</v>
      </c>
    </row>
    <row r="1121" spans="1:7" x14ac:dyDescent="0.2">
      <c r="A1121" s="53" t="s">
        <v>139</v>
      </c>
      <c r="B1121" s="44" t="s">
        <v>96</v>
      </c>
      <c r="C1121" s="9" t="s">
        <v>53</v>
      </c>
      <c r="D1121" s="107">
        <v>10.257961652000001</v>
      </c>
      <c r="E1121" s="108">
        <v>6.4963299197</v>
      </c>
      <c r="F1121" s="108">
        <v>14.019593384</v>
      </c>
      <c r="G1121" s="90">
        <v>30</v>
      </c>
    </row>
    <row r="1122" spans="1:7" x14ac:dyDescent="0.2">
      <c r="A1122" s="53" t="s">
        <v>139</v>
      </c>
      <c r="B1122" s="44" t="s">
        <v>97</v>
      </c>
      <c r="C1122" s="9" t="s">
        <v>53</v>
      </c>
      <c r="D1122" s="107">
        <v>3.5121731369</v>
      </c>
      <c r="E1122" s="108">
        <v>-1.366142513</v>
      </c>
      <c r="F1122" s="108">
        <v>8.3904887869000007</v>
      </c>
      <c r="G1122" s="90">
        <v>2</v>
      </c>
    </row>
    <row r="1123" spans="1:7" x14ac:dyDescent="0.2">
      <c r="A1123" s="53" t="s">
        <v>139</v>
      </c>
      <c r="B1123" s="44" t="s">
        <v>98</v>
      </c>
      <c r="C1123" s="9" t="s">
        <v>53</v>
      </c>
      <c r="D1123" s="107">
        <v>5.0053364156000004</v>
      </c>
      <c r="E1123" s="108">
        <v>2.3308990195999999</v>
      </c>
      <c r="F1123" s="108">
        <v>7.6797738115999996</v>
      </c>
      <c r="G1123" s="90">
        <v>14</v>
      </c>
    </row>
    <row r="1124" spans="1:7" x14ac:dyDescent="0.2">
      <c r="A1124" s="53" t="s">
        <v>139</v>
      </c>
      <c r="B1124" s="44" t="s">
        <v>99</v>
      </c>
      <c r="C1124" s="9" t="s">
        <v>53</v>
      </c>
      <c r="D1124" s="107">
        <v>5.3010489831000003</v>
      </c>
      <c r="E1124" s="108">
        <v>3.7270438362</v>
      </c>
      <c r="F1124" s="108">
        <v>6.8750541299999997</v>
      </c>
      <c r="G1124" s="90">
        <v>44</v>
      </c>
    </row>
    <row r="1125" spans="1:7" x14ac:dyDescent="0.2">
      <c r="A1125" s="53" t="s">
        <v>139</v>
      </c>
      <c r="B1125" s="44" t="s">
        <v>100</v>
      </c>
      <c r="C1125" s="9" t="s">
        <v>53</v>
      </c>
      <c r="D1125" s="107">
        <v>6.0111665898000002</v>
      </c>
      <c r="E1125" s="108">
        <v>2.9095202314000002</v>
      </c>
      <c r="F1125" s="108">
        <v>9.1128129482000002</v>
      </c>
      <c r="G1125" s="90">
        <v>15</v>
      </c>
    </row>
    <row r="1126" spans="1:7" x14ac:dyDescent="0.2">
      <c r="A1126" s="53" t="s">
        <v>139</v>
      </c>
      <c r="B1126" s="44" t="s">
        <v>101</v>
      </c>
      <c r="C1126" s="9" t="s">
        <v>53</v>
      </c>
      <c r="D1126" s="107">
        <v>7.4640788351999996</v>
      </c>
      <c r="E1126" s="108">
        <v>3.9930956612999999</v>
      </c>
      <c r="F1126" s="108">
        <v>10.935062008999999</v>
      </c>
      <c r="G1126" s="90">
        <v>18</v>
      </c>
    </row>
    <row r="1127" spans="1:7" x14ac:dyDescent="0.2">
      <c r="A1127" s="53" t="s">
        <v>139</v>
      </c>
      <c r="B1127" s="44" t="s">
        <v>102</v>
      </c>
      <c r="C1127" s="9" t="s">
        <v>53</v>
      </c>
      <c r="D1127" s="107">
        <v>6.3364450798999998</v>
      </c>
      <c r="E1127" s="108">
        <v>4.0206593209000001</v>
      </c>
      <c r="F1127" s="108">
        <v>8.6522308387999995</v>
      </c>
      <c r="G1127" s="90">
        <v>29</v>
      </c>
    </row>
    <row r="1128" spans="1:7" x14ac:dyDescent="0.2">
      <c r="A1128" s="53" t="s">
        <v>140</v>
      </c>
      <c r="B1128" s="44" t="s">
        <v>56</v>
      </c>
      <c r="C1128" s="9" t="s">
        <v>53</v>
      </c>
      <c r="D1128" s="107">
        <v>7.0532013340999997</v>
      </c>
      <c r="E1128" s="108">
        <v>6.6102200592999996</v>
      </c>
      <c r="F1128" s="108">
        <v>7.4961826087999999</v>
      </c>
      <c r="G1128" s="90">
        <v>981</v>
      </c>
    </row>
    <row r="1129" spans="1:7" x14ac:dyDescent="0.2">
      <c r="A1129" s="53" t="s">
        <v>140</v>
      </c>
      <c r="B1129" s="44" t="s">
        <v>71</v>
      </c>
      <c r="C1129" s="9" t="s">
        <v>53</v>
      </c>
      <c r="D1129" s="107">
        <v>5.5801594651000004</v>
      </c>
      <c r="E1129" s="108">
        <v>3.5757399216999999</v>
      </c>
      <c r="F1129" s="108">
        <v>7.5845790084000004</v>
      </c>
      <c r="G1129" s="90">
        <v>31</v>
      </c>
    </row>
    <row r="1130" spans="1:7" x14ac:dyDescent="0.2">
      <c r="A1130" s="53" t="s">
        <v>140</v>
      </c>
      <c r="B1130" s="44" t="s">
        <v>72</v>
      </c>
      <c r="C1130" s="9" t="s">
        <v>53</v>
      </c>
      <c r="D1130" s="107">
        <v>6.8769418873000001</v>
      </c>
      <c r="E1130" s="108">
        <v>4.8030545102</v>
      </c>
      <c r="F1130" s="108">
        <v>8.9508292643999994</v>
      </c>
      <c r="G1130" s="90">
        <v>43</v>
      </c>
    </row>
    <row r="1131" spans="1:7" x14ac:dyDescent="0.2">
      <c r="A1131" s="53" t="s">
        <v>140</v>
      </c>
      <c r="B1131" s="44" t="s">
        <v>73</v>
      </c>
      <c r="C1131" s="9" t="s">
        <v>53</v>
      </c>
      <c r="D1131" s="107">
        <v>6.8452293205999997</v>
      </c>
      <c r="E1131" s="108">
        <v>3.812818563</v>
      </c>
      <c r="F1131" s="108">
        <v>9.8776400781000007</v>
      </c>
      <c r="G1131" s="90">
        <v>20</v>
      </c>
    </row>
    <row r="1132" spans="1:7" x14ac:dyDescent="0.2">
      <c r="A1132" s="53" t="s">
        <v>140</v>
      </c>
      <c r="B1132" s="44" t="s">
        <v>74</v>
      </c>
      <c r="C1132" s="9" t="s">
        <v>53</v>
      </c>
      <c r="D1132" s="107">
        <v>7.6893226566999999</v>
      </c>
      <c r="E1132" s="108">
        <v>3.9376269929999999</v>
      </c>
      <c r="F1132" s="108">
        <v>11.44101832</v>
      </c>
      <c r="G1132" s="90">
        <v>17</v>
      </c>
    </row>
    <row r="1133" spans="1:7" x14ac:dyDescent="0.2">
      <c r="A1133" s="53" t="s">
        <v>140</v>
      </c>
      <c r="B1133" s="44" t="s">
        <v>75</v>
      </c>
      <c r="C1133" s="9" t="s">
        <v>53</v>
      </c>
      <c r="D1133" s="107">
        <v>7.4375771014999996</v>
      </c>
      <c r="E1133" s="108">
        <v>5.905724298</v>
      </c>
      <c r="F1133" s="108">
        <v>8.9694299051000002</v>
      </c>
      <c r="G1133" s="90">
        <v>95</v>
      </c>
    </row>
    <row r="1134" spans="1:7" x14ac:dyDescent="0.2">
      <c r="A1134" s="53" t="s">
        <v>140</v>
      </c>
      <c r="B1134" s="44" t="s">
        <v>76</v>
      </c>
      <c r="C1134" s="9" t="s">
        <v>53</v>
      </c>
      <c r="D1134" s="107">
        <v>8.9694382528999999</v>
      </c>
      <c r="E1134" s="108">
        <v>3.8685477722999999</v>
      </c>
      <c r="F1134" s="108">
        <v>14.070328734</v>
      </c>
      <c r="G1134" s="90">
        <v>12</v>
      </c>
    </row>
    <row r="1135" spans="1:7" x14ac:dyDescent="0.2">
      <c r="A1135" s="53" t="s">
        <v>140</v>
      </c>
      <c r="B1135" s="44" t="s">
        <v>77</v>
      </c>
      <c r="C1135" s="9" t="s">
        <v>53</v>
      </c>
      <c r="D1135" s="107">
        <v>7.1146297623999999</v>
      </c>
      <c r="E1135" s="108">
        <v>4.2131293316000002</v>
      </c>
      <c r="F1135" s="108">
        <v>10.016130193</v>
      </c>
      <c r="G1135" s="90">
        <v>24</v>
      </c>
    </row>
    <row r="1136" spans="1:7" x14ac:dyDescent="0.2">
      <c r="A1136" s="53" t="s">
        <v>140</v>
      </c>
      <c r="B1136" s="44" t="s">
        <v>78</v>
      </c>
      <c r="C1136" s="9" t="s">
        <v>53</v>
      </c>
      <c r="D1136" s="107">
        <v>10.252427092</v>
      </c>
      <c r="E1136" s="108">
        <v>6.8630689748</v>
      </c>
      <c r="F1136" s="108">
        <v>13.641785208</v>
      </c>
      <c r="G1136" s="90">
        <v>36</v>
      </c>
    </row>
    <row r="1137" spans="1:7" x14ac:dyDescent="0.2">
      <c r="A1137" s="53" t="s">
        <v>140</v>
      </c>
      <c r="B1137" s="44" t="s">
        <v>79</v>
      </c>
      <c r="C1137" s="9" t="s">
        <v>53</v>
      </c>
      <c r="D1137" s="107">
        <v>4.8533361025000001</v>
      </c>
      <c r="E1137" s="108">
        <v>2.3834569334000002</v>
      </c>
      <c r="F1137" s="108">
        <v>7.3232152715999996</v>
      </c>
      <c r="G1137" s="90">
        <v>15</v>
      </c>
    </row>
    <row r="1138" spans="1:7" x14ac:dyDescent="0.2">
      <c r="A1138" s="53" t="s">
        <v>140</v>
      </c>
      <c r="B1138" s="44" t="s">
        <v>80</v>
      </c>
      <c r="C1138" s="9" t="s">
        <v>53</v>
      </c>
      <c r="D1138" s="107">
        <v>3.9866142537</v>
      </c>
      <c r="E1138" s="108">
        <v>1.7021721982</v>
      </c>
      <c r="F1138" s="108">
        <v>6.2710563092999996</v>
      </c>
      <c r="G1138" s="90">
        <v>12</v>
      </c>
    </row>
    <row r="1139" spans="1:7" x14ac:dyDescent="0.2">
      <c r="A1139" s="53" t="s">
        <v>140</v>
      </c>
      <c r="B1139" s="44" t="s">
        <v>81</v>
      </c>
      <c r="C1139" s="9" t="s">
        <v>53</v>
      </c>
      <c r="D1139" s="107">
        <v>4.4196804754999999</v>
      </c>
      <c r="E1139" s="108">
        <v>1.8996434337000001</v>
      </c>
      <c r="F1139" s="108">
        <v>6.9397175173000001</v>
      </c>
      <c r="G1139" s="90">
        <v>12</v>
      </c>
    </row>
    <row r="1140" spans="1:7" x14ac:dyDescent="0.2">
      <c r="A1140" s="53" t="s">
        <v>140</v>
      </c>
      <c r="B1140" s="44" t="s">
        <v>82</v>
      </c>
      <c r="C1140" s="9" t="s">
        <v>53</v>
      </c>
      <c r="D1140" s="107">
        <v>5.4878958784999998</v>
      </c>
      <c r="E1140" s="108">
        <v>2.3489004113999998</v>
      </c>
      <c r="F1140" s="108">
        <v>8.6268913456000007</v>
      </c>
      <c r="G1140" s="90">
        <v>12</v>
      </c>
    </row>
    <row r="1141" spans="1:7" x14ac:dyDescent="0.2">
      <c r="A1141" s="53" t="s">
        <v>140</v>
      </c>
      <c r="B1141" s="44" t="s">
        <v>83</v>
      </c>
      <c r="C1141" s="9" t="s">
        <v>53</v>
      </c>
      <c r="D1141" s="107">
        <v>11.075745842</v>
      </c>
      <c r="E1141" s="108">
        <v>7.8337807281999998</v>
      </c>
      <c r="F1141" s="108">
        <v>14.317710956000001</v>
      </c>
      <c r="G1141" s="90">
        <v>45</v>
      </c>
    </row>
    <row r="1142" spans="1:7" x14ac:dyDescent="0.2">
      <c r="A1142" s="53" t="s">
        <v>140</v>
      </c>
      <c r="B1142" s="44" t="s">
        <v>84</v>
      </c>
      <c r="C1142" s="9" t="s">
        <v>53</v>
      </c>
      <c r="D1142" s="107">
        <v>6.2979780177000002</v>
      </c>
      <c r="E1142" s="108">
        <v>4.6821583391999999</v>
      </c>
      <c r="F1142" s="108">
        <v>7.9137976961999996</v>
      </c>
      <c r="G1142" s="90">
        <v>59</v>
      </c>
    </row>
    <row r="1143" spans="1:7" x14ac:dyDescent="0.2">
      <c r="A1143" s="53" t="s">
        <v>140</v>
      </c>
      <c r="B1143" s="44" t="s">
        <v>85</v>
      </c>
      <c r="C1143" s="9" t="s">
        <v>53</v>
      </c>
      <c r="D1143" s="107">
        <v>8.4991565074000004</v>
      </c>
      <c r="E1143" s="108">
        <v>7.0210939506000001</v>
      </c>
      <c r="F1143" s="108">
        <v>9.9772190640999998</v>
      </c>
      <c r="G1143" s="90">
        <v>131</v>
      </c>
    </row>
    <row r="1144" spans="1:7" x14ac:dyDescent="0.2">
      <c r="A1144" s="53" t="s">
        <v>140</v>
      </c>
      <c r="B1144" s="44" t="s">
        <v>86</v>
      </c>
      <c r="C1144" s="9" t="s">
        <v>53</v>
      </c>
      <c r="D1144" s="107">
        <v>12.714488394</v>
      </c>
      <c r="E1144" s="108">
        <v>9.7605906750999996</v>
      </c>
      <c r="F1144" s="108">
        <v>15.668386114</v>
      </c>
      <c r="G1144" s="90">
        <v>73</v>
      </c>
    </row>
    <row r="1145" spans="1:7" x14ac:dyDescent="0.2">
      <c r="A1145" s="53" t="s">
        <v>140</v>
      </c>
      <c r="B1145" s="44" t="s">
        <v>87</v>
      </c>
      <c r="C1145" s="9" t="s">
        <v>53</v>
      </c>
      <c r="D1145" s="107">
        <v>8.5642068610000006</v>
      </c>
      <c r="E1145" s="108">
        <v>4.5623066563999997</v>
      </c>
      <c r="F1145" s="108">
        <v>12.566107066000001</v>
      </c>
      <c r="G1145" s="90">
        <v>18</v>
      </c>
    </row>
    <row r="1146" spans="1:7" x14ac:dyDescent="0.2">
      <c r="A1146" s="53" t="s">
        <v>140</v>
      </c>
      <c r="B1146" s="44" t="s">
        <v>88</v>
      </c>
      <c r="C1146" s="9" t="s">
        <v>53</v>
      </c>
      <c r="D1146" s="107">
        <v>6.4177126397000004</v>
      </c>
      <c r="E1146" s="108">
        <v>3.1638091589999999</v>
      </c>
      <c r="F1146" s="108">
        <v>9.6716161204999995</v>
      </c>
      <c r="G1146" s="90">
        <v>15</v>
      </c>
    </row>
    <row r="1147" spans="1:7" x14ac:dyDescent="0.2">
      <c r="A1147" s="53" t="s">
        <v>140</v>
      </c>
      <c r="B1147" s="44" t="s">
        <v>89</v>
      </c>
      <c r="C1147" s="9" t="s">
        <v>53</v>
      </c>
      <c r="D1147" s="107">
        <v>9.0020508931999998</v>
      </c>
      <c r="E1147" s="108">
        <v>5.1967697569000002</v>
      </c>
      <c r="F1147" s="108">
        <v>12.80733203</v>
      </c>
      <c r="G1147" s="90">
        <v>22</v>
      </c>
    </row>
    <row r="1148" spans="1:7" x14ac:dyDescent="0.2">
      <c r="A1148" s="53" t="s">
        <v>140</v>
      </c>
      <c r="B1148" s="44" t="s">
        <v>90</v>
      </c>
      <c r="C1148" s="9" t="s">
        <v>53</v>
      </c>
      <c r="D1148" s="107">
        <v>7.9361009138999998</v>
      </c>
      <c r="E1148" s="108">
        <v>0.87680699610000001</v>
      </c>
      <c r="F1148" s="108">
        <v>14.995394832000001</v>
      </c>
      <c r="G1148" s="90">
        <v>5</v>
      </c>
    </row>
    <row r="1149" spans="1:7" x14ac:dyDescent="0.2">
      <c r="A1149" s="53" t="s">
        <v>140</v>
      </c>
      <c r="B1149" s="44" t="s">
        <v>91</v>
      </c>
      <c r="C1149" s="9" t="s">
        <v>53</v>
      </c>
      <c r="D1149" s="107">
        <v>5.5944959341000002</v>
      </c>
      <c r="E1149" s="108">
        <v>3.1187978115999999</v>
      </c>
      <c r="F1149" s="108">
        <v>8.0701940567000001</v>
      </c>
      <c r="G1149" s="90">
        <v>20</v>
      </c>
    </row>
    <row r="1150" spans="1:7" x14ac:dyDescent="0.2">
      <c r="A1150" s="53" t="s">
        <v>140</v>
      </c>
      <c r="B1150" s="44" t="s">
        <v>92</v>
      </c>
      <c r="C1150" s="9" t="s">
        <v>53</v>
      </c>
      <c r="D1150" s="107">
        <v>6.0253961496999997</v>
      </c>
      <c r="E1150" s="108">
        <v>4.3996437047999999</v>
      </c>
      <c r="F1150" s="108">
        <v>7.6511485946000004</v>
      </c>
      <c r="G1150" s="90">
        <v>53</v>
      </c>
    </row>
    <row r="1151" spans="1:7" x14ac:dyDescent="0.2">
      <c r="A1151" s="53" t="s">
        <v>140</v>
      </c>
      <c r="B1151" s="44" t="s">
        <v>93</v>
      </c>
      <c r="C1151" s="9" t="s">
        <v>53</v>
      </c>
      <c r="D1151" s="107">
        <v>7.5991430428999998</v>
      </c>
      <c r="E1151" s="108">
        <v>2.49398968E-2</v>
      </c>
      <c r="F1151" s="108">
        <v>15.173346189</v>
      </c>
      <c r="G1151" s="90">
        <v>4</v>
      </c>
    </row>
    <row r="1152" spans="1:7" x14ac:dyDescent="0.2">
      <c r="A1152" s="53" t="s">
        <v>140</v>
      </c>
      <c r="B1152" s="44" t="s">
        <v>94</v>
      </c>
      <c r="C1152" s="9" t="s">
        <v>53</v>
      </c>
      <c r="D1152" s="107">
        <v>6.7347040766999999</v>
      </c>
      <c r="E1152" s="108">
        <v>4.1086810076000004</v>
      </c>
      <c r="F1152" s="108">
        <v>9.3607271459000003</v>
      </c>
      <c r="G1152" s="90">
        <v>26</v>
      </c>
    </row>
    <row r="1153" spans="1:7" x14ac:dyDescent="0.2">
      <c r="A1153" s="53" t="s">
        <v>140</v>
      </c>
      <c r="B1153" s="44" t="s">
        <v>95</v>
      </c>
      <c r="C1153" s="9" t="s">
        <v>53</v>
      </c>
      <c r="D1153" s="107">
        <v>5.1437060985</v>
      </c>
      <c r="E1153" s="108">
        <v>3.0783207036000002</v>
      </c>
      <c r="F1153" s="108">
        <v>7.2090914934999999</v>
      </c>
      <c r="G1153" s="90">
        <v>24</v>
      </c>
    </row>
    <row r="1154" spans="1:7" x14ac:dyDescent="0.2">
      <c r="A1154" s="53" t="s">
        <v>140</v>
      </c>
      <c r="B1154" s="44" t="s">
        <v>96</v>
      </c>
      <c r="C1154" s="9" t="s">
        <v>53</v>
      </c>
      <c r="D1154" s="107">
        <v>10.634862972000001</v>
      </c>
      <c r="E1154" s="108">
        <v>6.7925421937000001</v>
      </c>
      <c r="F1154" s="108">
        <v>14.47718375</v>
      </c>
      <c r="G1154" s="90">
        <v>31</v>
      </c>
    </row>
    <row r="1155" spans="1:7" x14ac:dyDescent="0.2">
      <c r="A1155" s="53" t="s">
        <v>140</v>
      </c>
      <c r="B1155" s="44" t="s">
        <v>97</v>
      </c>
      <c r="C1155" s="9" t="s">
        <v>53</v>
      </c>
      <c r="D1155" s="107">
        <v>5.1853710590000004</v>
      </c>
      <c r="E1155" s="108">
        <v>-0.70654615700000001</v>
      </c>
      <c r="F1155" s="108">
        <v>11.077288275000001</v>
      </c>
      <c r="G1155" s="90">
        <v>3</v>
      </c>
    </row>
    <row r="1156" spans="1:7" x14ac:dyDescent="0.2">
      <c r="A1156" s="53" t="s">
        <v>140</v>
      </c>
      <c r="B1156" s="44" t="s">
        <v>98</v>
      </c>
      <c r="C1156" s="9" t="s">
        <v>53</v>
      </c>
      <c r="D1156" s="107">
        <v>3.560784049</v>
      </c>
      <c r="E1156" s="108">
        <v>1.3972674201999999</v>
      </c>
      <c r="F1156" s="108">
        <v>5.7243006778999996</v>
      </c>
      <c r="G1156" s="90">
        <v>11</v>
      </c>
    </row>
    <row r="1157" spans="1:7" x14ac:dyDescent="0.2">
      <c r="A1157" s="53" t="s">
        <v>140</v>
      </c>
      <c r="B1157" s="44" t="s">
        <v>99</v>
      </c>
      <c r="C1157" s="9" t="s">
        <v>53</v>
      </c>
      <c r="D1157" s="107">
        <v>5.1814384471999997</v>
      </c>
      <c r="E1157" s="108">
        <v>3.6243268355999998</v>
      </c>
      <c r="F1157" s="108">
        <v>6.7385500587999996</v>
      </c>
      <c r="G1157" s="90">
        <v>43</v>
      </c>
    </row>
    <row r="1158" spans="1:7" x14ac:dyDescent="0.2">
      <c r="A1158" s="53" t="s">
        <v>140</v>
      </c>
      <c r="B1158" s="44" t="s">
        <v>100</v>
      </c>
      <c r="C1158" s="9" t="s">
        <v>53</v>
      </c>
      <c r="D1158" s="107">
        <v>6.1702825739999998</v>
      </c>
      <c r="E1158" s="108">
        <v>3.0036680601999999</v>
      </c>
      <c r="F1158" s="108">
        <v>9.3368970878000006</v>
      </c>
      <c r="G1158" s="90">
        <v>15</v>
      </c>
    </row>
    <row r="1159" spans="1:7" x14ac:dyDescent="0.2">
      <c r="A1159" s="53" t="s">
        <v>140</v>
      </c>
      <c r="B1159" s="44" t="s">
        <v>101</v>
      </c>
      <c r="C1159" s="9" t="s">
        <v>53</v>
      </c>
      <c r="D1159" s="107">
        <v>8.7927463590000006</v>
      </c>
      <c r="E1159" s="108">
        <v>5.0029689466000002</v>
      </c>
      <c r="F1159" s="108">
        <v>12.582523771</v>
      </c>
      <c r="G1159" s="90">
        <v>21</v>
      </c>
    </row>
    <row r="1160" spans="1:7" x14ac:dyDescent="0.2">
      <c r="A1160" s="53" t="s">
        <v>140</v>
      </c>
      <c r="B1160" s="44" t="s">
        <v>102</v>
      </c>
      <c r="C1160" s="9" t="s">
        <v>53</v>
      </c>
      <c r="D1160" s="107">
        <v>7.1382698407999996</v>
      </c>
      <c r="E1160" s="108">
        <v>4.6952903499999996</v>
      </c>
      <c r="F1160" s="108">
        <v>9.5812493316000005</v>
      </c>
      <c r="G1160" s="90">
        <v>33</v>
      </c>
    </row>
    <row r="1161" spans="1:7" x14ac:dyDescent="0.2">
      <c r="A1161" s="53" t="s">
        <v>141</v>
      </c>
      <c r="B1161" s="44" t="s">
        <v>56</v>
      </c>
      <c r="C1161" s="9" t="s">
        <v>53</v>
      </c>
      <c r="D1161" s="107">
        <v>7.2840100233999996</v>
      </c>
      <c r="E1161" s="108">
        <v>6.8341259400999999</v>
      </c>
      <c r="F1161" s="108">
        <v>7.7338941068000002</v>
      </c>
      <c r="G1161" s="90">
        <v>1015</v>
      </c>
    </row>
    <row r="1162" spans="1:7" x14ac:dyDescent="0.2">
      <c r="A1162" s="53" t="s">
        <v>141</v>
      </c>
      <c r="B1162" s="44" t="s">
        <v>71</v>
      </c>
      <c r="C1162" s="9" t="s">
        <v>53</v>
      </c>
      <c r="D1162" s="107">
        <v>4.7678217828999996</v>
      </c>
      <c r="E1162" s="108">
        <v>2.9300332710000001</v>
      </c>
      <c r="F1162" s="108">
        <v>6.6056102947999999</v>
      </c>
      <c r="G1162" s="90">
        <v>27</v>
      </c>
    </row>
    <row r="1163" spans="1:7" x14ac:dyDescent="0.2">
      <c r="A1163" s="53" t="s">
        <v>141</v>
      </c>
      <c r="B1163" s="44" t="s">
        <v>72</v>
      </c>
      <c r="C1163" s="9" t="s">
        <v>53</v>
      </c>
      <c r="D1163" s="107">
        <v>5.7247170839999999</v>
      </c>
      <c r="E1163" s="108">
        <v>3.8073700122999998</v>
      </c>
      <c r="F1163" s="108">
        <v>7.6420641558</v>
      </c>
      <c r="G1163" s="90">
        <v>35</v>
      </c>
    </row>
    <row r="1164" spans="1:7" x14ac:dyDescent="0.2">
      <c r="A1164" s="53" t="s">
        <v>141</v>
      </c>
      <c r="B1164" s="44" t="s">
        <v>73</v>
      </c>
      <c r="C1164" s="9" t="s">
        <v>53</v>
      </c>
      <c r="D1164" s="107">
        <v>7.1758487852000004</v>
      </c>
      <c r="E1164" s="108">
        <v>3.9974640438</v>
      </c>
      <c r="F1164" s="108">
        <v>10.354233527</v>
      </c>
      <c r="G1164" s="90">
        <v>20</v>
      </c>
    </row>
    <row r="1165" spans="1:7" x14ac:dyDescent="0.2">
      <c r="A1165" s="53" t="s">
        <v>141</v>
      </c>
      <c r="B1165" s="44" t="s">
        <v>74</v>
      </c>
      <c r="C1165" s="9" t="s">
        <v>53</v>
      </c>
      <c r="D1165" s="107">
        <v>7.4407807287000001</v>
      </c>
      <c r="E1165" s="108">
        <v>3.7057226882999998</v>
      </c>
      <c r="F1165" s="108">
        <v>11.175838769</v>
      </c>
      <c r="G1165" s="90">
        <v>16</v>
      </c>
    </row>
    <row r="1166" spans="1:7" x14ac:dyDescent="0.2">
      <c r="A1166" s="53" t="s">
        <v>141</v>
      </c>
      <c r="B1166" s="44" t="s">
        <v>75</v>
      </c>
      <c r="C1166" s="9" t="s">
        <v>53</v>
      </c>
      <c r="D1166" s="107">
        <v>7.5365136789999996</v>
      </c>
      <c r="E1166" s="108">
        <v>6.0057361525999999</v>
      </c>
      <c r="F1166" s="108">
        <v>9.0672912054000001</v>
      </c>
      <c r="G1166" s="90">
        <v>98</v>
      </c>
    </row>
    <row r="1167" spans="1:7" x14ac:dyDescent="0.2">
      <c r="A1167" s="53" t="s">
        <v>141</v>
      </c>
      <c r="B1167" s="44" t="s">
        <v>76</v>
      </c>
      <c r="C1167" s="9" t="s">
        <v>53</v>
      </c>
      <c r="D1167" s="107">
        <v>10.072822226</v>
      </c>
      <c r="E1167" s="108">
        <v>4.5554998653999998</v>
      </c>
      <c r="F1167" s="108">
        <v>15.590144585999999</v>
      </c>
      <c r="G1167" s="90">
        <v>13</v>
      </c>
    </row>
    <row r="1168" spans="1:7" x14ac:dyDescent="0.2">
      <c r="A1168" s="53" t="s">
        <v>141</v>
      </c>
      <c r="B1168" s="44" t="s">
        <v>77</v>
      </c>
      <c r="C1168" s="9" t="s">
        <v>53</v>
      </c>
      <c r="D1168" s="107">
        <v>8.3937897470999996</v>
      </c>
      <c r="E1168" s="108">
        <v>5.2668294776</v>
      </c>
      <c r="F1168" s="108">
        <v>11.520750016999999</v>
      </c>
      <c r="G1168" s="90">
        <v>29</v>
      </c>
    </row>
    <row r="1169" spans="1:7" x14ac:dyDescent="0.2">
      <c r="A1169" s="53" t="s">
        <v>141</v>
      </c>
      <c r="B1169" s="44" t="s">
        <v>78</v>
      </c>
      <c r="C1169" s="9" t="s">
        <v>53</v>
      </c>
      <c r="D1169" s="107">
        <v>11.342999881000001</v>
      </c>
      <c r="E1169" s="108">
        <v>7.8151063607999998</v>
      </c>
      <c r="F1169" s="108">
        <v>14.870893401</v>
      </c>
      <c r="G1169" s="90">
        <v>41</v>
      </c>
    </row>
    <row r="1170" spans="1:7" x14ac:dyDescent="0.2">
      <c r="A1170" s="53" t="s">
        <v>141</v>
      </c>
      <c r="B1170" s="44" t="s">
        <v>79</v>
      </c>
      <c r="C1170" s="9" t="s">
        <v>53</v>
      </c>
      <c r="D1170" s="107">
        <v>6.7157131412000002</v>
      </c>
      <c r="E1170" s="108">
        <v>3.8265781740999998</v>
      </c>
      <c r="F1170" s="108">
        <v>9.6048481083000006</v>
      </c>
      <c r="G1170" s="90">
        <v>21</v>
      </c>
    </row>
    <row r="1171" spans="1:7" x14ac:dyDescent="0.2">
      <c r="A1171" s="53" t="s">
        <v>141</v>
      </c>
      <c r="B1171" s="44" t="s">
        <v>80</v>
      </c>
      <c r="C1171" s="9" t="s">
        <v>53</v>
      </c>
      <c r="D1171" s="107">
        <v>3.9533428929999999</v>
      </c>
      <c r="E1171" s="108">
        <v>1.5640446329</v>
      </c>
      <c r="F1171" s="108">
        <v>6.3426411531999998</v>
      </c>
      <c r="G1171" s="90">
        <v>11</v>
      </c>
    </row>
    <row r="1172" spans="1:7" x14ac:dyDescent="0.2">
      <c r="A1172" s="53" t="s">
        <v>141</v>
      </c>
      <c r="B1172" s="44" t="s">
        <v>81</v>
      </c>
      <c r="C1172" s="9" t="s">
        <v>53</v>
      </c>
      <c r="D1172" s="107">
        <v>5.5267828006000004</v>
      </c>
      <c r="E1172" s="108">
        <v>2.7090540392000002</v>
      </c>
      <c r="F1172" s="108">
        <v>8.3445115619999992</v>
      </c>
      <c r="G1172" s="90">
        <v>15</v>
      </c>
    </row>
    <row r="1173" spans="1:7" x14ac:dyDescent="0.2">
      <c r="A1173" s="53" t="s">
        <v>141</v>
      </c>
      <c r="B1173" s="44" t="s">
        <v>82</v>
      </c>
      <c r="C1173" s="9" t="s">
        <v>53</v>
      </c>
      <c r="D1173" s="107">
        <v>4.0820226933999999</v>
      </c>
      <c r="E1173" s="108">
        <v>1.3899568185</v>
      </c>
      <c r="F1173" s="108">
        <v>6.7740885682999998</v>
      </c>
      <c r="G1173" s="90">
        <v>9</v>
      </c>
    </row>
    <row r="1174" spans="1:7" x14ac:dyDescent="0.2">
      <c r="A1174" s="53" t="s">
        <v>141</v>
      </c>
      <c r="B1174" s="44" t="s">
        <v>83</v>
      </c>
      <c r="C1174" s="9" t="s">
        <v>53</v>
      </c>
      <c r="D1174" s="107">
        <v>11.307853436</v>
      </c>
      <c r="E1174" s="108">
        <v>8.0317487749000005</v>
      </c>
      <c r="F1174" s="108">
        <v>14.583958098</v>
      </c>
      <c r="G1174" s="90">
        <v>46</v>
      </c>
    </row>
    <row r="1175" spans="1:7" x14ac:dyDescent="0.2">
      <c r="A1175" s="53" t="s">
        <v>141</v>
      </c>
      <c r="B1175" s="44" t="s">
        <v>84</v>
      </c>
      <c r="C1175" s="9" t="s">
        <v>53</v>
      </c>
      <c r="D1175" s="107">
        <v>6.4498679593999997</v>
      </c>
      <c r="E1175" s="108">
        <v>4.8085708465000003</v>
      </c>
      <c r="F1175" s="108">
        <v>8.0911650723000008</v>
      </c>
      <c r="G1175" s="90">
        <v>60</v>
      </c>
    </row>
    <row r="1176" spans="1:7" x14ac:dyDescent="0.2">
      <c r="A1176" s="53" t="s">
        <v>141</v>
      </c>
      <c r="B1176" s="44" t="s">
        <v>85</v>
      </c>
      <c r="C1176" s="9" t="s">
        <v>53</v>
      </c>
      <c r="D1176" s="107">
        <v>8.4064000598999993</v>
      </c>
      <c r="E1176" s="108">
        <v>6.9461054397000002</v>
      </c>
      <c r="F1176" s="108">
        <v>9.8666946800000002</v>
      </c>
      <c r="G1176" s="90">
        <v>133</v>
      </c>
    </row>
    <row r="1177" spans="1:7" x14ac:dyDescent="0.2">
      <c r="A1177" s="53" t="s">
        <v>141</v>
      </c>
      <c r="B1177" s="44" t="s">
        <v>86</v>
      </c>
      <c r="C1177" s="9" t="s">
        <v>53</v>
      </c>
      <c r="D1177" s="107">
        <v>12.81919416</v>
      </c>
      <c r="E1177" s="108">
        <v>9.8578378304999994</v>
      </c>
      <c r="F1177" s="108">
        <v>15.780550488999999</v>
      </c>
      <c r="G1177" s="90">
        <v>74</v>
      </c>
    </row>
    <row r="1178" spans="1:7" x14ac:dyDescent="0.2">
      <c r="A1178" s="53" t="s">
        <v>141</v>
      </c>
      <c r="B1178" s="44" t="s">
        <v>87</v>
      </c>
      <c r="C1178" s="9" t="s">
        <v>53</v>
      </c>
      <c r="D1178" s="107">
        <v>11.053046431</v>
      </c>
      <c r="E1178" s="108">
        <v>6.2662773974999997</v>
      </c>
      <c r="F1178" s="108">
        <v>15.839815464000001</v>
      </c>
      <c r="G1178" s="90">
        <v>21</v>
      </c>
    </row>
    <row r="1179" spans="1:7" x14ac:dyDescent="0.2">
      <c r="A1179" s="53" t="s">
        <v>141</v>
      </c>
      <c r="B1179" s="44" t="s">
        <v>88</v>
      </c>
      <c r="C1179" s="9" t="s">
        <v>53</v>
      </c>
      <c r="D1179" s="107">
        <v>6.4145544778000003</v>
      </c>
      <c r="E1179" s="108">
        <v>3.1577931993999999</v>
      </c>
      <c r="F1179" s="108">
        <v>9.6713157562000003</v>
      </c>
      <c r="G1179" s="90">
        <v>15</v>
      </c>
    </row>
    <row r="1180" spans="1:7" x14ac:dyDescent="0.2">
      <c r="A1180" s="53" t="s">
        <v>141</v>
      </c>
      <c r="B1180" s="44" t="s">
        <v>89</v>
      </c>
      <c r="C1180" s="9" t="s">
        <v>53</v>
      </c>
      <c r="D1180" s="107">
        <v>8.1287781497000005</v>
      </c>
      <c r="E1180" s="108">
        <v>4.5199010196999998</v>
      </c>
      <c r="F1180" s="108">
        <v>11.73765528</v>
      </c>
      <c r="G1180" s="90">
        <v>20</v>
      </c>
    </row>
    <row r="1181" spans="1:7" x14ac:dyDescent="0.2">
      <c r="A1181" s="53" t="s">
        <v>141</v>
      </c>
      <c r="B1181" s="44" t="s">
        <v>90</v>
      </c>
      <c r="C1181" s="9" t="s">
        <v>53</v>
      </c>
      <c r="D1181" s="107">
        <v>9.8691651711000006</v>
      </c>
      <c r="E1181" s="108">
        <v>1.8441624988</v>
      </c>
      <c r="F1181" s="108">
        <v>17.894167843999998</v>
      </c>
      <c r="G1181" s="90">
        <v>6</v>
      </c>
    </row>
    <row r="1182" spans="1:7" x14ac:dyDescent="0.2">
      <c r="A1182" s="53" t="s">
        <v>141</v>
      </c>
      <c r="B1182" s="44" t="s">
        <v>91</v>
      </c>
      <c r="C1182" s="9" t="s">
        <v>53</v>
      </c>
      <c r="D1182" s="107">
        <v>7.7607931621999997</v>
      </c>
      <c r="E1182" s="108">
        <v>4.8522678996000002</v>
      </c>
      <c r="F1182" s="108">
        <v>10.669318425</v>
      </c>
      <c r="G1182" s="90">
        <v>28</v>
      </c>
    </row>
    <row r="1183" spans="1:7" x14ac:dyDescent="0.2">
      <c r="A1183" s="53" t="s">
        <v>141</v>
      </c>
      <c r="B1183" s="44" t="s">
        <v>92</v>
      </c>
      <c r="C1183" s="9" t="s">
        <v>53</v>
      </c>
      <c r="D1183" s="107">
        <v>7.3001172539999999</v>
      </c>
      <c r="E1183" s="108">
        <v>5.5067694708000001</v>
      </c>
      <c r="F1183" s="108">
        <v>9.0934650372999997</v>
      </c>
      <c r="G1183" s="90">
        <v>64</v>
      </c>
    </row>
    <row r="1184" spans="1:7" x14ac:dyDescent="0.2">
      <c r="A1184" s="53" t="s">
        <v>141</v>
      </c>
      <c r="B1184" s="44" t="s">
        <v>93</v>
      </c>
      <c r="C1184" s="9" t="s">
        <v>53</v>
      </c>
      <c r="D1184" s="107">
        <v>6.5706357175000001</v>
      </c>
      <c r="E1184" s="108">
        <v>7.5175900500000004E-2</v>
      </c>
      <c r="F1184" s="108">
        <v>13.066095534</v>
      </c>
      <c r="G1184" s="90">
        <v>4</v>
      </c>
    </row>
    <row r="1185" spans="1:7" x14ac:dyDescent="0.2">
      <c r="A1185" s="53" t="s">
        <v>141</v>
      </c>
      <c r="B1185" s="44" t="s">
        <v>94</v>
      </c>
      <c r="C1185" s="9" t="s">
        <v>53</v>
      </c>
      <c r="D1185" s="107">
        <v>6.3433472424000001</v>
      </c>
      <c r="E1185" s="108">
        <v>3.8230888277999999</v>
      </c>
      <c r="F1185" s="108">
        <v>8.8636056570000008</v>
      </c>
      <c r="G1185" s="90">
        <v>25</v>
      </c>
    </row>
    <row r="1186" spans="1:7" x14ac:dyDescent="0.2">
      <c r="A1186" s="53" t="s">
        <v>141</v>
      </c>
      <c r="B1186" s="44" t="s">
        <v>95</v>
      </c>
      <c r="C1186" s="9" t="s">
        <v>53</v>
      </c>
      <c r="D1186" s="107">
        <v>4.8879254269999999</v>
      </c>
      <c r="E1186" s="108">
        <v>2.8828102346</v>
      </c>
      <c r="F1186" s="108">
        <v>6.8930406194999998</v>
      </c>
      <c r="G1186" s="90">
        <v>23</v>
      </c>
    </row>
    <row r="1187" spans="1:7" x14ac:dyDescent="0.2">
      <c r="A1187" s="53" t="s">
        <v>141</v>
      </c>
      <c r="B1187" s="44" t="s">
        <v>96</v>
      </c>
      <c r="C1187" s="9" t="s">
        <v>53</v>
      </c>
      <c r="D1187" s="107">
        <v>8.5983293373999992</v>
      </c>
      <c r="E1187" s="108">
        <v>5.1900059335000002</v>
      </c>
      <c r="F1187" s="108">
        <v>12.006652741</v>
      </c>
      <c r="G1187" s="90">
        <v>26</v>
      </c>
    </row>
    <row r="1188" spans="1:7" x14ac:dyDescent="0.2">
      <c r="A1188" s="53" t="s">
        <v>141</v>
      </c>
      <c r="B1188" s="44" t="s">
        <v>97</v>
      </c>
      <c r="C1188" s="9" t="s">
        <v>53</v>
      </c>
      <c r="D1188" s="107">
        <v>8.5488061196</v>
      </c>
      <c r="E1188" s="108">
        <v>1.0229812223000001</v>
      </c>
      <c r="F1188" s="108">
        <v>16.074631017000002</v>
      </c>
      <c r="G1188" s="90">
        <v>5</v>
      </c>
    </row>
    <row r="1189" spans="1:7" x14ac:dyDescent="0.2">
      <c r="A1189" s="53" t="s">
        <v>141</v>
      </c>
      <c r="B1189" s="44" t="s">
        <v>98</v>
      </c>
      <c r="C1189" s="9" t="s">
        <v>53</v>
      </c>
      <c r="D1189" s="107">
        <v>4.4235110071000001</v>
      </c>
      <c r="E1189" s="108">
        <v>2.0309111795999999</v>
      </c>
      <c r="F1189" s="108">
        <v>6.8161108345999999</v>
      </c>
      <c r="G1189" s="90">
        <v>14</v>
      </c>
    </row>
    <row r="1190" spans="1:7" x14ac:dyDescent="0.2">
      <c r="A1190" s="53" t="s">
        <v>141</v>
      </c>
      <c r="B1190" s="44" t="s">
        <v>99</v>
      </c>
      <c r="C1190" s="9" t="s">
        <v>53</v>
      </c>
      <c r="D1190" s="107">
        <v>5.4737072865999998</v>
      </c>
      <c r="E1190" s="108">
        <v>3.8822836145999999</v>
      </c>
      <c r="F1190" s="108">
        <v>7.0651309586000002</v>
      </c>
      <c r="G1190" s="90">
        <v>46</v>
      </c>
    </row>
    <row r="1191" spans="1:7" x14ac:dyDescent="0.2">
      <c r="A1191" s="53" t="s">
        <v>141</v>
      </c>
      <c r="B1191" s="44" t="s">
        <v>100</v>
      </c>
      <c r="C1191" s="9" t="s">
        <v>53</v>
      </c>
      <c r="D1191" s="107">
        <v>5.1720874398000003</v>
      </c>
      <c r="E1191" s="108">
        <v>2.3173824084999999</v>
      </c>
      <c r="F1191" s="108">
        <v>8.0267924711000003</v>
      </c>
      <c r="G1191" s="90">
        <v>13</v>
      </c>
    </row>
    <row r="1192" spans="1:7" x14ac:dyDescent="0.2">
      <c r="A1192" s="53" t="s">
        <v>141</v>
      </c>
      <c r="B1192" s="44" t="s">
        <v>101</v>
      </c>
      <c r="C1192" s="9" t="s">
        <v>53</v>
      </c>
      <c r="D1192" s="107">
        <v>9.1972550692000006</v>
      </c>
      <c r="E1192" s="108">
        <v>5.3208430350000002</v>
      </c>
      <c r="F1192" s="108">
        <v>13.073667103</v>
      </c>
      <c r="G1192" s="90">
        <v>22</v>
      </c>
    </row>
    <row r="1193" spans="1:7" x14ac:dyDescent="0.2">
      <c r="A1193" s="53" t="s">
        <v>141</v>
      </c>
      <c r="B1193" s="44" t="s">
        <v>102</v>
      </c>
      <c r="C1193" s="9" t="s">
        <v>53</v>
      </c>
      <c r="D1193" s="107">
        <v>7.6868237536999997</v>
      </c>
      <c r="E1193" s="108">
        <v>5.1341301908999997</v>
      </c>
      <c r="F1193" s="108">
        <v>10.239517316000001</v>
      </c>
      <c r="G1193" s="90">
        <v>35</v>
      </c>
    </row>
    <row r="1194" spans="1:7" x14ac:dyDescent="0.2">
      <c r="A1194" s="53" t="s">
        <v>142</v>
      </c>
      <c r="B1194" s="44" t="s">
        <v>56</v>
      </c>
      <c r="C1194" s="9" t="s">
        <v>53</v>
      </c>
      <c r="D1194" s="107">
        <v>7.1100320668999997</v>
      </c>
      <c r="E1194" s="108">
        <v>6.6657593702</v>
      </c>
      <c r="F1194" s="108">
        <v>7.5543047636000002</v>
      </c>
      <c r="G1194" s="90">
        <v>992</v>
      </c>
    </row>
    <row r="1195" spans="1:7" x14ac:dyDescent="0.2">
      <c r="A1195" s="53" t="s">
        <v>142</v>
      </c>
      <c r="B1195" s="44" t="s">
        <v>71</v>
      </c>
      <c r="C1195" s="9" t="s">
        <v>53</v>
      </c>
      <c r="D1195" s="107">
        <v>4.7280043103000002</v>
      </c>
      <c r="E1195" s="108">
        <v>2.9324927334000002</v>
      </c>
      <c r="F1195" s="108">
        <v>6.5235158872000003</v>
      </c>
      <c r="G1195" s="90">
        <v>28</v>
      </c>
    </row>
    <row r="1196" spans="1:7" x14ac:dyDescent="0.2">
      <c r="A1196" s="53" t="s">
        <v>142</v>
      </c>
      <c r="B1196" s="44" t="s">
        <v>72</v>
      </c>
      <c r="C1196" s="9" t="s">
        <v>53</v>
      </c>
      <c r="D1196" s="107">
        <v>5.2890528263999999</v>
      </c>
      <c r="E1196" s="108">
        <v>3.4285753594999999</v>
      </c>
      <c r="F1196" s="108">
        <v>7.1495302932999998</v>
      </c>
      <c r="G1196" s="90">
        <v>32</v>
      </c>
    </row>
    <row r="1197" spans="1:7" x14ac:dyDescent="0.2">
      <c r="A1197" s="53" t="s">
        <v>142</v>
      </c>
      <c r="B1197" s="44" t="s">
        <v>73</v>
      </c>
      <c r="C1197" s="9" t="s">
        <v>53</v>
      </c>
      <c r="D1197" s="107">
        <v>6.6874266206000001</v>
      </c>
      <c r="E1197" s="108">
        <v>3.6359577686</v>
      </c>
      <c r="F1197" s="108">
        <v>9.7388954725999994</v>
      </c>
      <c r="G1197" s="90">
        <v>19</v>
      </c>
    </row>
    <row r="1198" spans="1:7" x14ac:dyDescent="0.2">
      <c r="A1198" s="53" t="s">
        <v>142</v>
      </c>
      <c r="B1198" s="44" t="s">
        <v>74</v>
      </c>
      <c r="C1198" s="9" t="s">
        <v>53</v>
      </c>
      <c r="D1198" s="107">
        <v>8.0700878822999993</v>
      </c>
      <c r="E1198" s="108">
        <v>4.1395810202999996</v>
      </c>
      <c r="F1198" s="108">
        <v>12.000594744000001</v>
      </c>
      <c r="G1198" s="90">
        <v>17</v>
      </c>
    </row>
    <row r="1199" spans="1:7" x14ac:dyDescent="0.2">
      <c r="A1199" s="53" t="s">
        <v>142</v>
      </c>
      <c r="B1199" s="44" t="s">
        <v>75</v>
      </c>
      <c r="C1199" s="9" t="s">
        <v>53</v>
      </c>
      <c r="D1199" s="107">
        <v>6.2951729366000002</v>
      </c>
      <c r="E1199" s="108">
        <v>4.9166911636000004</v>
      </c>
      <c r="F1199" s="108">
        <v>7.6736547096000001</v>
      </c>
      <c r="G1199" s="90">
        <v>85</v>
      </c>
    </row>
    <row r="1200" spans="1:7" x14ac:dyDescent="0.2">
      <c r="A1200" s="53" t="s">
        <v>142</v>
      </c>
      <c r="B1200" s="44" t="s">
        <v>76</v>
      </c>
      <c r="C1200" s="9" t="s">
        <v>53</v>
      </c>
      <c r="D1200" s="107">
        <v>9.3925179668999998</v>
      </c>
      <c r="E1200" s="108">
        <v>4.0318294739000002</v>
      </c>
      <c r="F1200" s="108">
        <v>14.753206459999999</v>
      </c>
      <c r="G1200" s="90">
        <v>12</v>
      </c>
    </row>
    <row r="1201" spans="1:7" x14ac:dyDescent="0.2">
      <c r="A1201" s="53" t="s">
        <v>142</v>
      </c>
      <c r="B1201" s="44" t="s">
        <v>77</v>
      </c>
      <c r="C1201" s="9" t="s">
        <v>53</v>
      </c>
      <c r="D1201" s="107">
        <v>6.8262716897000004</v>
      </c>
      <c r="E1201" s="108">
        <v>4.0224150407000003</v>
      </c>
      <c r="F1201" s="108">
        <v>9.6301283387000005</v>
      </c>
      <c r="G1201" s="90">
        <v>24</v>
      </c>
    </row>
    <row r="1202" spans="1:7" x14ac:dyDescent="0.2">
      <c r="A1202" s="53" t="s">
        <v>142</v>
      </c>
      <c r="B1202" s="44" t="s">
        <v>78</v>
      </c>
      <c r="C1202" s="9" t="s">
        <v>53</v>
      </c>
      <c r="D1202" s="107">
        <v>8.4817053159999993</v>
      </c>
      <c r="E1202" s="108">
        <v>5.4379595959999998</v>
      </c>
      <c r="F1202" s="108">
        <v>11.525451036</v>
      </c>
      <c r="G1202" s="90">
        <v>31</v>
      </c>
    </row>
    <row r="1203" spans="1:7" x14ac:dyDescent="0.2">
      <c r="A1203" s="53" t="s">
        <v>142</v>
      </c>
      <c r="B1203" s="44" t="s">
        <v>79</v>
      </c>
      <c r="C1203" s="9" t="s">
        <v>53</v>
      </c>
      <c r="D1203" s="107">
        <v>6.6163305140000004</v>
      </c>
      <c r="E1203" s="108">
        <v>3.7000331349</v>
      </c>
      <c r="F1203" s="108">
        <v>9.5326278931000008</v>
      </c>
      <c r="G1203" s="90">
        <v>20</v>
      </c>
    </row>
    <row r="1204" spans="1:7" x14ac:dyDescent="0.2">
      <c r="A1204" s="53" t="s">
        <v>142</v>
      </c>
      <c r="B1204" s="44" t="s">
        <v>80</v>
      </c>
      <c r="C1204" s="9" t="s">
        <v>53</v>
      </c>
      <c r="D1204" s="107">
        <v>4.1657099827000001</v>
      </c>
      <c r="E1204" s="108">
        <v>1.7630864311000001</v>
      </c>
      <c r="F1204" s="108">
        <v>6.5683335342999998</v>
      </c>
      <c r="G1204" s="90">
        <v>12</v>
      </c>
    </row>
    <row r="1205" spans="1:7" x14ac:dyDescent="0.2">
      <c r="A1205" s="53" t="s">
        <v>142</v>
      </c>
      <c r="B1205" s="44" t="s">
        <v>81</v>
      </c>
      <c r="C1205" s="9" t="s">
        <v>53</v>
      </c>
      <c r="D1205" s="107">
        <v>5.3382463416999997</v>
      </c>
      <c r="E1205" s="108">
        <v>2.6220664741999999</v>
      </c>
      <c r="F1205" s="108">
        <v>8.0544262093000007</v>
      </c>
      <c r="G1205" s="90">
        <v>15</v>
      </c>
    </row>
    <row r="1206" spans="1:7" x14ac:dyDescent="0.2">
      <c r="A1206" s="53" t="s">
        <v>142</v>
      </c>
      <c r="B1206" s="44" t="s">
        <v>82</v>
      </c>
      <c r="C1206" s="9" t="s">
        <v>53</v>
      </c>
      <c r="D1206" s="107">
        <v>2.5005732019</v>
      </c>
      <c r="E1206" s="108">
        <v>0.48457165769999999</v>
      </c>
      <c r="F1206" s="108">
        <v>4.5165747460999999</v>
      </c>
      <c r="G1206" s="90">
        <v>6</v>
      </c>
    </row>
    <row r="1207" spans="1:7" x14ac:dyDescent="0.2">
      <c r="A1207" s="53" t="s">
        <v>142</v>
      </c>
      <c r="B1207" s="44" t="s">
        <v>83</v>
      </c>
      <c r="C1207" s="9" t="s">
        <v>53</v>
      </c>
      <c r="D1207" s="107">
        <v>9.3342239218999996</v>
      </c>
      <c r="E1207" s="108">
        <v>6.3561786079999996</v>
      </c>
      <c r="F1207" s="108">
        <v>12.312269236000001</v>
      </c>
      <c r="G1207" s="90">
        <v>38</v>
      </c>
    </row>
    <row r="1208" spans="1:7" x14ac:dyDescent="0.2">
      <c r="A1208" s="53" t="s">
        <v>142</v>
      </c>
      <c r="B1208" s="44" t="s">
        <v>84</v>
      </c>
      <c r="C1208" s="9" t="s">
        <v>53</v>
      </c>
      <c r="D1208" s="107">
        <v>6.4698197757999996</v>
      </c>
      <c r="E1208" s="108">
        <v>4.8231111540000002</v>
      </c>
      <c r="F1208" s="108">
        <v>8.1165283974999998</v>
      </c>
      <c r="G1208" s="90">
        <v>60</v>
      </c>
    </row>
    <row r="1209" spans="1:7" x14ac:dyDescent="0.2">
      <c r="A1209" s="53" t="s">
        <v>142</v>
      </c>
      <c r="B1209" s="44" t="s">
        <v>85</v>
      </c>
      <c r="C1209" s="9" t="s">
        <v>53</v>
      </c>
      <c r="D1209" s="107">
        <v>8.2841681678000008</v>
      </c>
      <c r="E1209" s="108">
        <v>6.8336145889999997</v>
      </c>
      <c r="F1209" s="108">
        <v>9.7347217467</v>
      </c>
      <c r="G1209" s="90">
        <v>131</v>
      </c>
    </row>
    <row r="1210" spans="1:7" x14ac:dyDescent="0.2">
      <c r="A1210" s="53" t="s">
        <v>142</v>
      </c>
      <c r="B1210" s="44" t="s">
        <v>86</v>
      </c>
      <c r="C1210" s="9" t="s">
        <v>53</v>
      </c>
      <c r="D1210" s="107">
        <v>12.042598850999999</v>
      </c>
      <c r="E1210" s="108">
        <v>9.1621213918999995</v>
      </c>
      <c r="F1210" s="108">
        <v>14.923076311000001</v>
      </c>
      <c r="G1210" s="90">
        <v>69</v>
      </c>
    </row>
    <row r="1211" spans="1:7" x14ac:dyDescent="0.2">
      <c r="A1211" s="53" t="s">
        <v>142</v>
      </c>
      <c r="B1211" s="44" t="s">
        <v>87</v>
      </c>
      <c r="C1211" s="9" t="s">
        <v>53</v>
      </c>
      <c r="D1211" s="107">
        <v>11.731051291</v>
      </c>
      <c r="E1211" s="108">
        <v>6.7601001470000002</v>
      </c>
      <c r="F1211" s="108">
        <v>16.702002435000001</v>
      </c>
      <c r="G1211" s="90">
        <v>22</v>
      </c>
    </row>
    <row r="1212" spans="1:7" x14ac:dyDescent="0.2">
      <c r="A1212" s="53" t="s">
        <v>142</v>
      </c>
      <c r="B1212" s="44" t="s">
        <v>88</v>
      </c>
      <c r="C1212" s="9" t="s">
        <v>53</v>
      </c>
      <c r="D1212" s="107">
        <v>6.0246785937</v>
      </c>
      <c r="E1212" s="108">
        <v>2.8578753401000001</v>
      </c>
      <c r="F1212" s="108">
        <v>9.1914818472000004</v>
      </c>
      <c r="G1212" s="90">
        <v>14</v>
      </c>
    </row>
    <row r="1213" spans="1:7" x14ac:dyDescent="0.2">
      <c r="A1213" s="53" t="s">
        <v>142</v>
      </c>
      <c r="B1213" s="44" t="s">
        <v>89</v>
      </c>
      <c r="C1213" s="9" t="s">
        <v>53</v>
      </c>
      <c r="D1213" s="107">
        <v>9.1869828101</v>
      </c>
      <c r="E1213" s="108">
        <v>5.3028255633999999</v>
      </c>
      <c r="F1213" s="108">
        <v>13.071140056999999</v>
      </c>
      <c r="G1213" s="90">
        <v>22</v>
      </c>
    </row>
    <row r="1214" spans="1:7" x14ac:dyDescent="0.2">
      <c r="A1214" s="53" t="s">
        <v>142</v>
      </c>
      <c r="B1214" s="44" t="s">
        <v>90</v>
      </c>
      <c r="C1214" s="9" t="s">
        <v>53</v>
      </c>
      <c r="D1214" s="107">
        <v>8.8008866623999999</v>
      </c>
      <c r="E1214" s="108">
        <v>1.0202003729</v>
      </c>
      <c r="F1214" s="108">
        <v>16.581572951999998</v>
      </c>
      <c r="G1214" s="90">
        <v>5</v>
      </c>
    </row>
    <row r="1215" spans="1:7" x14ac:dyDescent="0.2">
      <c r="A1215" s="53" t="s">
        <v>142</v>
      </c>
      <c r="B1215" s="44" t="s">
        <v>91</v>
      </c>
      <c r="C1215" s="9" t="s">
        <v>53</v>
      </c>
      <c r="D1215" s="107">
        <v>9.4698532315000001</v>
      </c>
      <c r="E1215" s="108">
        <v>6.1903203237</v>
      </c>
      <c r="F1215" s="108">
        <v>12.749386139</v>
      </c>
      <c r="G1215" s="90">
        <v>33</v>
      </c>
    </row>
    <row r="1216" spans="1:7" x14ac:dyDescent="0.2">
      <c r="A1216" s="53" t="s">
        <v>142</v>
      </c>
      <c r="B1216" s="44" t="s">
        <v>92</v>
      </c>
      <c r="C1216" s="9" t="s">
        <v>53</v>
      </c>
      <c r="D1216" s="107">
        <v>7.5120335551000004</v>
      </c>
      <c r="E1216" s="108">
        <v>5.6939531776000001</v>
      </c>
      <c r="F1216" s="108">
        <v>9.3301139324999998</v>
      </c>
      <c r="G1216" s="90">
        <v>66</v>
      </c>
    </row>
    <row r="1217" spans="1:7" x14ac:dyDescent="0.2">
      <c r="A1217" s="53" t="s">
        <v>142</v>
      </c>
      <c r="B1217" s="44" t="s">
        <v>93</v>
      </c>
      <c r="C1217" s="9" t="s">
        <v>53</v>
      </c>
      <c r="D1217" s="107">
        <v>5.0273207156000002</v>
      </c>
      <c r="E1217" s="108">
        <v>-0.72418811199999999</v>
      </c>
      <c r="F1217" s="108">
        <v>10.778829543000001</v>
      </c>
      <c r="G1217" s="90">
        <v>3</v>
      </c>
    </row>
    <row r="1218" spans="1:7" x14ac:dyDescent="0.2">
      <c r="A1218" s="53" t="s">
        <v>142</v>
      </c>
      <c r="B1218" s="44" t="s">
        <v>94</v>
      </c>
      <c r="C1218" s="9" t="s">
        <v>53</v>
      </c>
      <c r="D1218" s="107">
        <v>6.2320421022000003</v>
      </c>
      <c r="E1218" s="108">
        <v>3.7038810323</v>
      </c>
      <c r="F1218" s="108">
        <v>8.7602031720000006</v>
      </c>
      <c r="G1218" s="90">
        <v>24</v>
      </c>
    </row>
    <row r="1219" spans="1:7" x14ac:dyDescent="0.2">
      <c r="A1219" s="53" t="s">
        <v>142</v>
      </c>
      <c r="B1219" s="44" t="s">
        <v>95</v>
      </c>
      <c r="C1219" s="9" t="s">
        <v>53</v>
      </c>
      <c r="D1219" s="107">
        <v>5.8542585667999996</v>
      </c>
      <c r="E1219" s="108">
        <v>3.6326703968</v>
      </c>
      <c r="F1219" s="108">
        <v>8.0758467369000009</v>
      </c>
      <c r="G1219" s="90">
        <v>27</v>
      </c>
    </row>
    <row r="1220" spans="1:7" x14ac:dyDescent="0.2">
      <c r="A1220" s="53" t="s">
        <v>142</v>
      </c>
      <c r="B1220" s="44" t="s">
        <v>96</v>
      </c>
      <c r="C1220" s="9" t="s">
        <v>53</v>
      </c>
      <c r="D1220" s="107">
        <v>9.0286971085999994</v>
      </c>
      <c r="E1220" s="108">
        <v>5.5114417475000002</v>
      </c>
      <c r="F1220" s="108">
        <v>12.54595247</v>
      </c>
      <c r="G1220" s="90">
        <v>27</v>
      </c>
    </row>
    <row r="1221" spans="1:7" x14ac:dyDescent="0.2">
      <c r="A1221" s="53" t="s">
        <v>142</v>
      </c>
      <c r="B1221" s="44" t="s">
        <v>97</v>
      </c>
      <c r="C1221" s="9" t="s">
        <v>53</v>
      </c>
      <c r="D1221" s="107">
        <v>10.39470526</v>
      </c>
      <c r="E1221" s="108">
        <v>2.0314087125000002</v>
      </c>
      <c r="F1221" s="108">
        <v>18.758001806999999</v>
      </c>
      <c r="G1221" s="90">
        <v>6</v>
      </c>
    </row>
    <row r="1222" spans="1:7" x14ac:dyDescent="0.2">
      <c r="A1222" s="53" t="s">
        <v>142</v>
      </c>
      <c r="B1222" s="44" t="s">
        <v>98</v>
      </c>
      <c r="C1222" s="9" t="s">
        <v>53</v>
      </c>
      <c r="D1222" s="107">
        <v>5.6209156817999997</v>
      </c>
      <c r="E1222" s="108">
        <v>2.8532313511999998</v>
      </c>
      <c r="F1222" s="108">
        <v>8.3886000122999995</v>
      </c>
      <c r="G1222" s="90">
        <v>17</v>
      </c>
    </row>
    <row r="1223" spans="1:7" x14ac:dyDescent="0.2">
      <c r="A1223" s="53" t="s">
        <v>142</v>
      </c>
      <c r="B1223" s="44" t="s">
        <v>99</v>
      </c>
      <c r="C1223" s="9" t="s">
        <v>53</v>
      </c>
      <c r="D1223" s="107">
        <v>5.7251064626000003</v>
      </c>
      <c r="E1223" s="108">
        <v>4.0961059548999996</v>
      </c>
      <c r="F1223" s="108">
        <v>7.3541069702000001</v>
      </c>
      <c r="G1223" s="90">
        <v>48</v>
      </c>
    </row>
    <row r="1224" spans="1:7" x14ac:dyDescent="0.2">
      <c r="A1224" s="53" t="s">
        <v>142</v>
      </c>
      <c r="B1224" s="44" t="s">
        <v>100</v>
      </c>
      <c r="C1224" s="9" t="s">
        <v>53</v>
      </c>
      <c r="D1224" s="107">
        <v>5.5351834191</v>
      </c>
      <c r="E1224" s="108">
        <v>2.5968586957999999</v>
      </c>
      <c r="F1224" s="108">
        <v>8.4735081424000001</v>
      </c>
      <c r="G1224" s="90">
        <v>14</v>
      </c>
    </row>
    <row r="1225" spans="1:7" x14ac:dyDescent="0.2">
      <c r="A1225" s="53" t="s">
        <v>142</v>
      </c>
      <c r="B1225" s="44" t="s">
        <v>101</v>
      </c>
      <c r="C1225" s="9" t="s">
        <v>53</v>
      </c>
      <c r="D1225" s="107">
        <v>11.342187821</v>
      </c>
      <c r="E1225" s="108">
        <v>7.0265996397999997</v>
      </c>
      <c r="F1225" s="108">
        <v>15.657776003</v>
      </c>
      <c r="G1225" s="90">
        <v>27</v>
      </c>
    </row>
    <row r="1226" spans="1:7" x14ac:dyDescent="0.2">
      <c r="A1226" s="53" t="s">
        <v>142</v>
      </c>
      <c r="B1226" s="44" t="s">
        <v>102</v>
      </c>
      <c r="C1226" s="9" t="s">
        <v>53</v>
      </c>
      <c r="D1226" s="107">
        <v>8.1835701057999994</v>
      </c>
      <c r="E1226" s="108">
        <v>5.5750732606</v>
      </c>
      <c r="F1226" s="108">
        <v>10.792066951000001</v>
      </c>
      <c r="G1226" s="90">
        <v>38</v>
      </c>
    </row>
    <row r="1227" spans="1:7" x14ac:dyDescent="0.2">
      <c r="A1227" s="53" t="s">
        <v>289</v>
      </c>
      <c r="B1227" s="44" t="s">
        <v>56</v>
      </c>
      <c r="C1227" s="9" t="s">
        <v>53</v>
      </c>
      <c r="D1227" s="107">
        <v>7.4347974689000003</v>
      </c>
      <c r="E1227" s="108">
        <v>6.9810146668000002</v>
      </c>
      <c r="F1227" s="108">
        <v>7.8885802710000004</v>
      </c>
      <c r="G1227" s="90">
        <v>1040</v>
      </c>
    </row>
    <row r="1228" spans="1:7" x14ac:dyDescent="0.2">
      <c r="A1228" s="53" t="s">
        <v>289</v>
      </c>
      <c r="B1228" s="44" t="s">
        <v>71</v>
      </c>
      <c r="C1228" s="9" t="s">
        <v>53</v>
      </c>
      <c r="D1228" s="107">
        <v>5.0891343751000004</v>
      </c>
      <c r="E1228" s="108">
        <v>3.2536142974</v>
      </c>
      <c r="F1228" s="108">
        <v>6.9246544528999996</v>
      </c>
      <c r="G1228" s="90">
        <v>31</v>
      </c>
    </row>
    <row r="1229" spans="1:7" x14ac:dyDescent="0.2">
      <c r="A1229" s="53" t="s">
        <v>289</v>
      </c>
      <c r="B1229" s="44" t="s">
        <v>72</v>
      </c>
      <c r="C1229" s="9" t="s">
        <v>53</v>
      </c>
      <c r="D1229" s="107">
        <v>6.5659338304999997</v>
      </c>
      <c r="E1229" s="108">
        <v>4.4919124828000001</v>
      </c>
      <c r="F1229" s="108">
        <v>8.6399551781999993</v>
      </c>
      <c r="G1229" s="90">
        <v>40</v>
      </c>
    </row>
    <row r="1230" spans="1:7" x14ac:dyDescent="0.2">
      <c r="A1230" s="53" t="s">
        <v>289</v>
      </c>
      <c r="B1230" s="44" t="s">
        <v>73</v>
      </c>
      <c r="C1230" s="9" t="s">
        <v>53</v>
      </c>
      <c r="D1230" s="107">
        <v>7.5329279723000004</v>
      </c>
      <c r="E1230" s="108">
        <v>4.3240052565999996</v>
      </c>
      <c r="F1230" s="108">
        <v>10.741850688</v>
      </c>
      <c r="G1230" s="90">
        <v>22</v>
      </c>
    </row>
    <row r="1231" spans="1:7" x14ac:dyDescent="0.2">
      <c r="A1231" s="53" t="s">
        <v>289</v>
      </c>
      <c r="B1231" s="44" t="s">
        <v>74</v>
      </c>
      <c r="C1231" s="9" t="s">
        <v>53</v>
      </c>
      <c r="D1231" s="107">
        <v>7.4393233600000004</v>
      </c>
      <c r="E1231" s="108">
        <v>3.7151006429</v>
      </c>
      <c r="F1231" s="108">
        <v>11.163546076999999</v>
      </c>
      <c r="G1231" s="90">
        <v>16</v>
      </c>
    </row>
    <row r="1232" spans="1:7" x14ac:dyDescent="0.2">
      <c r="A1232" s="53" t="s">
        <v>289</v>
      </c>
      <c r="B1232" s="44" t="s">
        <v>75</v>
      </c>
      <c r="C1232" s="9" t="s">
        <v>53</v>
      </c>
      <c r="D1232" s="107">
        <v>6.5105454481000002</v>
      </c>
      <c r="E1232" s="108">
        <v>5.1082939854999996</v>
      </c>
      <c r="F1232" s="108">
        <v>7.9127969107</v>
      </c>
      <c r="G1232" s="90">
        <v>88</v>
      </c>
    </row>
    <row r="1233" spans="1:7" x14ac:dyDescent="0.2">
      <c r="A1233" s="53" t="s">
        <v>289</v>
      </c>
      <c r="B1233" s="44" t="s">
        <v>76</v>
      </c>
      <c r="C1233" s="9" t="s">
        <v>53</v>
      </c>
      <c r="D1233" s="107">
        <v>7.9336915045999996</v>
      </c>
      <c r="E1233" s="108">
        <v>2.9756655283</v>
      </c>
      <c r="F1233" s="108">
        <v>12.891717481000001</v>
      </c>
      <c r="G1233" s="90">
        <v>10</v>
      </c>
    </row>
    <row r="1234" spans="1:7" x14ac:dyDescent="0.2">
      <c r="A1234" s="53" t="s">
        <v>289</v>
      </c>
      <c r="B1234" s="44" t="s">
        <v>77</v>
      </c>
      <c r="C1234" s="9" t="s">
        <v>53</v>
      </c>
      <c r="D1234" s="107">
        <v>5.2071231851000004</v>
      </c>
      <c r="E1234" s="108">
        <v>2.7393539253000001</v>
      </c>
      <c r="F1234" s="108">
        <v>7.6748924449000002</v>
      </c>
      <c r="G1234" s="90">
        <v>18</v>
      </c>
    </row>
    <row r="1235" spans="1:7" x14ac:dyDescent="0.2">
      <c r="A1235" s="53" t="s">
        <v>289</v>
      </c>
      <c r="B1235" s="44" t="s">
        <v>78</v>
      </c>
      <c r="C1235" s="9" t="s">
        <v>53</v>
      </c>
      <c r="D1235" s="107">
        <v>11.068053622000001</v>
      </c>
      <c r="E1235" s="108">
        <v>7.5686740089000004</v>
      </c>
      <c r="F1235" s="108">
        <v>14.567433234999999</v>
      </c>
      <c r="G1235" s="90">
        <v>40</v>
      </c>
    </row>
    <row r="1236" spans="1:7" x14ac:dyDescent="0.2">
      <c r="A1236" s="53" t="s">
        <v>289</v>
      </c>
      <c r="B1236" s="44" t="s">
        <v>79</v>
      </c>
      <c r="C1236" s="9" t="s">
        <v>53</v>
      </c>
      <c r="D1236" s="107">
        <v>6.9119154073000004</v>
      </c>
      <c r="E1236" s="108">
        <v>3.936570589</v>
      </c>
      <c r="F1236" s="108">
        <v>9.8872602255000004</v>
      </c>
      <c r="G1236" s="90">
        <v>21</v>
      </c>
    </row>
    <row r="1237" spans="1:7" x14ac:dyDescent="0.2">
      <c r="A1237" s="53" t="s">
        <v>289</v>
      </c>
      <c r="B1237" s="44" t="s">
        <v>80</v>
      </c>
      <c r="C1237" s="9" t="s">
        <v>53</v>
      </c>
      <c r="D1237" s="107">
        <v>5.0165562330000002</v>
      </c>
      <c r="E1237" s="108">
        <v>2.3373276571999999</v>
      </c>
      <c r="F1237" s="108">
        <v>7.6957848087</v>
      </c>
      <c r="G1237" s="90">
        <v>14</v>
      </c>
    </row>
    <row r="1238" spans="1:7" x14ac:dyDescent="0.2">
      <c r="A1238" s="53" t="s">
        <v>289</v>
      </c>
      <c r="B1238" s="44" t="s">
        <v>81</v>
      </c>
      <c r="C1238" s="9" t="s">
        <v>53</v>
      </c>
      <c r="D1238" s="107">
        <v>4.9879304389000003</v>
      </c>
      <c r="E1238" s="108">
        <v>2.3589487677999998</v>
      </c>
      <c r="F1238" s="108">
        <v>7.6169121100000003</v>
      </c>
      <c r="G1238" s="90">
        <v>14</v>
      </c>
    </row>
    <row r="1239" spans="1:7" x14ac:dyDescent="0.2">
      <c r="A1239" s="53" t="s">
        <v>289</v>
      </c>
      <c r="B1239" s="44" t="s">
        <v>82</v>
      </c>
      <c r="C1239" s="9" t="s">
        <v>53</v>
      </c>
      <c r="D1239" s="107">
        <v>3.2257076311000001</v>
      </c>
      <c r="E1239" s="108">
        <v>0.97034853239999996</v>
      </c>
      <c r="F1239" s="108">
        <v>5.4810667298000002</v>
      </c>
      <c r="G1239" s="90">
        <v>8</v>
      </c>
    </row>
    <row r="1240" spans="1:7" x14ac:dyDescent="0.2">
      <c r="A1240" s="53" t="s">
        <v>289</v>
      </c>
      <c r="B1240" s="44" t="s">
        <v>83</v>
      </c>
      <c r="C1240" s="9" t="s">
        <v>53</v>
      </c>
      <c r="D1240" s="107">
        <v>8.9488218323000002</v>
      </c>
      <c r="E1240" s="108">
        <v>6.0133671606999997</v>
      </c>
      <c r="F1240" s="108">
        <v>11.884276504000001</v>
      </c>
      <c r="G1240" s="90">
        <v>36</v>
      </c>
    </row>
    <row r="1241" spans="1:7" x14ac:dyDescent="0.2">
      <c r="A1241" s="53" t="s">
        <v>289</v>
      </c>
      <c r="B1241" s="44" t="s">
        <v>84</v>
      </c>
      <c r="C1241" s="9" t="s">
        <v>53</v>
      </c>
      <c r="D1241" s="107">
        <v>6.7534834404000001</v>
      </c>
      <c r="E1241" s="108">
        <v>5.0743338210999998</v>
      </c>
      <c r="F1241" s="108">
        <v>8.4326330597000005</v>
      </c>
      <c r="G1241" s="90">
        <v>63</v>
      </c>
    </row>
    <row r="1242" spans="1:7" x14ac:dyDescent="0.2">
      <c r="A1242" s="53" t="s">
        <v>289</v>
      </c>
      <c r="B1242" s="44" t="s">
        <v>85</v>
      </c>
      <c r="C1242" s="9" t="s">
        <v>53</v>
      </c>
      <c r="D1242" s="107">
        <v>8.5363831220000002</v>
      </c>
      <c r="E1242" s="108">
        <v>7.0532996533999999</v>
      </c>
      <c r="F1242" s="108">
        <v>10.019466591</v>
      </c>
      <c r="G1242" s="90">
        <v>134</v>
      </c>
    </row>
    <row r="1243" spans="1:7" x14ac:dyDescent="0.2">
      <c r="A1243" s="53" t="s">
        <v>289</v>
      </c>
      <c r="B1243" s="44" t="s">
        <v>86</v>
      </c>
      <c r="C1243" s="9" t="s">
        <v>53</v>
      </c>
      <c r="D1243" s="107">
        <v>12.973185218999999</v>
      </c>
      <c r="E1243" s="108">
        <v>10.011911025</v>
      </c>
      <c r="F1243" s="108">
        <v>15.934459412000001</v>
      </c>
      <c r="G1243" s="90">
        <v>76</v>
      </c>
    </row>
    <row r="1244" spans="1:7" x14ac:dyDescent="0.2">
      <c r="A1244" s="53" t="s">
        <v>289</v>
      </c>
      <c r="B1244" s="44" t="s">
        <v>87</v>
      </c>
      <c r="C1244" s="9" t="s">
        <v>53</v>
      </c>
      <c r="D1244" s="107">
        <v>10.997124783</v>
      </c>
      <c r="E1244" s="108">
        <v>6.1163421404999996</v>
      </c>
      <c r="F1244" s="108">
        <v>15.877907425</v>
      </c>
      <c r="G1244" s="90">
        <v>20</v>
      </c>
    </row>
    <row r="1245" spans="1:7" x14ac:dyDescent="0.2">
      <c r="A1245" s="53" t="s">
        <v>289</v>
      </c>
      <c r="B1245" s="44" t="s">
        <v>88</v>
      </c>
      <c r="C1245" s="9" t="s">
        <v>53</v>
      </c>
      <c r="D1245" s="107">
        <v>5.4943773875000002</v>
      </c>
      <c r="E1245" s="108">
        <v>2.4945801196000001</v>
      </c>
      <c r="F1245" s="108">
        <v>8.4941746554000002</v>
      </c>
      <c r="G1245" s="90">
        <v>13</v>
      </c>
    </row>
    <row r="1246" spans="1:7" x14ac:dyDescent="0.2">
      <c r="A1246" s="53" t="s">
        <v>289</v>
      </c>
      <c r="B1246" s="44" t="s">
        <v>89</v>
      </c>
      <c r="C1246" s="9" t="s">
        <v>53</v>
      </c>
      <c r="D1246" s="107">
        <v>10.779579805999999</v>
      </c>
      <c r="E1246" s="108">
        <v>6.5836761066999996</v>
      </c>
      <c r="F1246" s="108">
        <v>14.975483506</v>
      </c>
      <c r="G1246" s="90">
        <v>26</v>
      </c>
    </row>
    <row r="1247" spans="1:7" x14ac:dyDescent="0.2">
      <c r="A1247" s="53" t="s">
        <v>289</v>
      </c>
      <c r="B1247" s="44" t="s">
        <v>90</v>
      </c>
      <c r="C1247" s="9" t="s">
        <v>53</v>
      </c>
      <c r="D1247" s="107">
        <v>8.8936553397000004</v>
      </c>
      <c r="E1247" s="108">
        <v>1.0204752966999999</v>
      </c>
      <c r="F1247" s="108">
        <v>16.766835383</v>
      </c>
      <c r="G1247" s="90">
        <v>5</v>
      </c>
    </row>
    <row r="1248" spans="1:7" x14ac:dyDescent="0.2">
      <c r="A1248" s="53" t="s">
        <v>289</v>
      </c>
      <c r="B1248" s="44" t="s">
        <v>91</v>
      </c>
      <c r="C1248" s="9" t="s">
        <v>53</v>
      </c>
      <c r="D1248" s="107">
        <v>9.1384228198000006</v>
      </c>
      <c r="E1248" s="108">
        <v>5.8679273912000003</v>
      </c>
      <c r="F1248" s="108">
        <v>12.408918248000001</v>
      </c>
      <c r="G1248" s="90">
        <v>31</v>
      </c>
    </row>
    <row r="1249" spans="1:7" x14ac:dyDescent="0.2">
      <c r="A1249" s="53" t="s">
        <v>289</v>
      </c>
      <c r="B1249" s="44" t="s">
        <v>92</v>
      </c>
      <c r="C1249" s="9" t="s">
        <v>53</v>
      </c>
      <c r="D1249" s="107">
        <v>7.6299331397000003</v>
      </c>
      <c r="E1249" s="108">
        <v>5.7974657973000001</v>
      </c>
      <c r="F1249" s="108">
        <v>9.4624004821999996</v>
      </c>
      <c r="G1249" s="90">
        <v>67</v>
      </c>
    </row>
    <row r="1250" spans="1:7" x14ac:dyDescent="0.2">
      <c r="A1250" s="53" t="s">
        <v>289</v>
      </c>
      <c r="B1250" s="44" t="s">
        <v>93</v>
      </c>
      <c r="C1250" s="9" t="s">
        <v>53</v>
      </c>
      <c r="D1250" s="107">
        <v>8.4853634551999999</v>
      </c>
      <c r="E1250" s="108">
        <v>0.97385623830000001</v>
      </c>
      <c r="F1250" s="108">
        <v>15.996870672</v>
      </c>
      <c r="G1250" s="90">
        <v>5</v>
      </c>
    </row>
    <row r="1251" spans="1:7" x14ac:dyDescent="0.2">
      <c r="A1251" s="53" t="s">
        <v>289</v>
      </c>
      <c r="B1251" s="44" t="s">
        <v>94</v>
      </c>
      <c r="C1251" s="9" t="s">
        <v>53</v>
      </c>
      <c r="D1251" s="107">
        <v>7.9679966553000003</v>
      </c>
      <c r="E1251" s="108">
        <v>5.1232347738000001</v>
      </c>
      <c r="F1251" s="108">
        <v>10.812758537000001</v>
      </c>
      <c r="G1251" s="90">
        <v>31</v>
      </c>
    </row>
    <row r="1252" spans="1:7" x14ac:dyDescent="0.2">
      <c r="A1252" s="53" t="s">
        <v>289</v>
      </c>
      <c r="B1252" s="44" t="s">
        <v>95</v>
      </c>
      <c r="C1252" s="9" t="s">
        <v>53</v>
      </c>
      <c r="D1252" s="107">
        <v>6.8007271805</v>
      </c>
      <c r="E1252" s="108">
        <v>4.4281791896999998</v>
      </c>
      <c r="F1252" s="108">
        <v>9.1732751714000003</v>
      </c>
      <c r="G1252" s="90">
        <v>32</v>
      </c>
    </row>
    <row r="1253" spans="1:7" x14ac:dyDescent="0.2">
      <c r="A1253" s="53" t="s">
        <v>289</v>
      </c>
      <c r="B1253" s="44" t="s">
        <v>96</v>
      </c>
      <c r="C1253" s="9" t="s">
        <v>53</v>
      </c>
      <c r="D1253" s="107">
        <v>9.9655373119000004</v>
      </c>
      <c r="E1253" s="108">
        <v>6.1607416152000001</v>
      </c>
      <c r="F1253" s="108">
        <v>13.770333009</v>
      </c>
      <c r="G1253" s="90">
        <v>28</v>
      </c>
    </row>
    <row r="1254" spans="1:7" x14ac:dyDescent="0.2">
      <c r="A1254" s="53" t="s">
        <v>289</v>
      </c>
      <c r="B1254" s="44" t="s">
        <v>97</v>
      </c>
      <c r="C1254" s="9" t="s">
        <v>53</v>
      </c>
      <c r="D1254" s="107">
        <v>10.348882535</v>
      </c>
      <c r="E1254" s="108">
        <v>2.0099141493000001</v>
      </c>
      <c r="F1254" s="108">
        <v>18.687850920999999</v>
      </c>
      <c r="G1254" s="90">
        <v>6</v>
      </c>
    </row>
    <row r="1255" spans="1:7" x14ac:dyDescent="0.2">
      <c r="A1255" s="53" t="s">
        <v>289</v>
      </c>
      <c r="B1255" s="44" t="s">
        <v>98</v>
      </c>
      <c r="C1255" s="9" t="s">
        <v>53</v>
      </c>
      <c r="D1255" s="107">
        <v>6.1302915471999997</v>
      </c>
      <c r="E1255" s="108">
        <v>3.1945414024000001</v>
      </c>
      <c r="F1255" s="108">
        <v>9.0660416920000007</v>
      </c>
      <c r="G1255" s="90">
        <v>18</v>
      </c>
    </row>
    <row r="1256" spans="1:7" x14ac:dyDescent="0.2">
      <c r="A1256" s="53" t="s">
        <v>289</v>
      </c>
      <c r="B1256" s="44" t="s">
        <v>99</v>
      </c>
      <c r="C1256" s="9" t="s">
        <v>53</v>
      </c>
      <c r="D1256" s="107">
        <v>6.3627174715999999</v>
      </c>
      <c r="E1256" s="108">
        <v>4.6400367738000003</v>
      </c>
      <c r="F1256" s="108">
        <v>8.0853981693999994</v>
      </c>
      <c r="G1256" s="90">
        <v>53</v>
      </c>
    </row>
    <row r="1257" spans="1:7" x14ac:dyDescent="0.2">
      <c r="A1257" s="53" t="s">
        <v>289</v>
      </c>
      <c r="B1257" s="44" t="s">
        <v>100</v>
      </c>
      <c r="C1257" s="9" t="s">
        <v>53</v>
      </c>
      <c r="D1257" s="107">
        <v>4.6060819858000004</v>
      </c>
      <c r="E1257" s="108">
        <v>1.9885666168</v>
      </c>
      <c r="F1257" s="108">
        <v>7.2235973548999999</v>
      </c>
      <c r="G1257" s="90">
        <v>12</v>
      </c>
    </row>
    <row r="1258" spans="1:7" x14ac:dyDescent="0.2">
      <c r="A1258" s="53" t="s">
        <v>289</v>
      </c>
      <c r="B1258" s="44" t="s">
        <v>101</v>
      </c>
      <c r="C1258" s="9" t="s">
        <v>53</v>
      </c>
      <c r="D1258" s="107">
        <v>10.454301005</v>
      </c>
      <c r="E1258" s="108">
        <v>6.3169443327000003</v>
      </c>
      <c r="F1258" s="108">
        <v>14.591657678000001</v>
      </c>
      <c r="G1258" s="90">
        <v>25</v>
      </c>
    </row>
    <row r="1259" spans="1:7" x14ac:dyDescent="0.2">
      <c r="A1259" s="53" t="s">
        <v>289</v>
      </c>
      <c r="B1259" s="44" t="s">
        <v>102</v>
      </c>
      <c r="C1259" s="9" t="s">
        <v>53</v>
      </c>
      <c r="D1259" s="107">
        <v>7.9760090047999999</v>
      </c>
      <c r="E1259" s="108">
        <v>5.3988670435000001</v>
      </c>
      <c r="F1259" s="108">
        <v>10.553150966</v>
      </c>
      <c r="G1259" s="90">
        <v>37</v>
      </c>
    </row>
    <row r="1260" spans="1:7" x14ac:dyDescent="0.2">
      <c r="A1260" s="53" t="s">
        <v>118</v>
      </c>
      <c r="B1260" s="44" t="s">
        <v>56</v>
      </c>
      <c r="C1260" s="9" t="s">
        <v>54</v>
      </c>
      <c r="D1260" s="107">
        <v>26.110337438999998</v>
      </c>
      <c r="E1260" s="108">
        <v>25.179915428000001</v>
      </c>
      <c r="F1260" s="108">
        <v>27.040759451</v>
      </c>
      <c r="G1260" s="90">
        <v>3183</v>
      </c>
    </row>
    <row r="1261" spans="1:7" x14ac:dyDescent="0.2">
      <c r="A1261" s="53" t="s">
        <v>118</v>
      </c>
      <c r="B1261" s="44" t="s">
        <v>71</v>
      </c>
      <c r="C1261" s="9" t="s">
        <v>54</v>
      </c>
      <c r="D1261" s="107">
        <v>24.072744420999999</v>
      </c>
      <c r="E1261" s="108">
        <v>19.780076446999999</v>
      </c>
      <c r="F1261" s="108">
        <v>28.365412394</v>
      </c>
      <c r="G1261" s="90">
        <v>128</v>
      </c>
    </row>
    <row r="1262" spans="1:7" x14ac:dyDescent="0.2">
      <c r="A1262" s="53" t="s">
        <v>118</v>
      </c>
      <c r="B1262" s="44" t="s">
        <v>72</v>
      </c>
      <c r="C1262" s="9" t="s">
        <v>54</v>
      </c>
      <c r="D1262" s="107">
        <v>22.357046013000001</v>
      </c>
      <c r="E1262" s="108">
        <v>18.326396384999999</v>
      </c>
      <c r="F1262" s="108">
        <v>26.38769564</v>
      </c>
      <c r="G1262" s="90">
        <v>125</v>
      </c>
    </row>
    <row r="1263" spans="1:7" x14ac:dyDescent="0.2">
      <c r="A1263" s="53" t="s">
        <v>118</v>
      </c>
      <c r="B1263" s="44" t="s">
        <v>73</v>
      </c>
      <c r="C1263" s="9" t="s">
        <v>54</v>
      </c>
      <c r="D1263" s="107">
        <v>18.836823513999999</v>
      </c>
      <c r="E1263" s="108">
        <v>13.540345611999999</v>
      </c>
      <c r="F1263" s="108">
        <v>24.133301414999998</v>
      </c>
      <c r="G1263" s="90">
        <v>49</v>
      </c>
    </row>
    <row r="1264" spans="1:7" x14ac:dyDescent="0.2">
      <c r="A1264" s="53" t="s">
        <v>118</v>
      </c>
      <c r="B1264" s="44" t="s">
        <v>74</v>
      </c>
      <c r="C1264" s="9" t="s">
        <v>54</v>
      </c>
      <c r="D1264" s="107">
        <v>29.233123284000001</v>
      </c>
      <c r="E1264" s="108">
        <v>22.212066009000001</v>
      </c>
      <c r="F1264" s="108">
        <v>36.254180560000002</v>
      </c>
      <c r="G1264" s="90">
        <v>68</v>
      </c>
    </row>
    <row r="1265" spans="1:7" x14ac:dyDescent="0.2">
      <c r="A1265" s="53" t="s">
        <v>118</v>
      </c>
      <c r="B1265" s="44" t="s">
        <v>75</v>
      </c>
      <c r="C1265" s="9" t="s">
        <v>54</v>
      </c>
      <c r="D1265" s="107">
        <v>22.069655744999999</v>
      </c>
      <c r="E1265" s="108">
        <v>19.159388538000002</v>
      </c>
      <c r="F1265" s="108">
        <v>24.979922951999999</v>
      </c>
      <c r="G1265" s="90">
        <v>244</v>
      </c>
    </row>
    <row r="1266" spans="1:7" x14ac:dyDescent="0.2">
      <c r="A1266" s="53" t="s">
        <v>118</v>
      </c>
      <c r="B1266" s="44" t="s">
        <v>76</v>
      </c>
      <c r="C1266" s="9" t="s">
        <v>54</v>
      </c>
      <c r="D1266" s="107">
        <v>31.260652393000001</v>
      </c>
      <c r="E1266" s="108">
        <v>20.828074242</v>
      </c>
      <c r="F1266" s="108">
        <v>41.693230544999999</v>
      </c>
      <c r="G1266" s="90">
        <v>37</v>
      </c>
    </row>
    <row r="1267" spans="1:7" x14ac:dyDescent="0.2">
      <c r="A1267" s="53" t="s">
        <v>118</v>
      </c>
      <c r="B1267" s="44" t="s">
        <v>77</v>
      </c>
      <c r="C1267" s="9" t="s">
        <v>54</v>
      </c>
      <c r="D1267" s="107">
        <v>24.651980206000001</v>
      </c>
      <c r="E1267" s="108">
        <v>19.358375729999999</v>
      </c>
      <c r="F1267" s="108">
        <v>29.945584681</v>
      </c>
      <c r="G1267" s="90">
        <v>85</v>
      </c>
    </row>
    <row r="1268" spans="1:7" x14ac:dyDescent="0.2">
      <c r="A1268" s="53" t="s">
        <v>118</v>
      </c>
      <c r="B1268" s="44" t="s">
        <v>78</v>
      </c>
      <c r="C1268" s="9" t="s">
        <v>54</v>
      </c>
      <c r="D1268" s="107">
        <v>30.610544573999999</v>
      </c>
      <c r="E1268" s="108">
        <v>24.441310633000001</v>
      </c>
      <c r="F1268" s="108">
        <v>36.779778514999997</v>
      </c>
      <c r="G1268" s="90">
        <v>103</v>
      </c>
    </row>
    <row r="1269" spans="1:7" x14ac:dyDescent="0.2">
      <c r="A1269" s="53" t="s">
        <v>118</v>
      </c>
      <c r="B1269" s="44" t="s">
        <v>79</v>
      </c>
      <c r="C1269" s="9" t="s">
        <v>54</v>
      </c>
      <c r="D1269" s="107">
        <v>30.524245090000001</v>
      </c>
      <c r="E1269" s="108">
        <v>24.181841629000001</v>
      </c>
      <c r="F1269" s="108">
        <v>36.866648550999997</v>
      </c>
      <c r="G1269" s="90">
        <v>90</v>
      </c>
    </row>
    <row r="1270" spans="1:7" x14ac:dyDescent="0.2">
      <c r="A1270" s="53" t="s">
        <v>118</v>
      </c>
      <c r="B1270" s="44" t="s">
        <v>80</v>
      </c>
      <c r="C1270" s="9" t="s">
        <v>54</v>
      </c>
      <c r="D1270" s="107">
        <v>20.595160709000002</v>
      </c>
      <c r="E1270" s="108">
        <v>14.865929229000001</v>
      </c>
      <c r="F1270" s="108">
        <v>26.324392188000001</v>
      </c>
      <c r="G1270" s="90">
        <v>51</v>
      </c>
    </row>
    <row r="1271" spans="1:7" x14ac:dyDescent="0.2">
      <c r="A1271" s="53" t="s">
        <v>118</v>
      </c>
      <c r="B1271" s="44" t="s">
        <v>81</v>
      </c>
      <c r="C1271" s="9" t="s">
        <v>54</v>
      </c>
      <c r="D1271" s="107">
        <v>16.882155077</v>
      </c>
      <c r="E1271" s="108">
        <v>11.28957408</v>
      </c>
      <c r="F1271" s="108">
        <v>22.474736073999999</v>
      </c>
      <c r="G1271" s="90">
        <v>36</v>
      </c>
    </row>
    <row r="1272" spans="1:7" x14ac:dyDescent="0.2">
      <c r="A1272" s="53" t="s">
        <v>118</v>
      </c>
      <c r="B1272" s="44" t="s">
        <v>82</v>
      </c>
      <c r="C1272" s="9" t="s">
        <v>54</v>
      </c>
      <c r="D1272" s="107">
        <v>15.527480413999999</v>
      </c>
      <c r="E1272" s="108">
        <v>9.9882733772000005</v>
      </c>
      <c r="F1272" s="108">
        <v>21.066687452</v>
      </c>
      <c r="G1272" s="90">
        <v>31</v>
      </c>
    </row>
    <row r="1273" spans="1:7" x14ac:dyDescent="0.2">
      <c r="A1273" s="53" t="s">
        <v>118</v>
      </c>
      <c r="B1273" s="44" t="s">
        <v>83</v>
      </c>
      <c r="C1273" s="9" t="s">
        <v>54</v>
      </c>
      <c r="D1273" s="107">
        <v>23.009611074999999</v>
      </c>
      <c r="E1273" s="108">
        <v>17.994727823000002</v>
      </c>
      <c r="F1273" s="108">
        <v>28.024494327999999</v>
      </c>
      <c r="G1273" s="90">
        <v>83</v>
      </c>
    </row>
    <row r="1274" spans="1:7" x14ac:dyDescent="0.2">
      <c r="A1274" s="53" t="s">
        <v>118</v>
      </c>
      <c r="B1274" s="44" t="s">
        <v>84</v>
      </c>
      <c r="C1274" s="9" t="s">
        <v>54</v>
      </c>
      <c r="D1274" s="107">
        <v>22.490131033000001</v>
      </c>
      <c r="E1274" s="108">
        <v>19.072513052000001</v>
      </c>
      <c r="F1274" s="108">
        <v>25.907749013</v>
      </c>
      <c r="G1274" s="90">
        <v>184</v>
      </c>
    </row>
    <row r="1275" spans="1:7" x14ac:dyDescent="0.2">
      <c r="A1275" s="53" t="s">
        <v>118</v>
      </c>
      <c r="B1275" s="44" t="s">
        <v>85</v>
      </c>
      <c r="C1275" s="9" t="s">
        <v>54</v>
      </c>
      <c r="D1275" s="107">
        <v>34.048975112000001</v>
      </c>
      <c r="E1275" s="108">
        <v>30.85129332</v>
      </c>
      <c r="F1275" s="108">
        <v>37.246656903999998</v>
      </c>
      <c r="G1275" s="90">
        <v>473</v>
      </c>
    </row>
    <row r="1276" spans="1:7" x14ac:dyDescent="0.2">
      <c r="A1276" s="53" t="s">
        <v>118</v>
      </c>
      <c r="B1276" s="44" t="s">
        <v>86</v>
      </c>
      <c r="C1276" s="9" t="s">
        <v>54</v>
      </c>
      <c r="D1276" s="107">
        <v>40.364960007000001</v>
      </c>
      <c r="E1276" s="108">
        <v>34.765345506000003</v>
      </c>
      <c r="F1276" s="108">
        <v>45.964574507000002</v>
      </c>
      <c r="G1276" s="90">
        <v>204</v>
      </c>
    </row>
    <row r="1277" spans="1:7" x14ac:dyDescent="0.2">
      <c r="A1277" s="53" t="s">
        <v>118</v>
      </c>
      <c r="B1277" s="44" t="s">
        <v>87</v>
      </c>
      <c r="C1277" s="9" t="s">
        <v>54</v>
      </c>
      <c r="D1277" s="107">
        <v>30.06626455</v>
      </c>
      <c r="E1277" s="108">
        <v>22.298174409000001</v>
      </c>
      <c r="F1277" s="108">
        <v>37.834354691000001</v>
      </c>
      <c r="G1277" s="90">
        <v>59</v>
      </c>
    </row>
    <row r="1278" spans="1:7" x14ac:dyDescent="0.2">
      <c r="A1278" s="53" t="s">
        <v>118</v>
      </c>
      <c r="B1278" s="44" t="s">
        <v>88</v>
      </c>
      <c r="C1278" s="9" t="s">
        <v>54</v>
      </c>
      <c r="D1278" s="107">
        <v>25.139945745999999</v>
      </c>
      <c r="E1278" s="108">
        <v>17.887762725999998</v>
      </c>
      <c r="F1278" s="108">
        <v>32.392128765999999</v>
      </c>
      <c r="G1278" s="90">
        <v>47</v>
      </c>
    </row>
    <row r="1279" spans="1:7" x14ac:dyDescent="0.2">
      <c r="A1279" s="53" t="s">
        <v>118</v>
      </c>
      <c r="B1279" s="44" t="s">
        <v>89</v>
      </c>
      <c r="C1279" s="9" t="s">
        <v>54</v>
      </c>
      <c r="D1279" s="107">
        <v>34.240971012999999</v>
      </c>
      <c r="E1279" s="108">
        <v>26.358919449999998</v>
      </c>
      <c r="F1279" s="108">
        <v>42.123022575999997</v>
      </c>
      <c r="G1279" s="90">
        <v>74</v>
      </c>
    </row>
    <row r="1280" spans="1:7" x14ac:dyDescent="0.2">
      <c r="A1280" s="53" t="s">
        <v>118</v>
      </c>
      <c r="B1280" s="44" t="s">
        <v>90</v>
      </c>
      <c r="C1280" s="9" t="s">
        <v>54</v>
      </c>
      <c r="D1280" s="107">
        <v>38.018537582</v>
      </c>
      <c r="E1280" s="108">
        <v>23.023269106000001</v>
      </c>
      <c r="F1280" s="108">
        <v>53.013806056999996</v>
      </c>
      <c r="G1280" s="90">
        <v>25</v>
      </c>
    </row>
    <row r="1281" spans="1:7" x14ac:dyDescent="0.2">
      <c r="A1281" s="53" t="s">
        <v>118</v>
      </c>
      <c r="B1281" s="44" t="s">
        <v>91</v>
      </c>
      <c r="C1281" s="9" t="s">
        <v>54</v>
      </c>
      <c r="D1281" s="107">
        <v>27.518838300999999</v>
      </c>
      <c r="E1281" s="108">
        <v>21.679815472000001</v>
      </c>
      <c r="F1281" s="108">
        <v>33.357861131</v>
      </c>
      <c r="G1281" s="90">
        <v>87</v>
      </c>
    </row>
    <row r="1282" spans="1:7" x14ac:dyDescent="0.2">
      <c r="A1282" s="53" t="s">
        <v>118</v>
      </c>
      <c r="B1282" s="44" t="s">
        <v>92</v>
      </c>
      <c r="C1282" s="9" t="s">
        <v>54</v>
      </c>
      <c r="D1282" s="107">
        <v>22.092577149</v>
      </c>
      <c r="E1282" s="108">
        <v>18.741666705</v>
      </c>
      <c r="F1282" s="108">
        <v>25.443487593</v>
      </c>
      <c r="G1282" s="90">
        <v>175</v>
      </c>
    </row>
    <row r="1283" spans="1:7" x14ac:dyDescent="0.2">
      <c r="A1283" s="53" t="s">
        <v>118</v>
      </c>
      <c r="B1283" s="44" t="s">
        <v>93</v>
      </c>
      <c r="C1283" s="9" t="s">
        <v>54</v>
      </c>
      <c r="D1283" s="107">
        <v>21.200872512</v>
      </c>
      <c r="E1283" s="108">
        <v>7.8287429714999996</v>
      </c>
      <c r="F1283" s="108">
        <v>34.573002053000003</v>
      </c>
      <c r="G1283" s="90">
        <v>10</v>
      </c>
    </row>
    <row r="1284" spans="1:7" x14ac:dyDescent="0.2">
      <c r="A1284" s="53" t="s">
        <v>118</v>
      </c>
      <c r="B1284" s="44" t="s">
        <v>94</v>
      </c>
      <c r="C1284" s="9" t="s">
        <v>54</v>
      </c>
      <c r="D1284" s="107">
        <v>28.670209604</v>
      </c>
      <c r="E1284" s="108">
        <v>22.617811405000001</v>
      </c>
      <c r="F1284" s="108">
        <v>34.722607801999999</v>
      </c>
      <c r="G1284" s="90">
        <v>90</v>
      </c>
    </row>
    <row r="1285" spans="1:7" x14ac:dyDescent="0.2">
      <c r="A1285" s="53" t="s">
        <v>118</v>
      </c>
      <c r="B1285" s="44" t="s">
        <v>95</v>
      </c>
      <c r="C1285" s="9" t="s">
        <v>54</v>
      </c>
      <c r="D1285" s="107">
        <v>26.299535249000002</v>
      </c>
      <c r="E1285" s="108">
        <v>20.892839425999998</v>
      </c>
      <c r="F1285" s="108">
        <v>31.706231072000001</v>
      </c>
      <c r="G1285" s="90">
        <v>107</v>
      </c>
    </row>
    <row r="1286" spans="1:7" x14ac:dyDescent="0.2">
      <c r="A1286" s="53" t="s">
        <v>118</v>
      </c>
      <c r="B1286" s="44" t="s">
        <v>96</v>
      </c>
      <c r="C1286" s="9" t="s">
        <v>54</v>
      </c>
      <c r="D1286" s="107">
        <v>29.466789948999999</v>
      </c>
      <c r="E1286" s="108">
        <v>22.394911144999998</v>
      </c>
      <c r="F1286" s="108">
        <v>36.538668754</v>
      </c>
      <c r="G1286" s="90">
        <v>71</v>
      </c>
    </row>
    <row r="1287" spans="1:7" x14ac:dyDescent="0.2">
      <c r="A1287" s="53" t="s">
        <v>118</v>
      </c>
      <c r="B1287" s="44" t="s">
        <v>97</v>
      </c>
      <c r="C1287" s="9" t="s">
        <v>54</v>
      </c>
      <c r="D1287" s="107">
        <v>41.680973528999999</v>
      </c>
      <c r="E1287" s="108">
        <v>24.355915318000001</v>
      </c>
      <c r="F1287" s="108">
        <v>59.006031739000001</v>
      </c>
      <c r="G1287" s="90">
        <v>23</v>
      </c>
    </row>
    <row r="1288" spans="1:7" x14ac:dyDescent="0.2">
      <c r="A1288" s="53" t="s">
        <v>118</v>
      </c>
      <c r="B1288" s="44" t="s">
        <v>98</v>
      </c>
      <c r="C1288" s="9" t="s">
        <v>54</v>
      </c>
      <c r="D1288" s="107">
        <v>22.519303017999999</v>
      </c>
      <c r="E1288" s="108">
        <v>16.679745112999999</v>
      </c>
      <c r="F1288" s="108">
        <v>28.358860923000002</v>
      </c>
      <c r="G1288" s="90">
        <v>58</v>
      </c>
    </row>
    <row r="1289" spans="1:7" x14ac:dyDescent="0.2">
      <c r="A1289" s="53" t="s">
        <v>118</v>
      </c>
      <c r="B1289" s="44" t="s">
        <v>99</v>
      </c>
      <c r="C1289" s="9" t="s">
        <v>54</v>
      </c>
      <c r="D1289" s="107">
        <v>22.804825700999999</v>
      </c>
      <c r="E1289" s="108">
        <v>18.866600214999998</v>
      </c>
      <c r="F1289" s="108">
        <v>26.743051186999999</v>
      </c>
      <c r="G1289" s="90">
        <v>155</v>
      </c>
    </row>
    <row r="1290" spans="1:7" x14ac:dyDescent="0.2">
      <c r="A1290" s="53" t="s">
        <v>118</v>
      </c>
      <c r="B1290" s="44" t="s">
        <v>100</v>
      </c>
      <c r="C1290" s="9" t="s">
        <v>54</v>
      </c>
      <c r="D1290" s="107">
        <v>22.803594480000001</v>
      </c>
      <c r="E1290" s="108">
        <v>16.184070140999999</v>
      </c>
      <c r="F1290" s="108">
        <v>29.423118818999999</v>
      </c>
      <c r="G1290" s="90">
        <v>47</v>
      </c>
    </row>
    <row r="1291" spans="1:7" x14ac:dyDescent="0.2">
      <c r="A1291" s="53" t="s">
        <v>118</v>
      </c>
      <c r="B1291" s="44" t="s">
        <v>101</v>
      </c>
      <c r="C1291" s="9" t="s">
        <v>54</v>
      </c>
      <c r="D1291" s="107">
        <v>36.879623838000001</v>
      </c>
      <c r="E1291" s="108">
        <v>28.737762879000002</v>
      </c>
      <c r="F1291" s="108">
        <v>45.021484798000003</v>
      </c>
      <c r="G1291" s="90">
        <v>81</v>
      </c>
    </row>
    <row r="1292" spans="1:7" x14ac:dyDescent="0.2">
      <c r="A1292" s="53" t="s">
        <v>118</v>
      </c>
      <c r="B1292" s="44" t="s">
        <v>102</v>
      </c>
      <c r="C1292" s="9" t="s">
        <v>54</v>
      </c>
      <c r="D1292" s="107">
        <v>22.890842427999999</v>
      </c>
      <c r="E1292" s="108">
        <v>17.441946915999999</v>
      </c>
      <c r="F1292" s="108">
        <v>28.339737940999999</v>
      </c>
      <c r="G1292" s="90">
        <v>83</v>
      </c>
    </row>
    <row r="1293" spans="1:7" x14ac:dyDescent="0.2">
      <c r="A1293" s="53" t="s">
        <v>130</v>
      </c>
      <c r="B1293" s="44" t="s">
        <v>56</v>
      </c>
      <c r="C1293" s="9" t="s">
        <v>54</v>
      </c>
      <c r="D1293" s="107">
        <v>24.947843191</v>
      </c>
      <c r="E1293" s="108">
        <v>24.044780429999999</v>
      </c>
      <c r="F1293" s="108">
        <v>25.850905952000002</v>
      </c>
      <c r="G1293" s="90">
        <v>3058</v>
      </c>
    </row>
    <row r="1294" spans="1:7" x14ac:dyDescent="0.2">
      <c r="A1294" s="53" t="s">
        <v>130</v>
      </c>
      <c r="B1294" s="44" t="s">
        <v>71</v>
      </c>
      <c r="C1294" s="9" t="s">
        <v>54</v>
      </c>
      <c r="D1294" s="107">
        <v>24.835681801</v>
      </c>
      <c r="E1294" s="108">
        <v>20.452954220999999</v>
      </c>
      <c r="F1294" s="108">
        <v>29.218409381000001</v>
      </c>
      <c r="G1294" s="90">
        <v>130</v>
      </c>
    </row>
    <row r="1295" spans="1:7" x14ac:dyDescent="0.2">
      <c r="A1295" s="53" t="s">
        <v>130</v>
      </c>
      <c r="B1295" s="44" t="s">
        <v>72</v>
      </c>
      <c r="C1295" s="9" t="s">
        <v>54</v>
      </c>
      <c r="D1295" s="107">
        <v>21.362140665999998</v>
      </c>
      <c r="E1295" s="108">
        <v>17.452708718</v>
      </c>
      <c r="F1295" s="108">
        <v>25.271572615</v>
      </c>
      <c r="G1295" s="90">
        <v>121</v>
      </c>
    </row>
    <row r="1296" spans="1:7" x14ac:dyDescent="0.2">
      <c r="A1296" s="53" t="s">
        <v>130</v>
      </c>
      <c r="B1296" s="44" t="s">
        <v>73</v>
      </c>
      <c r="C1296" s="9" t="s">
        <v>54</v>
      </c>
      <c r="D1296" s="107">
        <v>21.358185431999999</v>
      </c>
      <c r="E1296" s="108">
        <v>15.739120884</v>
      </c>
      <c r="F1296" s="108">
        <v>26.977249981</v>
      </c>
      <c r="G1296" s="90">
        <v>56</v>
      </c>
    </row>
    <row r="1297" spans="1:7" x14ac:dyDescent="0.2">
      <c r="A1297" s="53" t="s">
        <v>130</v>
      </c>
      <c r="B1297" s="44" t="s">
        <v>74</v>
      </c>
      <c r="C1297" s="9" t="s">
        <v>54</v>
      </c>
      <c r="D1297" s="107">
        <v>27.188471929999999</v>
      </c>
      <c r="E1297" s="108">
        <v>20.393284959999999</v>
      </c>
      <c r="F1297" s="108">
        <v>33.983658900000002</v>
      </c>
      <c r="G1297" s="90">
        <v>63</v>
      </c>
    </row>
    <row r="1298" spans="1:7" x14ac:dyDescent="0.2">
      <c r="A1298" s="53" t="s">
        <v>130</v>
      </c>
      <c r="B1298" s="44" t="s">
        <v>75</v>
      </c>
      <c r="C1298" s="9" t="s">
        <v>54</v>
      </c>
      <c r="D1298" s="107">
        <v>22.064223846000001</v>
      </c>
      <c r="E1298" s="108">
        <v>19.180336473000001</v>
      </c>
      <c r="F1298" s="108">
        <v>24.948111218000001</v>
      </c>
      <c r="G1298" s="90">
        <v>244</v>
      </c>
    </row>
    <row r="1299" spans="1:7" x14ac:dyDescent="0.2">
      <c r="A1299" s="53" t="s">
        <v>130</v>
      </c>
      <c r="B1299" s="44" t="s">
        <v>76</v>
      </c>
      <c r="C1299" s="9" t="s">
        <v>54</v>
      </c>
      <c r="D1299" s="107">
        <v>35.183853186999997</v>
      </c>
      <c r="E1299" s="108">
        <v>24.230969125000001</v>
      </c>
      <c r="F1299" s="108">
        <v>46.136737248999999</v>
      </c>
      <c r="G1299" s="90">
        <v>42</v>
      </c>
    </row>
    <row r="1300" spans="1:7" x14ac:dyDescent="0.2">
      <c r="A1300" s="53" t="s">
        <v>130</v>
      </c>
      <c r="B1300" s="44" t="s">
        <v>77</v>
      </c>
      <c r="C1300" s="9" t="s">
        <v>54</v>
      </c>
      <c r="D1300" s="107">
        <v>25.177657397000001</v>
      </c>
      <c r="E1300" s="108">
        <v>19.796619078999999</v>
      </c>
      <c r="F1300" s="108">
        <v>30.558695715999999</v>
      </c>
      <c r="G1300" s="90">
        <v>86</v>
      </c>
    </row>
    <row r="1301" spans="1:7" x14ac:dyDescent="0.2">
      <c r="A1301" s="53" t="s">
        <v>130</v>
      </c>
      <c r="B1301" s="44" t="s">
        <v>78</v>
      </c>
      <c r="C1301" s="9" t="s">
        <v>54</v>
      </c>
      <c r="D1301" s="107">
        <v>24.860826669000001</v>
      </c>
      <c r="E1301" s="108">
        <v>19.520078300000002</v>
      </c>
      <c r="F1301" s="108">
        <v>30.201575038000001</v>
      </c>
      <c r="G1301" s="90">
        <v>85</v>
      </c>
    </row>
    <row r="1302" spans="1:7" x14ac:dyDescent="0.2">
      <c r="A1302" s="53" t="s">
        <v>130</v>
      </c>
      <c r="B1302" s="44" t="s">
        <v>79</v>
      </c>
      <c r="C1302" s="9" t="s">
        <v>54</v>
      </c>
      <c r="D1302" s="107">
        <v>32.028494543000001</v>
      </c>
      <c r="E1302" s="108">
        <v>25.506347486999999</v>
      </c>
      <c r="F1302" s="108">
        <v>38.550641599000002</v>
      </c>
      <c r="G1302" s="90">
        <v>94</v>
      </c>
    </row>
    <row r="1303" spans="1:7" x14ac:dyDescent="0.2">
      <c r="A1303" s="53" t="s">
        <v>130</v>
      </c>
      <c r="B1303" s="44" t="s">
        <v>80</v>
      </c>
      <c r="C1303" s="9" t="s">
        <v>54</v>
      </c>
      <c r="D1303" s="107">
        <v>19.818278362000001</v>
      </c>
      <c r="E1303" s="108">
        <v>14.192486411000001</v>
      </c>
      <c r="F1303" s="108">
        <v>25.444070313000001</v>
      </c>
      <c r="G1303" s="90">
        <v>49</v>
      </c>
    </row>
    <row r="1304" spans="1:7" x14ac:dyDescent="0.2">
      <c r="A1304" s="53" t="s">
        <v>130</v>
      </c>
      <c r="B1304" s="44" t="s">
        <v>81</v>
      </c>
      <c r="C1304" s="9" t="s">
        <v>54</v>
      </c>
      <c r="D1304" s="107">
        <v>18.697386668</v>
      </c>
      <c r="E1304" s="108">
        <v>12.54808633</v>
      </c>
      <c r="F1304" s="108">
        <v>24.846687007</v>
      </c>
      <c r="G1304" s="90">
        <v>39</v>
      </c>
    </row>
    <row r="1305" spans="1:7" x14ac:dyDescent="0.2">
      <c r="A1305" s="53" t="s">
        <v>130</v>
      </c>
      <c r="B1305" s="44" t="s">
        <v>82</v>
      </c>
      <c r="C1305" s="9" t="s">
        <v>54</v>
      </c>
      <c r="D1305" s="107">
        <v>14.866836716</v>
      </c>
      <c r="E1305" s="108">
        <v>9.4636444519000005</v>
      </c>
      <c r="F1305" s="108">
        <v>20.270028979999999</v>
      </c>
      <c r="G1305" s="90">
        <v>30</v>
      </c>
    </row>
    <row r="1306" spans="1:7" x14ac:dyDescent="0.2">
      <c r="A1306" s="53" t="s">
        <v>130</v>
      </c>
      <c r="B1306" s="44" t="s">
        <v>83</v>
      </c>
      <c r="C1306" s="9" t="s">
        <v>54</v>
      </c>
      <c r="D1306" s="107">
        <v>20.762135955000002</v>
      </c>
      <c r="E1306" s="108">
        <v>16.082491854000001</v>
      </c>
      <c r="F1306" s="108">
        <v>25.441780054999999</v>
      </c>
      <c r="G1306" s="90">
        <v>77</v>
      </c>
    </row>
    <row r="1307" spans="1:7" x14ac:dyDescent="0.2">
      <c r="A1307" s="53" t="s">
        <v>130</v>
      </c>
      <c r="B1307" s="44" t="s">
        <v>84</v>
      </c>
      <c r="C1307" s="9" t="s">
        <v>54</v>
      </c>
      <c r="D1307" s="107">
        <v>22.473060737000001</v>
      </c>
      <c r="E1307" s="108">
        <v>19.086499810999999</v>
      </c>
      <c r="F1307" s="108">
        <v>25.859621663999999</v>
      </c>
      <c r="G1307" s="90">
        <v>185</v>
      </c>
    </row>
    <row r="1308" spans="1:7" x14ac:dyDescent="0.2">
      <c r="A1308" s="53" t="s">
        <v>130</v>
      </c>
      <c r="B1308" s="44" t="s">
        <v>85</v>
      </c>
      <c r="C1308" s="9" t="s">
        <v>54</v>
      </c>
      <c r="D1308" s="107">
        <v>32.089677917000003</v>
      </c>
      <c r="E1308" s="108">
        <v>28.964785022000001</v>
      </c>
      <c r="F1308" s="108">
        <v>35.214570811999998</v>
      </c>
      <c r="G1308" s="90">
        <v>440</v>
      </c>
    </row>
    <row r="1309" spans="1:7" x14ac:dyDescent="0.2">
      <c r="A1309" s="53" t="s">
        <v>130</v>
      </c>
      <c r="B1309" s="44" t="s">
        <v>86</v>
      </c>
      <c r="C1309" s="9" t="s">
        <v>54</v>
      </c>
      <c r="D1309" s="107">
        <v>35.672830613000002</v>
      </c>
      <c r="E1309" s="108">
        <v>30.418749782999999</v>
      </c>
      <c r="F1309" s="108">
        <v>40.926911443000002</v>
      </c>
      <c r="G1309" s="90">
        <v>181</v>
      </c>
    </row>
    <row r="1310" spans="1:7" x14ac:dyDescent="0.2">
      <c r="A1310" s="53" t="s">
        <v>130</v>
      </c>
      <c r="B1310" s="44" t="s">
        <v>87</v>
      </c>
      <c r="C1310" s="9" t="s">
        <v>54</v>
      </c>
      <c r="D1310" s="107">
        <v>29.826173121</v>
      </c>
      <c r="E1310" s="108">
        <v>22.059141025999999</v>
      </c>
      <c r="F1310" s="108">
        <v>37.593205214999998</v>
      </c>
      <c r="G1310" s="90">
        <v>58</v>
      </c>
    </row>
    <row r="1311" spans="1:7" x14ac:dyDescent="0.2">
      <c r="A1311" s="53" t="s">
        <v>130</v>
      </c>
      <c r="B1311" s="44" t="s">
        <v>88</v>
      </c>
      <c r="C1311" s="9" t="s">
        <v>54</v>
      </c>
      <c r="D1311" s="107">
        <v>25.070455432999999</v>
      </c>
      <c r="E1311" s="108">
        <v>17.841133102000001</v>
      </c>
      <c r="F1311" s="108">
        <v>32.299777763000002</v>
      </c>
      <c r="G1311" s="90">
        <v>47</v>
      </c>
    </row>
    <row r="1312" spans="1:7" x14ac:dyDescent="0.2">
      <c r="A1312" s="53" t="s">
        <v>130</v>
      </c>
      <c r="B1312" s="44" t="s">
        <v>89</v>
      </c>
      <c r="C1312" s="9" t="s">
        <v>54</v>
      </c>
      <c r="D1312" s="107">
        <v>33.399345504000003</v>
      </c>
      <c r="E1312" s="108">
        <v>25.671086590000002</v>
      </c>
      <c r="F1312" s="108">
        <v>41.127604417999997</v>
      </c>
      <c r="G1312" s="90">
        <v>73</v>
      </c>
    </row>
    <row r="1313" spans="1:7" x14ac:dyDescent="0.2">
      <c r="A1313" s="53" t="s">
        <v>130</v>
      </c>
      <c r="B1313" s="44" t="s">
        <v>90</v>
      </c>
      <c r="C1313" s="9" t="s">
        <v>54</v>
      </c>
      <c r="D1313" s="107">
        <v>36.379224460000003</v>
      </c>
      <c r="E1313" s="108">
        <v>21.362046375999999</v>
      </c>
      <c r="F1313" s="108">
        <v>51.396402543999997</v>
      </c>
      <c r="G1313" s="90">
        <v>23</v>
      </c>
    </row>
    <row r="1314" spans="1:7" x14ac:dyDescent="0.2">
      <c r="A1314" s="53" t="s">
        <v>130</v>
      </c>
      <c r="B1314" s="44" t="s">
        <v>91</v>
      </c>
      <c r="C1314" s="9" t="s">
        <v>54</v>
      </c>
      <c r="D1314" s="107">
        <v>26.287626802999998</v>
      </c>
      <c r="E1314" s="108">
        <v>20.549318366000001</v>
      </c>
      <c r="F1314" s="108">
        <v>32.025935240999999</v>
      </c>
      <c r="G1314" s="90">
        <v>82</v>
      </c>
    </row>
    <row r="1315" spans="1:7" x14ac:dyDescent="0.2">
      <c r="A1315" s="53" t="s">
        <v>130</v>
      </c>
      <c r="B1315" s="44" t="s">
        <v>92</v>
      </c>
      <c r="C1315" s="9" t="s">
        <v>54</v>
      </c>
      <c r="D1315" s="107">
        <v>22.757079291</v>
      </c>
      <c r="E1315" s="108">
        <v>19.405874050000001</v>
      </c>
      <c r="F1315" s="108">
        <v>26.108284530999999</v>
      </c>
      <c r="G1315" s="90">
        <v>183</v>
      </c>
    </row>
    <row r="1316" spans="1:7" x14ac:dyDescent="0.2">
      <c r="A1316" s="53" t="s">
        <v>130</v>
      </c>
      <c r="B1316" s="44" t="s">
        <v>93</v>
      </c>
      <c r="C1316" s="9" t="s">
        <v>54</v>
      </c>
      <c r="D1316" s="107">
        <v>23.171808278</v>
      </c>
      <c r="E1316" s="108">
        <v>9.2823636961999991</v>
      </c>
      <c r="F1316" s="108">
        <v>37.061252859</v>
      </c>
      <c r="G1316" s="90">
        <v>11</v>
      </c>
    </row>
    <row r="1317" spans="1:7" x14ac:dyDescent="0.2">
      <c r="A1317" s="53" t="s">
        <v>130</v>
      </c>
      <c r="B1317" s="44" t="s">
        <v>94</v>
      </c>
      <c r="C1317" s="9" t="s">
        <v>54</v>
      </c>
      <c r="D1317" s="107">
        <v>26.335161876000001</v>
      </c>
      <c r="E1317" s="108">
        <v>20.733164293000002</v>
      </c>
      <c r="F1317" s="108">
        <v>31.937159459</v>
      </c>
      <c r="G1317" s="90">
        <v>86</v>
      </c>
    </row>
    <row r="1318" spans="1:7" x14ac:dyDescent="0.2">
      <c r="A1318" s="53" t="s">
        <v>130</v>
      </c>
      <c r="B1318" s="44" t="s">
        <v>95</v>
      </c>
      <c r="C1318" s="9" t="s">
        <v>54</v>
      </c>
      <c r="D1318" s="107">
        <v>23.942345492000001</v>
      </c>
      <c r="E1318" s="108">
        <v>18.781378714999999</v>
      </c>
      <c r="F1318" s="108">
        <v>29.103312269</v>
      </c>
      <c r="G1318" s="90">
        <v>97</v>
      </c>
    </row>
    <row r="1319" spans="1:7" x14ac:dyDescent="0.2">
      <c r="A1319" s="53" t="s">
        <v>130</v>
      </c>
      <c r="B1319" s="44" t="s">
        <v>96</v>
      </c>
      <c r="C1319" s="9" t="s">
        <v>54</v>
      </c>
      <c r="D1319" s="107">
        <v>25.868635335</v>
      </c>
      <c r="E1319" s="108">
        <v>19.216438474</v>
      </c>
      <c r="F1319" s="108">
        <v>32.520832196000001</v>
      </c>
      <c r="G1319" s="90">
        <v>62</v>
      </c>
    </row>
    <row r="1320" spans="1:7" x14ac:dyDescent="0.2">
      <c r="A1320" s="53" t="s">
        <v>130</v>
      </c>
      <c r="B1320" s="44" t="s">
        <v>97</v>
      </c>
      <c r="C1320" s="9" t="s">
        <v>54</v>
      </c>
      <c r="D1320" s="107">
        <v>35.807903353999997</v>
      </c>
      <c r="E1320" s="108">
        <v>19.893116548999998</v>
      </c>
      <c r="F1320" s="108">
        <v>51.722690159999999</v>
      </c>
      <c r="G1320" s="90">
        <v>20</v>
      </c>
    </row>
    <row r="1321" spans="1:7" x14ac:dyDescent="0.2">
      <c r="A1321" s="53" t="s">
        <v>130</v>
      </c>
      <c r="B1321" s="44" t="s">
        <v>98</v>
      </c>
      <c r="C1321" s="9" t="s">
        <v>54</v>
      </c>
      <c r="D1321" s="107">
        <v>19.395548864999999</v>
      </c>
      <c r="E1321" s="108">
        <v>14.043258735</v>
      </c>
      <c r="F1321" s="108">
        <v>24.747838994999999</v>
      </c>
      <c r="G1321" s="90">
        <v>51</v>
      </c>
    </row>
    <row r="1322" spans="1:7" x14ac:dyDescent="0.2">
      <c r="A1322" s="53" t="s">
        <v>130</v>
      </c>
      <c r="B1322" s="44" t="s">
        <v>99</v>
      </c>
      <c r="C1322" s="9" t="s">
        <v>54</v>
      </c>
      <c r="D1322" s="107">
        <v>21.54101283</v>
      </c>
      <c r="E1322" s="108">
        <v>17.786620098</v>
      </c>
      <c r="F1322" s="108">
        <v>25.295405562999999</v>
      </c>
      <c r="G1322" s="90">
        <v>149</v>
      </c>
    </row>
    <row r="1323" spans="1:7" x14ac:dyDescent="0.2">
      <c r="A1323" s="53" t="s">
        <v>130</v>
      </c>
      <c r="B1323" s="44" t="s">
        <v>100</v>
      </c>
      <c r="C1323" s="9" t="s">
        <v>54</v>
      </c>
      <c r="D1323" s="107">
        <v>20.666065667000002</v>
      </c>
      <c r="E1323" s="108">
        <v>14.321393446</v>
      </c>
      <c r="F1323" s="108">
        <v>27.010737889000001</v>
      </c>
      <c r="G1323" s="90">
        <v>42</v>
      </c>
    </row>
    <row r="1324" spans="1:7" x14ac:dyDescent="0.2">
      <c r="A1324" s="53" t="s">
        <v>130</v>
      </c>
      <c r="B1324" s="44" t="s">
        <v>101</v>
      </c>
      <c r="C1324" s="9" t="s">
        <v>54</v>
      </c>
      <c r="D1324" s="107">
        <v>33.228945901000003</v>
      </c>
      <c r="E1324" s="108">
        <v>25.571690542999999</v>
      </c>
      <c r="F1324" s="108">
        <v>40.886201259000003</v>
      </c>
      <c r="G1324" s="90">
        <v>74</v>
      </c>
    </row>
    <row r="1325" spans="1:7" x14ac:dyDescent="0.2">
      <c r="A1325" s="53" t="s">
        <v>130</v>
      </c>
      <c r="B1325" s="44" t="s">
        <v>102</v>
      </c>
      <c r="C1325" s="9" t="s">
        <v>54</v>
      </c>
      <c r="D1325" s="107">
        <v>20.516355028</v>
      </c>
      <c r="E1325" s="108">
        <v>15.611316713000001</v>
      </c>
      <c r="F1325" s="108">
        <v>25.421393343999998</v>
      </c>
      <c r="G1325" s="90">
        <v>78</v>
      </c>
    </row>
    <row r="1326" spans="1:7" x14ac:dyDescent="0.2">
      <c r="A1326" s="53" t="s">
        <v>131</v>
      </c>
      <c r="B1326" s="44" t="s">
        <v>56</v>
      </c>
      <c r="C1326" s="9" t="s">
        <v>54</v>
      </c>
      <c r="D1326" s="107">
        <v>24.406494008999999</v>
      </c>
      <c r="E1326" s="108">
        <v>23.515648117000001</v>
      </c>
      <c r="F1326" s="108">
        <v>25.297339901000001</v>
      </c>
      <c r="G1326" s="90">
        <v>3004</v>
      </c>
    </row>
    <row r="1327" spans="1:7" x14ac:dyDescent="0.2">
      <c r="A1327" s="53" t="s">
        <v>131</v>
      </c>
      <c r="B1327" s="44" t="s">
        <v>71</v>
      </c>
      <c r="C1327" s="9" t="s">
        <v>54</v>
      </c>
      <c r="D1327" s="107">
        <v>27.615443667000001</v>
      </c>
      <c r="E1327" s="108">
        <v>22.935175533999999</v>
      </c>
      <c r="F1327" s="108">
        <v>32.295711799000003</v>
      </c>
      <c r="G1327" s="90">
        <v>141</v>
      </c>
    </row>
    <row r="1328" spans="1:7" x14ac:dyDescent="0.2">
      <c r="A1328" s="53" t="s">
        <v>131</v>
      </c>
      <c r="B1328" s="44" t="s">
        <v>72</v>
      </c>
      <c r="C1328" s="9" t="s">
        <v>54</v>
      </c>
      <c r="D1328" s="107">
        <v>18.560132881000001</v>
      </c>
      <c r="E1328" s="108">
        <v>14.961208109999999</v>
      </c>
      <c r="F1328" s="108">
        <v>22.159057652000001</v>
      </c>
      <c r="G1328" s="90">
        <v>107</v>
      </c>
    </row>
    <row r="1329" spans="1:7" x14ac:dyDescent="0.2">
      <c r="A1329" s="53" t="s">
        <v>131</v>
      </c>
      <c r="B1329" s="44" t="s">
        <v>73</v>
      </c>
      <c r="C1329" s="9" t="s">
        <v>54</v>
      </c>
      <c r="D1329" s="107">
        <v>22.604457716999999</v>
      </c>
      <c r="E1329" s="108">
        <v>16.801828751999999</v>
      </c>
      <c r="F1329" s="108">
        <v>28.407086681999999</v>
      </c>
      <c r="G1329" s="90">
        <v>59</v>
      </c>
    </row>
    <row r="1330" spans="1:7" x14ac:dyDescent="0.2">
      <c r="A1330" s="53" t="s">
        <v>131</v>
      </c>
      <c r="B1330" s="44" t="s">
        <v>74</v>
      </c>
      <c r="C1330" s="9" t="s">
        <v>54</v>
      </c>
      <c r="D1330" s="107">
        <v>25.839976839999999</v>
      </c>
      <c r="E1330" s="108">
        <v>19.205062838</v>
      </c>
      <c r="F1330" s="108">
        <v>32.474890842000001</v>
      </c>
      <c r="G1330" s="90">
        <v>60</v>
      </c>
    </row>
    <row r="1331" spans="1:7" x14ac:dyDescent="0.2">
      <c r="A1331" s="53" t="s">
        <v>131</v>
      </c>
      <c r="B1331" s="44" t="s">
        <v>75</v>
      </c>
      <c r="C1331" s="9" t="s">
        <v>54</v>
      </c>
      <c r="D1331" s="107">
        <v>19.908964546</v>
      </c>
      <c r="E1331" s="108">
        <v>17.187427567</v>
      </c>
      <c r="F1331" s="108">
        <v>22.630501525</v>
      </c>
      <c r="G1331" s="90">
        <v>222</v>
      </c>
    </row>
    <row r="1332" spans="1:7" x14ac:dyDescent="0.2">
      <c r="A1332" s="53" t="s">
        <v>131</v>
      </c>
      <c r="B1332" s="44" t="s">
        <v>76</v>
      </c>
      <c r="C1332" s="9" t="s">
        <v>54</v>
      </c>
      <c r="D1332" s="107">
        <v>31.194241548000001</v>
      </c>
      <c r="E1332" s="108">
        <v>20.835375512999999</v>
      </c>
      <c r="F1332" s="108">
        <v>41.553107582999999</v>
      </c>
      <c r="G1332" s="90">
        <v>37</v>
      </c>
    </row>
    <row r="1333" spans="1:7" x14ac:dyDescent="0.2">
      <c r="A1333" s="53" t="s">
        <v>131</v>
      </c>
      <c r="B1333" s="44" t="s">
        <v>77</v>
      </c>
      <c r="C1333" s="9" t="s">
        <v>54</v>
      </c>
      <c r="D1333" s="107">
        <v>25.088626413</v>
      </c>
      <c r="E1333" s="108">
        <v>19.759002431999999</v>
      </c>
      <c r="F1333" s="108">
        <v>30.418250394000001</v>
      </c>
      <c r="G1333" s="90">
        <v>87</v>
      </c>
    </row>
    <row r="1334" spans="1:7" x14ac:dyDescent="0.2">
      <c r="A1334" s="53" t="s">
        <v>131</v>
      </c>
      <c r="B1334" s="44" t="s">
        <v>78</v>
      </c>
      <c r="C1334" s="9" t="s">
        <v>54</v>
      </c>
      <c r="D1334" s="107">
        <v>27.075291066999998</v>
      </c>
      <c r="E1334" s="108">
        <v>21.507215198000001</v>
      </c>
      <c r="F1334" s="108">
        <v>32.643366936</v>
      </c>
      <c r="G1334" s="90">
        <v>93</v>
      </c>
    </row>
    <row r="1335" spans="1:7" x14ac:dyDescent="0.2">
      <c r="A1335" s="53" t="s">
        <v>131</v>
      </c>
      <c r="B1335" s="44" t="s">
        <v>79</v>
      </c>
      <c r="C1335" s="9" t="s">
        <v>54</v>
      </c>
      <c r="D1335" s="107">
        <v>25.351103942999998</v>
      </c>
      <c r="E1335" s="108">
        <v>19.534615488</v>
      </c>
      <c r="F1335" s="108">
        <v>31.167592397</v>
      </c>
      <c r="G1335" s="90">
        <v>74</v>
      </c>
    </row>
    <row r="1336" spans="1:7" x14ac:dyDescent="0.2">
      <c r="A1336" s="53" t="s">
        <v>131</v>
      </c>
      <c r="B1336" s="44" t="s">
        <v>80</v>
      </c>
      <c r="C1336" s="9" t="s">
        <v>54</v>
      </c>
      <c r="D1336" s="107">
        <v>20.721426683000001</v>
      </c>
      <c r="E1336" s="108">
        <v>14.897418806999999</v>
      </c>
      <c r="F1336" s="108">
        <v>26.545434559</v>
      </c>
      <c r="G1336" s="90">
        <v>50</v>
      </c>
    </row>
    <row r="1337" spans="1:7" x14ac:dyDescent="0.2">
      <c r="A1337" s="53" t="s">
        <v>131</v>
      </c>
      <c r="B1337" s="44" t="s">
        <v>81</v>
      </c>
      <c r="C1337" s="9" t="s">
        <v>54</v>
      </c>
      <c r="D1337" s="107">
        <v>17.884704000999999</v>
      </c>
      <c r="E1337" s="108">
        <v>11.848635681999999</v>
      </c>
      <c r="F1337" s="108">
        <v>23.920772319000001</v>
      </c>
      <c r="G1337" s="90">
        <v>37</v>
      </c>
    </row>
    <row r="1338" spans="1:7" x14ac:dyDescent="0.2">
      <c r="A1338" s="53" t="s">
        <v>131</v>
      </c>
      <c r="B1338" s="44" t="s">
        <v>82</v>
      </c>
      <c r="C1338" s="9" t="s">
        <v>54</v>
      </c>
      <c r="D1338" s="107">
        <v>14.565085156</v>
      </c>
      <c r="E1338" s="108">
        <v>9.3460494203</v>
      </c>
      <c r="F1338" s="108">
        <v>19.784120891000001</v>
      </c>
      <c r="G1338" s="90">
        <v>31</v>
      </c>
    </row>
    <row r="1339" spans="1:7" x14ac:dyDescent="0.2">
      <c r="A1339" s="53" t="s">
        <v>131</v>
      </c>
      <c r="B1339" s="44" t="s">
        <v>83</v>
      </c>
      <c r="C1339" s="9" t="s">
        <v>54</v>
      </c>
      <c r="D1339" s="107">
        <v>20.443002592999999</v>
      </c>
      <c r="E1339" s="108">
        <v>15.794680737</v>
      </c>
      <c r="F1339" s="108">
        <v>25.091324448999998</v>
      </c>
      <c r="G1339" s="90">
        <v>76</v>
      </c>
    </row>
    <row r="1340" spans="1:7" x14ac:dyDescent="0.2">
      <c r="A1340" s="53" t="s">
        <v>131</v>
      </c>
      <c r="B1340" s="44" t="s">
        <v>84</v>
      </c>
      <c r="C1340" s="9" t="s">
        <v>54</v>
      </c>
      <c r="D1340" s="107">
        <v>23.197229828000001</v>
      </c>
      <c r="E1340" s="108">
        <v>19.802092866999999</v>
      </c>
      <c r="F1340" s="108">
        <v>26.592366789</v>
      </c>
      <c r="G1340" s="90">
        <v>194</v>
      </c>
    </row>
    <row r="1341" spans="1:7" x14ac:dyDescent="0.2">
      <c r="A1341" s="53" t="s">
        <v>131</v>
      </c>
      <c r="B1341" s="44" t="s">
        <v>85</v>
      </c>
      <c r="C1341" s="9" t="s">
        <v>54</v>
      </c>
      <c r="D1341" s="107">
        <v>31.846631004999999</v>
      </c>
      <c r="E1341" s="108">
        <v>28.742616416000001</v>
      </c>
      <c r="F1341" s="108">
        <v>34.950645592999997</v>
      </c>
      <c r="G1341" s="90">
        <v>435</v>
      </c>
    </row>
    <row r="1342" spans="1:7" x14ac:dyDescent="0.2">
      <c r="A1342" s="53" t="s">
        <v>131</v>
      </c>
      <c r="B1342" s="44" t="s">
        <v>86</v>
      </c>
      <c r="C1342" s="9" t="s">
        <v>54</v>
      </c>
      <c r="D1342" s="107">
        <v>34.680247485000002</v>
      </c>
      <c r="E1342" s="108">
        <v>29.327689561</v>
      </c>
      <c r="F1342" s="108">
        <v>40.032805408999998</v>
      </c>
      <c r="G1342" s="90">
        <v>174</v>
      </c>
    </row>
    <row r="1343" spans="1:7" x14ac:dyDescent="0.2">
      <c r="A1343" s="53" t="s">
        <v>131</v>
      </c>
      <c r="B1343" s="44" t="s">
        <v>87</v>
      </c>
      <c r="C1343" s="9" t="s">
        <v>54</v>
      </c>
      <c r="D1343" s="107">
        <v>28.894850213000002</v>
      </c>
      <c r="E1343" s="108">
        <v>21.253766167999999</v>
      </c>
      <c r="F1343" s="108">
        <v>36.535934257000001</v>
      </c>
      <c r="G1343" s="90">
        <v>56</v>
      </c>
    </row>
    <row r="1344" spans="1:7" x14ac:dyDescent="0.2">
      <c r="A1344" s="53" t="s">
        <v>131</v>
      </c>
      <c r="B1344" s="44" t="s">
        <v>88</v>
      </c>
      <c r="C1344" s="9" t="s">
        <v>54</v>
      </c>
      <c r="D1344" s="107">
        <v>24.801696159999999</v>
      </c>
      <c r="E1344" s="108">
        <v>17.567026342999998</v>
      </c>
      <c r="F1344" s="108">
        <v>32.036365975999999</v>
      </c>
      <c r="G1344" s="90">
        <v>46</v>
      </c>
    </row>
    <row r="1345" spans="1:7" x14ac:dyDescent="0.2">
      <c r="A1345" s="53" t="s">
        <v>131</v>
      </c>
      <c r="B1345" s="44" t="s">
        <v>89</v>
      </c>
      <c r="C1345" s="9" t="s">
        <v>54</v>
      </c>
      <c r="D1345" s="107">
        <v>29.508502525000001</v>
      </c>
      <c r="E1345" s="108">
        <v>22.337603622</v>
      </c>
      <c r="F1345" s="108">
        <v>36.679401427000002</v>
      </c>
      <c r="G1345" s="90">
        <v>66</v>
      </c>
    </row>
    <row r="1346" spans="1:7" x14ac:dyDescent="0.2">
      <c r="A1346" s="53" t="s">
        <v>131</v>
      </c>
      <c r="B1346" s="44" t="s">
        <v>90</v>
      </c>
      <c r="C1346" s="9" t="s">
        <v>54</v>
      </c>
      <c r="D1346" s="107">
        <v>28.068324558</v>
      </c>
      <c r="E1346" s="108">
        <v>14.931022029999999</v>
      </c>
      <c r="F1346" s="108">
        <v>41.205627087000003</v>
      </c>
      <c r="G1346" s="90">
        <v>18</v>
      </c>
    </row>
    <row r="1347" spans="1:7" x14ac:dyDescent="0.2">
      <c r="A1347" s="53" t="s">
        <v>131</v>
      </c>
      <c r="B1347" s="44" t="s">
        <v>91</v>
      </c>
      <c r="C1347" s="9" t="s">
        <v>54</v>
      </c>
      <c r="D1347" s="107">
        <v>25.237915111</v>
      </c>
      <c r="E1347" s="108">
        <v>19.631468847000001</v>
      </c>
      <c r="F1347" s="108">
        <v>30.844361374000002</v>
      </c>
      <c r="G1347" s="90">
        <v>79</v>
      </c>
    </row>
    <row r="1348" spans="1:7" x14ac:dyDescent="0.2">
      <c r="A1348" s="53" t="s">
        <v>131</v>
      </c>
      <c r="B1348" s="44" t="s">
        <v>92</v>
      </c>
      <c r="C1348" s="9" t="s">
        <v>54</v>
      </c>
      <c r="D1348" s="107">
        <v>22.687142871999999</v>
      </c>
      <c r="E1348" s="108">
        <v>19.347160641999999</v>
      </c>
      <c r="F1348" s="108">
        <v>26.027125102999999</v>
      </c>
      <c r="G1348" s="90">
        <v>183</v>
      </c>
    </row>
    <row r="1349" spans="1:7" x14ac:dyDescent="0.2">
      <c r="A1349" s="53" t="s">
        <v>131</v>
      </c>
      <c r="B1349" s="44" t="s">
        <v>93</v>
      </c>
      <c r="C1349" s="9" t="s">
        <v>54</v>
      </c>
      <c r="D1349" s="107">
        <v>28.746884458</v>
      </c>
      <c r="E1349" s="108">
        <v>13.52287192</v>
      </c>
      <c r="F1349" s="108">
        <v>43.970896994999997</v>
      </c>
      <c r="G1349" s="90">
        <v>14</v>
      </c>
    </row>
    <row r="1350" spans="1:7" x14ac:dyDescent="0.2">
      <c r="A1350" s="53" t="s">
        <v>131</v>
      </c>
      <c r="B1350" s="44" t="s">
        <v>94</v>
      </c>
      <c r="C1350" s="9" t="s">
        <v>54</v>
      </c>
      <c r="D1350" s="107">
        <v>25.655986989999999</v>
      </c>
      <c r="E1350" s="108">
        <v>20.170341400000002</v>
      </c>
      <c r="F1350" s="108">
        <v>31.14163258</v>
      </c>
      <c r="G1350" s="90">
        <v>85</v>
      </c>
    </row>
    <row r="1351" spans="1:7" x14ac:dyDescent="0.2">
      <c r="A1351" s="53" t="s">
        <v>131</v>
      </c>
      <c r="B1351" s="44" t="s">
        <v>95</v>
      </c>
      <c r="C1351" s="9" t="s">
        <v>54</v>
      </c>
      <c r="D1351" s="107">
        <v>23.887287627999999</v>
      </c>
      <c r="E1351" s="108">
        <v>19.114956974999998</v>
      </c>
      <c r="F1351" s="108">
        <v>28.659618281</v>
      </c>
      <c r="G1351" s="90">
        <v>100</v>
      </c>
    </row>
    <row r="1352" spans="1:7" x14ac:dyDescent="0.2">
      <c r="A1352" s="53" t="s">
        <v>131</v>
      </c>
      <c r="B1352" s="44" t="s">
        <v>96</v>
      </c>
      <c r="C1352" s="9" t="s">
        <v>54</v>
      </c>
      <c r="D1352" s="107">
        <v>28.747123462000001</v>
      </c>
      <c r="E1352" s="108">
        <v>21.747774776</v>
      </c>
      <c r="F1352" s="108">
        <v>35.746472148000002</v>
      </c>
      <c r="G1352" s="90">
        <v>69</v>
      </c>
    </row>
    <row r="1353" spans="1:7" x14ac:dyDescent="0.2">
      <c r="A1353" s="53" t="s">
        <v>131</v>
      </c>
      <c r="B1353" s="44" t="s">
        <v>97</v>
      </c>
      <c r="C1353" s="9" t="s">
        <v>54</v>
      </c>
      <c r="D1353" s="107">
        <v>35.547478773000002</v>
      </c>
      <c r="E1353" s="108">
        <v>19.755874956</v>
      </c>
      <c r="F1353" s="108">
        <v>51.339082589</v>
      </c>
      <c r="G1353" s="90">
        <v>20</v>
      </c>
    </row>
    <row r="1354" spans="1:7" x14ac:dyDescent="0.2">
      <c r="A1354" s="53" t="s">
        <v>131</v>
      </c>
      <c r="B1354" s="44" t="s">
        <v>98</v>
      </c>
      <c r="C1354" s="9" t="s">
        <v>54</v>
      </c>
      <c r="D1354" s="107">
        <v>14.570634423</v>
      </c>
      <c r="E1354" s="108">
        <v>9.9071193894</v>
      </c>
      <c r="F1354" s="108">
        <v>19.234149456000001</v>
      </c>
      <c r="G1354" s="90">
        <v>38</v>
      </c>
    </row>
    <row r="1355" spans="1:7" x14ac:dyDescent="0.2">
      <c r="A1355" s="53" t="s">
        <v>131</v>
      </c>
      <c r="B1355" s="44" t="s">
        <v>99</v>
      </c>
      <c r="C1355" s="9" t="s">
        <v>54</v>
      </c>
      <c r="D1355" s="107">
        <v>22.204514327999998</v>
      </c>
      <c r="E1355" s="108">
        <v>18.445657175000001</v>
      </c>
      <c r="F1355" s="108">
        <v>25.963371479999999</v>
      </c>
      <c r="G1355" s="90">
        <v>156</v>
      </c>
    </row>
    <row r="1356" spans="1:7" x14ac:dyDescent="0.2">
      <c r="A1356" s="53" t="s">
        <v>131</v>
      </c>
      <c r="B1356" s="44" t="s">
        <v>100</v>
      </c>
      <c r="C1356" s="9" t="s">
        <v>54</v>
      </c>
      <c r="D1356" s="107">
        <v>21.252212840999999</v>
      </c>
      <c r="E1356" s="108">
        <v>14.887496903000001</v>
      </c>
      <c r="F1356" s="108">
        <v>27.616928778999998</v>
      </c>
      <c r="G1356" s="90">
        <v>44</v>
      </c>
    </row>
    <row r="1357" spans="1:7" x14ac:dyDescent="0.2">
      <c r="A1357" s="53" t="s">
        <v>131</v>
      </c>
      <c r="B1357" s="44" t="s">
        <v>101</v>
      </c>
      <c r="C1357" s="9" t="s">
        <v>54</v>
      </c>
      <c r="D1357" s="107">
        <v>34.775082810999997</v>
      </c>
      <c r="E1357" s="108">
        <v>26.950809734</v>
      </c>
      <c r="F1357" s="108">
        <v>42.599355887999998</v>
      </c>
      <c r="G1357" s="90">
        <v>78</v>
      </c>
    </row>
    <row r="1358" spans="1:7" x14ac:dyDescent="0.2">
      <c r="A1358" s="53" t="s">
        <v>131</v>
      </c>
      <c r="B1358" s="44" t="s">
        <v>102</v>
      </c>
      <c r="C1358" s="9" t="s">
        <v>54</v>
      </c>
      <c r="D1358" s="107">
        <v>18.980828199000001</v>
      </c>
      <c r="E1358" s="108">
        <v>14.376344954</v>
      </c>
      <c r="F1358" s="108">
        <v>23.585311444999999</v>
      </c>
      <c r="G1358" s="90">
        <v>75</v>
      </c>
    </row>
    <row r="1359" spans="1:7" x14ac:dyDescent="0.2">
      <c r="A1359" s="53" t="s">
        <v>224</v>
      </c>
      <c r="B1359" s="44" t="s">
        <v>56</v>
      </c>
      <c r="C1359" s="9" t="s">
        <v>54</v>
      </c>
      <c r="D1359" s="107">
        <v>23.870179439000001</v>
      </c>
      <c r="E1359" s="108">
        <v>22.989619816000001</v>
      </c>
      <c r="F1359" s="108">
        <v>24.750739063000001</v>
      </c>
      <c r="G1359" s="90">
        <v>2948</v>
      </c>
    </row>
    <row r="1360" spans="1:7" x14ac:dyDescent="0.2">
      <c r="A1360" s="53" t="s">
        <v>224</v>
      </c>
      <c r="B1360" s="44" t="s">
        <v>71</v>
      </c>
      <c r="C1360" s="9" t="s">
        <v>54</v>
      </c>
      <c r="D1360" s="107">
        <v>25.545882112000001</v>
      </c>
      <c r="E1360" s="108">
        <v>20.897027917999999</v>
      </c>
      <c r="F1360" s="108">
        <v>30.194736305999999</v>
      </c>
      <c r="G1360" s="90">
        <v>128</v>
      </c>
    </row>
    <row r="1361" spans="1:7" x14ac:dyDescent="0.2">
      <c r="A1361" s="53" t="s">
        <v>224</v>
      </c>
      <c r="B1361" s="44" t="s">
        <v>72</v>
      </c>
      <c r="C1361" s="9" t="s">
        <v>54</v>
      </c>
      <c r="D1361" s="107">
        <v>18.921491992</v>
      </c>
      <c r="E1361" s="108">
        <v>15.302810085000001</v>
      </c>
      <c r="F1361" s="108">
        <v>22.540173898999999</v>
      </c>
      <c r="G1361" s="90">
        <v>110</v>
      </c>
    </row>
    <row r="1362" spans="1:7" x14ac:dyDescent="0.2">
      <c r="A1362" s="53" t="s">
        <v>224</v>
      </c>
      <c r="B1362" s="44" t="s">
        <v>73</v>
      </c>
      <c r="C1362" s="9" t="s">
        <v>54</v>
      </c>
      <c r="D1362" s="107">
        <v>23.427986566000001</v>
      </c>
      <c r="E1362" s="108">
        <v>17.512967014000001</v>
      </c>
      <c r="F1362" s="108">
        <v>29.343006119000002</v>
      </c>
      <c r="G1362" s="90">
        <v>61</v>
      </c>
    </row>
    <row r="1363" spans="1:7" x14ac:dyDescent="0.2">
      <c r="A1363" s="53" t="s">
        <v>224</v>
      </c>
      <c r="B1363" s="44" t="s">
        <v>74</v>
      </c>
      <c r="C1363" s="9" t="s">
        <v>54</v>
      </c>
      <c r="D1363" s="107">
        <v>26.516060312</v>
      </c>
      <c r="E1363" s="108">
        <v>19.701088116000001</v>
      </c>
      <c r="F1363" s="108">
        <v>33.331032508</v>
      </c>
      <c r="G1363" s="90">
        <v>60</v>
      </c>
    </row>
    <row r="1364" spans="1:7" x14ac:dyDescent="0.2">
      <c r="A1364" s="53" t="s">
        <v>224</v>
      </c>
      <c r="B1364" s="44" t="s">
        <v>75</v>
      </c>
      <c r="C1364" s="9" t="s">
        <v>54</v>
      </c>
      <c r="D1364" s="107">
        <v>19.719683191000001</v>
      </c>
      <c r="E1364" s="108">
        <v>17.004551097</v>
      </c>
      <c r="F1364" s="108">
        <v>22.434815285999999</v>
      </c>
      <c r="G1364" s="90">
        <v>221</v>
      </c>
    </row>
    <row r="1365" spans="1:7" x14ac:dyDescent="0.2">
      <c r="A1365" s="53" t="s">
        <v>224</v>
      </c>
      <c r="B1365" s="44" t="s">
        <v>76</v>
      </c>
      <c r="C1365" s="9" t="s">
        <v>54</v>
      </c>
      <c r="D1365" s="107">
        <v>28.404681283999999</v>
      </c>
      <c r="E1365" s="108">
        <v>18.565244084</v>
      </c>
      <c r="F1365" s="108">
        <v>38.244118485000001</v>
      </c>
      <c r="G1365" s="90">
        <v>34</v>
      </c>
    </row>
    <row r="1366" spans="1:7" x14ac:dyDescent="0.2">
      <c r="A1366" s="53" t="s">
        <v>224</v>
      </c>
      <c r="B1366" s="44" t="s">
        <v>77</v>
      </c>
      <c r="C1366" s="9" t="s">
        <v>54</v>
      </c>
      <c r="D1366" s="107">
        <v>25.6346922</v>
      </c>
      <c r="E1366" s="108">
        <v>20.277959238000001</v>
      </c>
      <c r="F1366" s="108">
        <v>30.991425161999999</v>
      </c>
      <c r="G1366" s="90">
        <v>90</v>
      </c>
    </row>
    <row r="1367" spans="1:7" x14ac:dyDescent="0.2">
      <c r="A1367" s="53" t="s">
        <v>224</v>
      </c>
      <c r="B1367" s="44" t="s">
        <v>78</v>
      </c>
      <c r="C1367" s="9" t="s">
        <v>54</v>
      </c>
      <c r="D1367" s="107">
        <v>25.101029560000001</v>
      </c>
      <c r="E1367" s="108">
        <v>19.730236120000001</v>
      </c>
      <c r="F1367" s="108">
        <v>30.471823000000001</v>
      </c>
      <c r="G1367" s="90">
        <v>86</v>
      </c>
    </row>
    <row r="1368" spans="1:7" x14ac:dyDescent="0.2">
      <c r="A1368" s="53" t="s">
        <v>224</v>
      </c>
      <c r="B1368" s="44" t="s">
        <v>79</v>
      </c>
      <c r="C1368" s="9" t="s">
        <v>54</v>
      </c>
      <c r="D1368" s="107">
        <v>22.643925159999998</v>
      </c>
      <c r="E1368" s="108">
        <v>17.14679027</v>
      </c>
      <c r="F1368" s="108">
        <v>28.141060049</v>
      </c>
      <c r="G1368" s="90">
        <v>66</v>
      </c>
    </row>
    <row r="1369" spans="1:7" x14ac:dyDescent="0.2">
      <c r="A1369" s="53" t="s">
        <v>224</v>
      </c>
      <c r="B1369" s="44" t="s">
        <v>80</v>
      </c>
      <c r="C1369" s="9" t="s">
        <v>54</v>
      </c>
      <c r="D1369" s="107">
        <v>20.522129993</v>
      </c>
      <c r="E1369" s="108">
        <v>14.693900113</v>
      </c>
      <c r="F1369" s="108">
        <v>26.350359872999999</v>
      </c>
      <c r="G1369" s="90">
        <v>49</v>
      </c>
    </row>
    <row r="1370" spans="1:7" x14ac:dyDescent="0.2">
      <c r="A1370" s="53" t="s">
        <v>224</v>
      </c>
      <c r="B1370" s="44" t="s">
        <v>81</v>
      </c>
      <c r="C1370" s="9" t="s">
        <v>54</v>
      </c>
      <c r="D1370" s="107">
        <v>15.335781424</v>
      </c>
      <c r="E1370" s="108">
        <v>9.7461052774999999</v>
      </c>
      <c r="F1370" s="108">
        <v>20.925457569999999</v>
      </c>
      <c r="G1370" s="90">
        <v>32</v>
      </c>
    </row>
    <row r="1371" spans="1:7" x14ac:dyDescent="0.2">
      <c r="A1371" s="53" t="s">
        <v>224</v>
      </c>
      <c r="B1371" s="44" t="s">
        <v>82</v>
      </c>
      <c r="C1371" s="9" t="s">
        <v>54</v>
      </c>
      <c r="D1371" s="107">
        <v>15.986968604999999</v>
      </c>
      <c r="E1371" s="108">
        <v>10.426850185999999</v>
      </c>
      <c r="F1371" s="108">
        <v>21.547087023</v>
      </c>
      <c r="G1371" s="90">
        <v>33</v>
      </c>
    </row>
    <row r="1372" spans="1:7" x14ac:dyDescent="0.2">
      <c r="A1372" s="53" t="s">
        <v>224</v>
      </c>
      <c r="B1372" s="44" t="s">
        <v>83</v>
      </c>
      <c r="C1372" s="9" t="s">
        <v>54</v>
      </c>
      <c r="D1372" s="107">
        <v>18.441431539</v>
      </c>
      <c r="E1372" s="108">
        <v>13.99313618</v>
      </c>
      <c r="F1372" s="108">
        <v>22.889726897999999</v>
      </c>
      <c r="G1372" s="90">
        <v>68</v>
      </c>
    </row>
    <row r="1373" spans="1:7" x14ac:dyDescent="0.2">
      <c r="A1373" s="53" t="s">
        <v>224</v>
      </c>
      <c r="B1373" s="44" t="s">
        <v>84</v>
      </c>
      <c r="C1373" s="9" t="s">
        <v>54</v>
      </c>
      <c r="D1373" s="107">
        <v>20.267520256000001</v>
      </c>
      <c r="E1373" s="108">
        <v>17.184468191000001</v>
      </c>
      <c r="F1373" s="108">
        <v>23.350572321000001</v>
      </c>
      <c r="G1373" s="90">
        <v>174</v>
      </c>
    </row>
    <row r="1374" spans="1:7" x14ac:dyDescent="0.2">
      <c r="A1374" s="53" t="s">
        <v>224</v>
      </c>
      <c r="B1374" s="44" t="s">
        <v>85</v>
      </c>
      <c r="C1374" s="9" t="s">
        <v>54</v>
      </c>
      <c r="D1374" s="107">
        <v>33.116503223000002</v>
      </c>
      <c r="E1374" s="108">
        <v>29.969706997999999</v>
      </c>
      <c r="F1374" s="108">
        <v>36.263299449000002</v>
      </c>
      <c r="G1374" s="90">
        <v>454</v>
      </c>
    </row>
    <row r="1375" spans="1:7" x14ac:dyDescent="0.2">
      <c r="A1375" s="53" t="s">
        <v>224</v>
      </c>
      <c r="B1375" s="44" t="s">
        <v>86</v>
      </c>
      <c r="C1375" s="9" t="s">
        <v>54</v>
      </c>
      <c r="D1375" s="107">
        <v>33.546053970000003</v>
      </c>
      <c r="E1375" s="108">
        <v>28.291873312</v>
      </c>
      <c r="F1375" s="108">
        <v>38.800234627000002</v>
      </c>
      <c r="G1375" s="90">
        <v>170</v>
      </c>
    </row>
    <row r="1376" spans="1:7" x14ac:dyDescent="0.2">
      <c r="A1376" s="53" t="s">
        <v>224</v>
      </c>
      <c r="B1376" s="44" t="s">
        <v>87</v>
      </c>
      <c r="C1376" s="9" t="s">
        <v>54</v>
      </c>
      <c r="D1376" s="107">
        <v>24.447350681</v>
      </c>
      <c r="E1376" s="108">
        <v>17.474920801</v>
      </c>
      <c r="F1376" s="108">
        <v>31.419780562</v>
      </c>
      <c r="G1376" s="90">
        <v>48</v>
      </c>
    </row>
    <row r="1377" spans="1:7" x14ac:dyDescent="0.2">
      <c r="A1377" s="53" t="s">
        <v>224</v>
      </c>
      <c r="B1377" s="44" t="s">
        <v>88</v>
      </c>
      <c r="C1377" s="9" t="s">
        <v>54</v>
      </c>
      <c r="D1377" s="107">
        <v>21.260636829999999</v>
      </c>
      <c r="E1377" s="108">
        <v>14.613222454000001</v>
      </c>
      <c r="F1377" s="108">
        <v>27.908051207</v>
      </c>
      <c r="G1377" s="90">
        <v>40</v>
      </c>
    </row>
    <row r="1378" spans="1:7" x14ac:dyDescent="0.2">
      <c r="A1378" s="53" t="s">
        <v>224</v>
      </c>
      <c r="B1378" s="44" t="s">
        <v>89</v>
      </c>
      <c r="C1378" s="9" t="s">
        <v>54</v>
      </c>
      <c r="D1378" s="107">
        <v>25.482433185000001</v>
      </c>
      <c r="E1378" s="108">
        <v>18.883316203</v>
      </c>
      <c r="F1378" s="108">
        <v>32.081550166</v>
      </c>
      <c r="G1378" s="90">
        <v>58</v>
      </c>
    </row>
    <row r="1379" spans="1:7" x14ac:dyDescent="0.2">
      <c r="A1379" s="53" t="s">
        <v>224</v>
      </c>
      <c r="B1379" s="44" t="s">
        <v>90</v>
      </c>
      <c r="C1379" s="9" t="s">
        <v>54</v>
      </c>
      <c r="D1379" s="107">
        <v>34.798913382999999</v>
      </c>
      <c r="E1379" s="108">
        <v>20.407799947000001</v>
      </c>
      <c r="F1379" s="108">
        <v>49.19002682</v>
      </c>
      <c r="G1379" s="90">
        <v>23</v>
      </c>
    </row>
    <row r="1380" spans="1:7" x14ac:dyDescent="0.2">
      <c r="A1380" s="53" t="s">
        <v>224</v>
      </c>
      <c r="B1380" s="44" t="s">
        <v>91</v>
      </c>
      <c r="C1380" s="9" t="s">
        <v>54</v>
      </c>
      <c r="D1380" s="107">
        <v>25.604620218000001</v>
      </c>
      <c r="E1380" s="108">
        <v>19.958353056</v>
      </c>
      <c r="F1380" s="108">
        <v>31.250887380000002</v>
      </c>
      <c r="G1380" s="90">
        <v>80</v>
      </c>
    </row>
    <row r="1381" spans="1:7" x14ac:dyDescent="0.2">
      <c r="A1381" s="53" t="s">
        <v>224</v>
      </c>
      <c r="B1381" s="44" t="s">
        <v>92</v>
      </c>
      <c r="C1381" s="9" t="s">
        <v>54</v>
      </c>
      <c r="D1381" s="107">
        <v>22.086962337999999</v>
      </c>
      <c r="E1381" s="108">
        <v>18.791623533999999</v>
      </c>
      <c r="F1381" s="108">
        <v>25.382301141999999</v>
      </c>
      <c r="G1381" s="90">
        <v>178</v>
      </c>
    </row>
    <row r="1382" spans="1:7" x14ac:dyDescent="0.2">
      <c r="A1382" s="53" t="s">
        <v>224</v>
      </c>
      <c r="B1382" s="44" t="s">
        <v>93</v>
      </c>
      <c r="C1382" s="9" t="s">
        <v>54</v>
      </c>
      <c r="D1382" s="107">
        <v>28.347941488</v>
      </c>
      <c r="E1382" s="108">
        <v>13.323878686</v>
      </c>
      <c r="F1382" s="108">
        <v>43.372004291000003</v>
      </c>
      <c r="G1382" s="90">
        <v>14</v>
      </c>
    </row>
    <row r="1383" spans="1:7" x14ac:dyDescent="0.2">
      <c r="A1383" s="53" t="s">
        <v>224</v>
      </c>
      <c r="B1383" s="44" t="s">
        <v>94</v>
      </c>
      <c r="C1383" s="9" t="s">
        <v>54</v>
      </c>
      <c r="D1383" s="107">
        <v>29.500647436000001</v>
      </c>
      <c r="E1383" s="108">
        <v>23.612987356000001</v>
      </c>
      <c r="F1383" s="108">
        <v>35.388307515000001</v>
      </c>
      <c r="G1383" s="90">
        <v>98</v>
      </c>
    </row>
    <row r="1384" spans="1:7" x14ac:dyDescent="0.2">
      <c r="A1384" s="53" t="s">
        <v>224</v>
      </c>
      <c r="B1384" s="44" t="s">
        <v>95</v>
      </c>
      <c r="C1384" s="9" t="s">
        <v>54</v>
      </c>
      <c r="D1384" s="107">
        <v>25.361559366000002</v>
      </c>
      <c r="E1384" s="108">
        <v>20.104126402999999</v>
      </c>
      <c r="F1384" s="108">
        <v>30.618992328000001</v>
      </c>
      <c r="G1384" s="90">
        <v>101</v>
      </c>
    </row>
    <row r="1385" spans="1:7" x14ac:dyDescent="0.2">
      <c r="A1385" s="53" t="s">
        <v>224</v>
      </c>
      <c r="B1385" s="44" t="s">
        <v>96</v>
      </c>
      <c r="C1385" s="9" t="s">
        <v>54</v>
      </c>
      <c r="D1385" s="107">
        <v>26.282419045000001</v>
      </c>
      <c r="E1385" s="108">
        <v>19.622674085</v>
      </c>
      <c r="F1385" s="108">
        <v>32.942164005999999</v>
      </c>
      <c r="G1385" s="90">
        <v>64</v>
      </c>
    </row>
    <row r="1386" spans="1:7" x14ac:dyDescent="0.2">
      <c r="A1386" s="53" t="s">
        <v>224</v>
      </c>
      <c r="B1386" s="44" t="s">
        <v>97</v>
      </c>
      <c r="C1386" s="9" t="s">
        <v>54</v>
      </c>
      <c r="D1386" s="107">
        <v>33.340120110999997</v>
      </c>
      <c r="E1386" s="108">
        <v>18.288452329999998</v>
      </c>
      <c r="F1386" s="108">
        <v>48.391787893</v>
      </c>
      <c r="G1386" s="90">
        <v>19</v>
      </c>
    </row>
    <row r="1387" spans="1:7" x14ac:dyDescent="0.2">
      <c r="A1387" s="53" t="s">
        <v>224</v>
      </c>
      <c r="B1387" s="44" t="s">
        <v>98</v>
      </c>
      <c r="C1387" s="9" t="s">
        <v>54</v>
      </c>
      <c r="D1387" s="107">
        <v>15.888193874000001</v>
      </c>
      <c r="E1387" s="108">
        <v>11.061535832000001</v>
      </c>
      <c r="F1387" s="108">
        <v>20.714851916000001</v>
      </c>
      <c r="G1387" s="90">
        <v>42</v>
      </c>
    </row>
    <row r="1388" spans="1:7" x14ac:dyDescent="0.2">
      <c r="A1388" s="53" t="s">
        <v>224</v>
      </c>
      <c r="B1388" s="44" t="s">
        <v>99</v>
      </c>
      <c r="C1388" s="9" t="s">
        <v>54</v>
      </c>
      <c r="D1388" s="107">
        <v>21.209629471</v>
      </c>
      <c r="E1388" s="108">
        <v>17.549876171000001</v>
      </c>
      <c r="F1388" s="108">
        <v>24.869382771000001</v>
      </c>
      <c r="G1388" s="90">
        <v>151</v>
      </c>
    </row>
    <row r="1389" spans="1:7" x14ac:dyDescent="0.2">
      <c r="A1389" s="53" t="s">
        <v>224</v>
      </c>
      <c r="B1389" s="44" t="s">
        <v>100</v>
      </c>
      <c r="C1389" s="9" t="s">
        <v>54</v>
      </c>
      <c r="D1389" s="107">
        <v>18.938090547000002</v>
      </c>
      <c r="E1389" s="108">
        <v>12.990539069</v>
      </c>
      <c r="F1389" s="108">
        <v>24.885642024999999</v>
      </c>
      <c r="G1389" s="90">
        <v>40</v>
      </c>
    </row>
    <row r="1390" spans="1:7" x14ac:dyDescent="0.2">
      <c r="A1390" s="53" t="s">
        <v>224</v>
      </c>
      <c r="B1390" s="44" t="s">
        <v>101</v>
      </c>
      <c r="C1390" s="9" t="s">
        <v>54</v>
      </c>
      <c r="D1390" s="107">
        <v>34.900426144000001</v>
      </c>
      <c r="E1390" s="108">
        <v>27.052621994999999</v>
      </c>
      <c r="F1390" s="108">
        <v>42.748230294000003</v>
      </c>
      <c r="G1390" s="90">
        <v>78</v>
      </c>
    </row>
    <row r="1391" spans="1:7" x14ac:dyDescent="0.2">
      <c r="A1391" s="53" t="s">
        <v>224</v>
      </c>
      <c r="B1391" s="44" t="s">
        <v>102</v>
      </c>
      <c r="C1391" s="9" t="s">
        <v>54</v>
      </c>
      <c r="D1391" s="107">
        <v>19.654440681000001</v>
      </c>
      <c r="E1391" s="108">
        <v>15.019309399999999</v>
      </c>
      <c r="F1391" s="108">
        <v>24.289571962</v>
      </c>
      <c r="G1391" s="90">
        <v>78</v>
      </c>
    </row>
    <row r="1392" spans="1:7" x14ac:dyDescent="0.2">
      <c r="A1392" s="53" t="s">
        <v>132</v>
      </c>
      <c r="B1392" s="44" t="s">
        <v>56</v>
      </c>
      <c r="C1392" s="9" t="s">
        <v>54</v>
      </c>
      <c r="D1392" s="107">
        <v>24.076263248</v>
      </c>
      <c r="E1392" s="108">
        <v>23.200533982</v>
      </c>
      <c r="F1392" s="108">
        <v>24.951992514000001</v>
      </c>
      <c r="G1392" s="90">
        <v>3000</v>
      </c>
    </row>
    <row r="1393" spans="1:7" x14ac:dyDescent="0.2">
      <c r="A1393" s="53" t="s">
        <v>132</v>
      </c>
      <c r="B1393" s="44" t="s">
        <v>71</v>
      </c>
      <c r="C1393" s="9" t="s">
        <v>54</v>
      </c>
      <c r="D1393" s="107">
        <v>25.806355866000001</v>
      </c>
      <c r="E1393" s="108">
        <v>21.147257201999999</v>
      </c>
      <c r="F1393" s="108">
        <v>30.465454529999999</v>
      </c>
      <c r="G1393" s="90">
        <v>131</v>
      </c>
    </row>
    <row r="1394" spans="1:7" x14ac:dyDescent="0.2">
      <c r="A1394" s="53" t="s">
        <v>132</v>
      </c>
      <c r="B1394" s="44" t="s">
        <v>72</v>
      </c>
      <c r="C1394" s="9" t="s">
        <v>54</v>
      </c>
      <c r="D1394" s="107">
        <v>19.968329356000002</v>
      </c>
      <c r="E1394" s="108">
        <v>16.302019498</v>
      </c>
      <c r="F1394" s="108">
        <v>23.634639214</v>
      </c>
      <c r="G1394" s="90">
        <v>118</v>
      </c>
    </row>
    <row r="1395" spans="1:7" x14ac:dyDescent="0.2">
      <c r="A1395" s="53" t="s">
        <v>132</v>
      </c>
      <c r="B1395" s="44" t="s">
        <v>73</v>
      </c>
      <c r="C1395" s="9" t="s">
        <v>54</v>
      </c>
      <c r="D1395" s="107">
        <v>22.435736202000001</v>
      </c>
      <c r="E1395" s="108">
        <v>16.627979988</v>
      </c>
      <c r="F1395" s="108">
        <v>28.243492415999999</v>
      </c>
      <c r="G1395" s="90">
        <v>58</v>
      </c>
    </row>
    <row r="1396" spans="1:7" x14ac:dyDescent="0.2">
      <c r="A1396" s="53" t="s">
        <v>132</v>
      </c>
      <c r="B1396" s="44" t="s">
        <v>74</v>
      </c>
      <c r="C1396" s="9" t="s">
        <v>54</v>
      </c>
      <c r="D1396" s="107">
        <v>26.732840952</v>
      </c>
      <c r="E1396" s="108">
        <v>19.848929052999999</v>
      </c>
      <c r="F1396" s="108">
        <v>33.616752849999997</v>
      </c>
      <c r="G1396" s="90">
        <v>59</v>
      </c>
    </row>
    <row r="1397" spans="1:7" x14ac:dyDescent="0.2">
      <c r="A1397" s="53" t="s">
        <v>132</v>
      </c>
      <c r="B1397" s="44" t="s">
        <v>75</v>
      </c>
      <c r="C1397" s="9" t="s">
        <v>54</v>
      </c>
      <c r="D1397" s="107">
        <v>21.276725756000001</v>
      </c>
      <c r="E1397" s="108">
        <v>18.474220899999999</v>
      </c>
      <c r="F1397" s="108">
        <v>24.079230612</v>
      </c>
      <c r="G1397" s="90">
        <v>241</v>
      </c>
    </row>
    <row r="1398" spans="1:7" x14ac:dyDescent="0.2">
      <c r="A1398" s="53" t="s">
        <v>132</v>
      </c>
      <c r="B1398" s="44" t="s">
        <v>76</v>
      </c>
      <c r="C1398" s="9" t="s">
        <v>54</v>
      </c>
      <c r="D1398" s="107">
        <v>26.564655334000001</v>
      </c>
      <c r="E1398" s="108">
        <v>17.109601044000001</v>
      </c>
      <c r="F1398" s="108">
        <v>36.019709624000001</v>
      </c>
      <c r="G1398" s="90">
        <v>32</v>
      </c>
    </row>
    <row r="1399" spans="1:7" x14ac:dyDescent="0.2">
      <c r="A1399" s="53" t="s">
        <v>132</v>
      </c>
      <c r="B1399" s="44" t="s">
        <v>77</v>
      </c>
      <c r="C1399" s="9" t="s">
        <v>54</v>
      </c>
      <c r="D1399" s="107">
        <v>25.535004493999999</v>
      </c>
      <c r="E1399" s="108">
        <v>20.226285661999999</v>
      </c>
      <c r="F1399" s="108">
        <v>30.843723325999999</v>
      </c>
      <c r="G1399" s="90">
        <v>91</v>
      </c>
    </row>
    <row r="1400" spans="1:7" x14ac:dyDescent="0.2">
      <c r="A1400" s="53" t="s">
        <v>132</v>
      </c>
      <c r="B1400" s="44" t="s">
        <v>78</v>
      </c>
      <c r="C1400" s="9" t="s">
        <v>54</v>
      </c>
      <c r="D1400" s="107">
        <v>25.285516751999999</v>
      </c>
      <c r="E1400" s="108">
        <v>19.901830114999999</v>
      </c>
      <c r="F1400" s="108">
        <v>30.669203388</v>
      </c>
      <c r="G1400" s="90">
        <v>87</v>
      </c>
    </row>
    <row r="1401" spans="1:7" x14ac:dyDescent="0.2">
      <c r="A1401" s="53" t="s">
        <v>132</v>
      </c>
      <c r="B1401" s="44" t="s">
        <v>79</v>
      </c>
      <c r="C1401" s="9" t="s">
        <v>54</v>
      </c>
      <c r="D1401" s="107">
        <v>20.335466275000002</v>
      </c>
      <c r="E1401" s="108">
        <v>15.115480886</v>
      </c>
      <c r="F1401" s="108">
        <v>25.555451665</v>
      </c>
      <c r="G1401" s="90">
        <v>59</v>
      </c>
    </row>
    <row r="1402" spans="1:7" x14ac:dyDescent="0.2">
      <c r="A1402" s="53" t="s">
        <v>132</v>
      </c>
      <c r="B1402" s="44" t="s">
        <v>80</v>
      </c>
      <c r="C1402" s="9" t="s">
        <v>54</v>
      </c>
      <c r="D1402" s="107">
        <v>18.540154158</v>
      </c>
      <c r="E1402" s="108">
        <v>13.037802295000001</v>
      </c>
      <c r="F1402" s="108">
        <v>24.042506020000001</v>
      </c>
      <c r="G1402" s="90">
        <v>45</v>
      </c>
    </row>
    <row r="1403" spans="1:7" x14ac:dyDescent="0.2">
      <c r="A1403" s="53" t="s">
        <v>132</v>
      </c>
      <c r="B1403" s="44" t="s">
        <v>81</v>
      </c>
      <c r="C1403" s="9" t="s">
        <v>54</v>
      </c>
      <c r="D1403" s="107">
        <v>15.494390757</v>
      </c>
      <c r="E1403" s="108">
        <v>9.9160281053000006</v>
      </c>
      <c r="F1403" s="108">
        <v>21.072753410000001</v>
      </c>
      <c r="G1403" s="90">
        <v>33</v>
      </c>
    </row>
    <row r="1404" spans="1:7" x14ac:dyDescent="0.2">
      <c r="A1404" s="53" t="s">
        <v>132</v>
      </c>
      <c r="B1404" s="44" t="s">
        <v>82</v>
      </c>
      <c r="C1404" s="9" t="s">
        <v>54</v>
      </c>
      <c r="D1404" s="107">
        <v>17.556172878999998</v>
      </c>
      <c r="E1404" s="108">
        <v>11.710374268000001</v>
      </c>
      <c r="F1404" s="108">
        <v>23.401971489000001</v>
      </c>
      <c r="G1404" s="90">
        <v>36</v>
      </c>
    </row>
    <row r="1405" spans="1:7" x14ac:dyDescent="0.2">
      <c r="A1405" s="53" t="s">
        <v>132</v>
      </c>
      <c r="B1405" s="44" t="s">
        <v>83</v>
      </c>
      <c r="C1405" s="9" t="s">
        <v>54</v>
      </c>
      <c r="D1405" s="107">
        <v>18.063916308</v>
      </c>
      <c r="E1405" s="108">
        <v>13.716342715</v>
      </c>
      <c r="F1405" s="108">
        <v>22.411489902</v>
      </c>
      <c r="G1405" s="90">
        <v>68</v>
      </c>
    </row>
    <row r="1406" spans="1:7" x14ac:dyDescent="0.2">
      <c r="A1406" s="53" t="s">
        <v>132</v>
      </c>
      <c r="B1406" s="44" t="s">
        <v>84</v>
      </c>
      <c r="C1406" s="9" t="s">
        <v>54</v>
      </c>
      <c r="D1406" s="107">
        <v>21.05840663</v>
      </c>
      <c r="E1406" s="108">
        <v>17.992919357000002</v>
      </c>
      <c r="F1406" s="108">
        <v>24.123893901999999</v>
      </c>
      <c r="G1406" s="90">
        <v>184</v>
      </c>
    </row>
    <row r="1407" spans="1:7" x14ac:dyDescent="0.2">
      <c r="A1407" s="53" t="s">
        <v>132</v>
      </c>
      <c r="B1407" s="44" t="s">
        <v>85</v>
      </c>
      <c r="C1407" s="9" t="s">
        <v>54</v>
      </c>
      <c r="D1407" s="107">
        <v>33.814427514999998</v>
      </c>
      <c r="E1407" s="108">
        <v>30.654307461999998</v>
      </c>
      <c r="F1407" s="108">
        <v>36.974547567999998</v>
      </c>
      <c r="G1407" s="90">
        <v>466</v>
      </c>
    </row>
    <row r="1408" spans="1:7" x14ac:dyDescent="0.2">
      <c r="A1408" s="53" t="s">
        <v>132</v>
      </c>
      <c r="B1408" s="44" t="s">
        <v>86</v>
      </c>
      <c r="C1408" s="9" t="s">
        <v>54</v>
      </c>
      <c r="D1408" s="107">
        <v>32.213439927000003</v>
      </c>
      <c r="E1408" s="108">
        <v>27.088236635000001</v>
      </c>
      <c r="F1408" s="108">
        <v>37.338643218999998</v>
      </c>
      <c r="G1408" s="90">
        <v>165</v>
      </c>
    </row>
    <row r="1409" spans="1:7" x14ac:dyDescent="0.2">
      <c r="A1409" s="53" t="s">
        <v>132</v>
      </c>
      <c r="B1409" s="44" t="s">
        <v>87</v>
      </c>
      <c r="C1409" s="9" t="s">
        <v>54</v>
      </c>
      <c r="D1409" s="107">
        <v>22.326445753000002</v>
      </c>
      <c r="E1409" s="108">
        <v>15.660047606999999</v>
      </c>
      <c r="F1409" s="108">
        <v>28.992843898</v>
      </c>
      <c r="G1409" s="90">
        <v>44</v>
      </c>
    </row>
    <row r="1410" spans="1:7" x14ac:dyDescent="0.2">
      <c r="A1410" s="53" t="s">
        <v>132</v>
      </c>
      <c r="B1410" s="44" t="s">
        <v>88</v>
      </c>
      <c r="C1410" s="9" t="s">
        <v>54</v>
      </c>
      <c r="D1410" s="107">
        <v>21.282374414</v>
      </c>
      <c r="E1410" s="108">
        <v>14.615089307</v>
      </c>
      <c r="F1410" s="108">
        <v>27.949659521000001</v>
      </c>
      <c r="G1410" s="90">
        <v>40</v>
      </c>
    </row>
    <row r="1411" spans="1:7" x14ac:dyDescent="0.2">
      <c r="A1411" s="53" t="s">
        <v>132</v>
      </c>
      <c r="B1411" s="44" t="s">
        <v>89</v>
      </c>
      <c r="C1411" s="9" t="s">
        <v>54</v>
      </c>
      <c r="D1411" s="107">
        <v>20.416251003999999</v>
      </c>
      <c r="E1411" s="108">
        <v>14.550279831999999</v>
      </c>
      <c r="F1411" s="108">
        <v>26.282222175000001</v>
      </c>
      <c r="G1411" s="90">
        <v>47</v>
      </c>
    </row>
    <row r="1412" spans="1:7" x14ac:dyDescent="0.2">
      <c r="A1412" s="53" t="s">
        <v>132</v>
      </c>
      <c r="B1412" s="44" t="s">
        <v>90</v>
      </c>
      <c r="C1412" s="9" t="s">
        <v>54</v>
      </c>
      <c r="D1412" s="107">
        <v>35.811608548999999</v>
      </c>
      <c r="E1412" s="108">
        <v>21.309933042000001</v>
      </c>
      <c r="F1412" s="108">
        <v>50.313284056999997</v>
      </c>
      <c r="G1412" s="90">
        <v>24</v>
      </c>
    </row>
    <row r="1413" spans="1:7" x14ac:dyDescent="0.2">
      <c r="A1413" s="53" t="s">
        <v>132</v>
      </c>
      <c r="B1413" s="44" t="s">
        <v>91</v>
      </c>
      <c r="C1413" s="9" t="s">
        <v>54</v>
      </c>
      <c r="D1413" s="107">
        <v>25.461049811999999</v>
      </c>
      <c r="E1413" s="108">
        <v>19.787241383000001</v>
      </c>
      <c r="F1413" s="108">
        <v>31.134858241</v>
      </c>
      <c r="G1413" s="90">
        <v>79</v>
      </c>
    </row>
    <row r="1414" spans="1:7" x14ac:dyDescent="0.2">
      <c r="A1414" s="53" t="s">
        <v>132</v>
      </c>
      <c r="B1414" s="44" t="s">
        <v>92</v>
      </c>
      <c r="C1414" s="9" t="s">
        <v>54</v>
      </c>
      <c r="D1414" s="107">
        <v>22.079099423999999</v>
      </c>
      <c r="E1414" s="108">
        <v>18.812727457000001</v>
      </c>
      <c r="F1414" s="108">
        <v>25.345471391</v>
      </c>
      <c r="G1414" s="90">
        <v>180</v>
      </c>
    </row>
    <row r="1415" spans="1:7" x14ac:dyDescent="0.2">
      <c r="A1415" s="53" t="s">
        <v>132</v>
      </c>
      <c r="B1415" s="44" t="s">
        <v>93</v>
      </c>
      <c r="C1415" s="9" t="s">
        <v>54</v>
      </c>
      <c r="D1415" s="107">
        <v>24.474208813000001</v>
      </c>
      <c r="E1415" s="108">
        <v>10.401235713</v>
      </c>
      <c r="F1415" s="108">
        <v>38.547181911999999</v>
      </c>
      <c r="G1415" s="90">
        <v>12</v>
      </c>
    </row>
    <row r="1416" spans="1:7" x14ac:dyDescent="0.2">
      <c r="A1416" s="53" t="s">
        <v>132</v>
      </c>
      <c r="B1416" s="44" t="s">
        <v>94</v>
      </c>
      <c r="C1416" s="9" t="s">
        <v>54</v>
      </c>
      <c r="D1416" s="107">
        <v>27.306071551999999</v>
      </c>
      <c r="E1416" s="108">
        <v>21.683847259</v>
      </c>
      <c r="F1416" s="108">
        <v>32.928295845999997</v>
      </c>
      <c r="G1416" s="90">
        <v>92</v>
      </c>
    </row>
    <row r="1417" spans="1:7" x14ac:dyDescent="0.2">
      <c r="A1417" s="53" t="s">
        <v>132</v>
      </c>
      <c r="B1417" s="44" t="s">
        <v>95</v>
      </c>
      <c r="C1417" s="9" t="s">
        <v>54</v>
      </c>
      <c r="D1417" s="107">
        <v>28.100090711</v>
      </c>
      <c r="E1417" s="108">
        <v>22.625516880999999</v>
      </c>
      <c r="F1417" s="108">
        <v>33.574664540999997</v>
      </c>
      <c r="G1417" s="90">
        <v>112</v>
      </c>
    </row>
    <row r="1418" spans="1:7" x14ac:dyDescent="0.2">
      <c r="A1418" s="53" t="s">
        <v>132</v>
      </c>
      <c r="B1418" s="44" t="s">
        <v>96</v>
      </c>
      <c r="C1418" s="9" t="s">
        <v>54</v>
      </c>
      <c r="D1418" s="107">
        <v>25.368930751000001</v>
      </c>
      <c r="E1418" s="108">
        <v>19.048407162</v>
      </c>
      <c r="F1418" s="108">
        <v>31.689454341000001</v>
      </c>
      <c r="G1418" s="90">
        <v>64</v>
      </c>
    </row>
    <row r="1419" spans="1:7" x14ac:dyDescent="0.2">
      <c r="A1419" s="53" t="s">
        <v>132</v>
      </c>
      <c r="B1419" s="44" t="s">
        <v>97</v>
      </c>
      <c r="C1419" s="9" t="s">
        <v>54</v>
      </c>
      <c r="D1419" s="107">
        <v>31.546293341999998</v>
      </c>
      <c r="E1419" s="108">
        <v>16.927360460999999</v>
      </c>
      <c r="F1419" s="108">
        <v>46.165226224000001</v>
      </c>
      <c r="G1419" s="90">
        <v>18</v>
      </c>
    </row>
    <row r="1420" spans="1:7" x14ac:dyDescent="0.2">
      <c r="A1420" s="53" t="s">
        <v>132</v>
      </c>
      <c r="B1420" s="44" t="s">
        <v>98</v>
      </c>
      <c r="C1420" s="9" t="s">
        <v>54</v>
      </c>
      <c r="D1420" s="107">
        <v>19.021709163000001</v>
      </c>
      <c r="E1420" s="108">
        <v>13.715370593999999</v>
      </c>
      <c r="F1420" s="108">
        <v>24.328047732000002</v>
      </c>
      <c r="G1420" s="90">
        <v>50</v>
      </c>
    </row>
    <row r="1421" spans="1:7" x14ac:dyDescent="0.2">
      <c r="A1421" s="53" t="s">
        <v>132</v>
      </c>
      <c r="B1421" s="44" t="s">
        <v>99</v>
      </c>
      <c r="C1421" s="9" t="s">
        <v>54</v>
      </c>
      <c r="D1421" s="107">
        <v>21.347848193000001</v>
      </c>
      <c r="E1421" s="108">
        <v>17.974373282999998</v>
      </c>
      <c r="F1421" s="108">
        <v>24.721323103</v>
      </c>
      <c r="G1421" s="90">
        <v>159</v>
      </c>
    </row>
    <row r="1422" spans="1:7" x14ac:dyDescent="0.2">
      <c r="A1422" s="53" t="s">
        <v>132</v>
      </c>
      <c r="B1422" s="44" t="s">
        <v>100</v>
      </c>
      <c r="C1422" s="9" t="s">
        <v>54</v>
      </c>
      <c r="D1422" s="107">
        <v>16.978397967999999</v>
      </c>
      <c r="E1422" s="108">
        <v>11.443089318</v>
      </c>
      <c r="F1422" s="108">
        <v>22.513706617</v>
      </c>
      <c r="G1422" s="90">
        <v>37</v>
      </c>
    </row>
    <row r="1423" spans="1:7" x14ac:dyDescent="0.2">
      <c r="A1423" s="53" t="s">
        <v>132</v>
      </c>
      <c r="B1423" s="44" t="s">
        <v>101</v>
      </c>
      <c r="C1423" s="9" t="s">
        <v>54</v>
      </c>
      <c r="D1423" s="107">
        <v>35.791397183000001</v>
      </c>
      <c r="E1423" s="108">
        <v>27.912334820000002</v>
      </c>
      <c r="F1423" s="108">
        <v>43.670459545999996</v>
      </c>
      <c r="G1423" s="90">
        <v>81</v>
      </c>
    </row>
    <row r="1424" spans="1:7" x14ac:dyDescent="0.2">
      <c r="A1424" s="53" t="s">
        <v>132</v>
      </c>
      <c r="B1424" s="44" t="s">
        <v>102</v>
      </c>
      <c r="C1424" s="9" t="s">
        <v>54</v>
      </c>
      <c r="D1424" s="107">
        <v>21.757089623999999</v>
      </c>
      <c r="E1424" s="108">
        <v>16.968861790999998</v>
      </c>
      <c r="F1424" s="108">
        <v>26.545317458</v>
      </c>
      <c r="G1424" s="90">
        <v>88</v>
      </c>
    </row>
    <row r="1425" spans="1:7" x14ac:dyDescent="0.2">
      <c r="A1425" s="53" t="s">
        <v>133</v>
      </c>
      <c r="B1425" s="44" t="s">
        <v>56</v>
      </c>
      <c r="C1425" s="9" t="s">
        <v>54</v>
      </c>
      <c r="D1425" s="107">
        <v>23.377803522000001</v>
      </c>
      <c r="E1425" s="108">
        <v>22.518933749999999</v>
      </c>
      <c r="F1425" s="108">
        <v>24.236673292999999</v>
      </c>
      <c r="G1425" s="90">
        <v>2940</v>
      </c>
    </row>
    <row r="1426" spans="1:7" x14ac:dyDescent="0.2">
      <c r="A1426" s="53" t="s">
        <v>133</v>
      </c>
      <c r="B1426" s="44" t="s">
        <v>71</v>
      </c>
      <c r="C1426" s="9" t="s">
        <v>54</v>
      </c>
      <c r="D1426" s="107">
        <v>23.314236384000001</v>
      </c>
      <c r="E1426" s="108">
        <v>18.875617105</v>
      </c>
      <c r="F1426" s="108">
        <v>27.752855663999998</v>
      </c>
      <c r="G1426" s="90">
        <v>119</v>
      </c>
    </row>
    <row r="1427" spans="1:7" x14ac:dyDescent="0.2">
      <c r="A1427" s="53" t="s">
        <v>133</v>
      </c>
      <c r="B1427" s="44" t="s">
        <v>72</v>
      </c>
      <c r="C1427" s="9" t="s">
        <v>54</v>
      </c>
      <c r="D1427" s="107">
        <v>19.550006221</v>
      </c>
      <c r="E1427" s="108">
        <v>15.928664375</v>
      </c>
      <c r="F1427" s="108">
        <v>23.171348066</v>
      </c>
      <c r="G1427" s="90">
        <v>116</v>
      </c>
    </row>
    <row r="1428" spans="1:7" x14ac:dyDescent="0.2">
      <c r="A1428" s="53" t="s">
        <v>133</v>
      </c>
      <c r="B1428" s="44" t="s">
        <v>73</v>
      </c>
      <c r="C1428" s="9" t="s">
        <v>54</v>
      </c>
      <c r="D1428" s="107">
        <v>19.909104734</v>
      </c>
      <c r="E1428" s="108">
        <v>14.463805392999999</v>
      </c>
      <c r="F1428" s="108">
        <v>25.354404075000001</v>
      </c>
      <c r="G1428" s="90">
        <v>52</v>
      </c>
    </row>
    <row r="1429" spans="1:7" x14ac:dyDescent="0.2">
      <c r="A1429" s="53" t="s">
        <v>133</v>
      </c>
      <c r="B1429" s="44" t="s">
        <v>74</v>
      </c>
      <c r="C1429" s="9" t="s">
        <v>54</v>
      </c>
      <c r="D1429" s="107">
        <v>24.169757211</v>
      </c>
      <c r="E1429" s="108">
        <v>17.652534142</v>
      </c>
      <c r="F1429" s="108">
        <v>30.68698028</v>
      </c>
      <c r="G1429" s="90">
        <v>54</v>
      </c>
    </row>
    <row r="1430" spans="1:7" x14ac:dyDescent="0.2">
      <c r="A1430" s="53" t="s">
        <v>133</v>
      </c>
      <c r="B1430" s="44" t="s">
        <v>75</v>
      </c>
      <c r="C1430" s="9" t="s">
        <v>54</v>
      </c>
      <c r="D1430" s="107">
        <v>21.470940053</v>
      </c>
      <c r="E1430" s="108">
        <v>18.680332808999999</v>
      </c>
      <c r="F1430" s="108">
        <v>24.261547297</v>
      </c>
      <c r="G1430" s="90">
        <v>247</v>
      </c>
    </row>
    <row r="1431" spans="1:7" x14ac:dyDescent="0.2">
      <c r="A1431" s="53" t="s">
        <v>133</v>
      </c>
      <c r="B1431" s="44" t="s">
        <v>76</v>
      </c>
      <c r="C1431" s="9" t="s">
        <v>54</v>
      </c>
      <c r="D1431" s="107">
        <v>19.916039299000001</v>
      </c>
      <c r="E1431" s="108">
        <v>12.075251504000001</v>
      </c>
      <c r="F1431" s="108">
        <v>27.756827094999998</v>
      </c>
      <c r="G1431" s="90">
        <v>25</v>
      </c>
    </row>
    <row r="1432" spans="1:7" x14ac:dyDescent="0.2">
      <c r="A1432" s="53" t="s">
        <v>133</v>
      </c>
      <c r="B1432" s="44" t="s">
        <v>77</v>
      </c>
      <c r="C1432" s="9" t="s">
        <v>54</v>
      </c>
      <c r="D1432" s="107">
        <v>26.826331500999999</v>
      </c>
      <c r="E1432" s="108">
        <v>21.260124059999999</v>
      </c>
      <c r="F1432" s="108">
        <v>32.392538942000002</v>
      </c>
      <c r="G1432" s="90">
        <v>94</v>
      </c>
    </row>
    <row r="1433" spans="1:7" x14ac:dyDescent="0.2">
      <c r="A1433" s="53" t="s">
        <v>133</v>
      </c>
      <c r="B1433" s="44" t="s">
        <v>78</v>
      </c>
      <c r="C1433" s="9" t="s">
        <v>54</v>
      </c>
      <c r="D1433" s="107">
        <v>27.180137855000002</v>
      </c>
      <c r="E1433" s="108">
        <v>21.604978536000001</v>
      </c>
      <c r="F1433" s="108">
        <v>32.755297173999999</v>
      </c>
      <c r="G1433" s="90">
        <v>94</v>
      </c>
    </row>
    <row r="1434" spans="1:7" x14ac:dyDescent="0.2">
      <c r="A1434" s="53" t="s">
        <v>133</v>
      </c>
      <c r="B1434" s="44" t="s">
        <v>79</v>
      </c>
      <c r="C1434" s="9" t="s">
        <v>54</v>
      </c>
      <c r="D1434" s="107">
        <v>19.550527670000001</v>
      </c>
      <c r="E1434" s="108">
        <v>14.445009838000001</v>
      </c>
      <c r="F1434" s="108">
        <v>24.656045502000001</v>
      </c>
      <c r="G1434" s="90">
        <v>57</v>
      </c>
    </row>
    <row r="1435" spans="1:7" x14ac:dyDescent="0.2">
      <c r="A1435" s="53" t="s">
        <v>133</v>
      </c>
      <c r="B1435" s="44" t="s">
        <v>80</v>
      </c>
      <c r="C1435" s="9" t="s">
        <v>54</v>
      </c>
      <c r="D1435" s="107">
        <v>16.489591546</v>
      </c>
      <c r="E1435" s="108">
        <v>11.364959391999999</v>
      </c>
      <c r="F1435" s="108">
        <v>21.614223699</v>
      </c>
      <c r="G1435" s="90">
        <v>41</v>
      </c>
    </row>
    <row r="1436" spans="1:7" x14ac:dyDescent="0.2">
      <c r="A1436" s="53" t="s">
        <v>133</v>
      </c>
      <c r="B1436" s="44" t="s">
        <v>81</v>
      </c>
      <c r="C1436" s="9" t="s">
        <v>54</v>
      </c>
      <c r="D1436" s="107">
        <v>14.698509576999999</v>
      </c>
      <c r="E1436" s="108">
        <v>9.2206730183999994</v>
      </c>
      <c r="F1436" s="108">
        <v>20.176346136999999</v>
      </c>
      <c r="G1436" s="90">
        <v>31</v>
      </c>
    </row>
    <row r="1437" spans="1:7" x14ac:dyDescent="0.2">
      <c r="A1437" s="53" t="s">
        <v>133</v>
      </c>
      <c r="B1437" s="44" t="s">
        <v>82</v>
      </c>
      <c r="C1437" s="9" t="s">
        <v>54</v>
      </c>
      <c r="D1437" s="107">
        <v>16.005441620999999</v>
      </c>
      <c r="E1437" s="108">
        <v>10.345922332000001</v>
      </c>
      <c r="F1437" s="108">
        <v>21.664960911000001</v>
      </c>
      <c r="G1437" s="90">
        <v>32</v>
      </c>
    </row>
    <row r="1438" spans="1:7" x14ac:dyDescent="0.2">
      <c r="A1438" s="53" t="s">
        <v>133</v>
      </c>
      <c r="B1438" s="44" t="s">
        <v>83</v>
      </c>
      <c r="C1438" s="9" t="s">
        <v>54</v>
      </c>
      <c r="D1438" s="107">
        <v>17.395947269000001</v>
      </c>
      <c r="E1438" s="108">
        <v>13.152176502</v>
      </c>
      <c r="F1438" s="108">
        <v>21.639718037000002</v>
      </c>
      <c r="G1438" s="90">
        <v>66</v>
      </c>
    </row>
    <row r="1439" spans="1:7" x14ac:dyDescent="0.2">
      <c r="A1439" s="53" t="s">
        <v>133</v>
      </c>
      <c r="B1439" s="44" t="s">
        <v>84</v>
      </c>
      <c r="C1439" s="9" t="s">
        <v>54</v>
      </c>
      <c r="D1439" s="107">
        <v>21.409618727000002</v>
      </c>
      <c r="E1439" s="108">
        <v>18.320052788999998</v>
      </c>
      <c r="F1439" s="108">
        <v>24.499184665000001</v>
      </c>
      <c r="G1439" s="90">
        <v>187</v>
      </c>
    </row>
    <row r="1440" spans="1:7" x14ac:dyDescent="0.2">
      <c r="A1440" s="53" t="s">
        <v>133</v>
      </c>
      <c r="B1440" s="44" t="s">
        <v>85</v>
      </c>
      <c r="C1440" s="9" t="s">
        <v>54</v>
      </c>
      <c r="D1440" s="107">
        <v>33.187228189999999</v>
      </c>
      <c r="E1440" s="108">
        <v>30.082324103000001</v>
      </c>
      <c r="F1440" s="108">
        <v>36.292132277999997</v>
      </c>
      <c r="G1440" s="90">
        <v>465</v>
      </c>
    </row>
    <row r="1441" spans="1:7" x14ac:dyDescent="0.2">
      <c r="A1441" s="53" t="s">
        <v>133</v>
      </c>
      <c r="B1441" s="44" t="s">
        <v>86</v>
      </c>
      <c r="C1441" s="9" t="s">
        <v>54</v>
      </c>
      <c r="D1441" s="107">
        <v>26.618763688000001</v>
      </c>
      <c r="E1441" s="108">
        <v>21.988844416999999</v>
      </c>
      <c r="F1441" s="108">
        <v>31.248682959</v>
      </c>
      <c r="G1441" s="90">
        <v>139</v>
      </c>
    </row>
    <row r="1442" spans="1:7" x14ac:dyDescent="0.2">
      <c r="A1442" s="53" t="s">
        <v>133</v>
      </c>
      <c r="B1442" s="44" t="s">
        <v>87</v>
      </c>
      <c r="C1442" s="9" t="s">
        <v>54</v>
      </c>
      <c r="D1442" s="107">
        <v>21.526070764</v>
      </c>
      <c r="E1442" s="108">
        <v>15.029157909</v>
      </c>
      <c r="F1442" s="108">
        <v>28.022983618000001</v>
      </c>
      <c r="G1442" s="90">
        <v>43</v>
      </c>
    </row>
    <row r="1443" spans="1:7" x14ac:dyDescent="0.2">
      <c r="A1443" s="53" t="s">
        <v>133</v>
      </c>
      <c r="B1443" s="44" t="s">
        <v>88</v>
      </c>
      <c r="C1443" s="9" t="s">
        <v>54</v>
      </c>
      <c r="D1443" s="107">
        <v>20.918026922999999</v>
      </c>
      <c r="E1443" s="108">
        <v>14.278969061</v>
      </c>
      <c r="F1443" s="108">
        <v>27.557084784000001</v>
      </c>
      <c r="G1443" s="90">
        <v>39</v>
      </c>
    </row>
    <row r="1444" spans="1:7" x14ac:dyDescent="0.2">
      <c r="A1444" s="53" t="s">
        <v>133</v>
      </c>
      <c r="B1444" s="44" t="s">
        <v>89</v>
      </c>
      <c r="C1444" s="9" t="s">
        <v>54</v>
      </c>
      <c r="D1444" s="107">
        <v>19.607049248999999</v>
      </c>
      <c r="E1444" s="108">
        <v>13.919859412999999</v>
      </c>
      <c r="F1444" s="108">
        <v>25.294239084000001</v>
      </c>
      <c r="G1444" s="90">
        <v>46</v>
      </c>
    </row>
    <row r="1445" spans="1:7" x14ac:dyDescent="0.2">
      <c r="A1445" s="53" t="s">
        <v>133</v>
      </c>
      <c r="B1445" s="44" t="s">
        <v>90</v>
      </c>
      <c r="C1445" s="9" t="s">
        <v>54</v>
      </c>
      <c r="D1445" s="107">
        <v>34.089656161999997</v>
      </c>
      <c r="E1445" s="108">
        <v>19.990421860000001</v>
      </c>
      <c r="F1445" s="108">
        <v>48.188890465</v>
      </c>
      <c r="G1445" s="90">
        <v>23</v>
      </c>
    </row>
    <row r="1446" spans="1:7" x14ac:dyDescent="0.2">
      <c r="A1446" s="53" t="s">
        <v>133</v>
      </c>
      <c r="B1446" s="44" t="s">
        <v>91</v>
      </c>
      <c r="C1446" s="9" t="s">
        <v>54</v>
      </c>
      <c r="D1446" s="107">
        <v>25.962098986000001</v>
      </c>
      <c r="E1446" s="108">
        <v>20.281137073</v>
      </c>
      <c r="F1446" s="108">
        <v>31.643060899000002</v>
      </c>
      <c r="G1446" s="90">
        <v>82</v>
      </c>
    </row>
    <row r="1447" spans="1:7" x14ac:dyDescent="0.2">
      <c r="A1447" s="53" t="s">
        <v>133</v>
      </c>
      <c r="B1447" s="44" t="s">
        <v>92</v>
      </c>
      <c r="C1447" s="9" t="s">
        <v>54</v>
      </c>
      <c r="D1447" s="107">
        <v>22.981413538000002</v>
      </c>
      <c r="E1447" s="108">
        <v>19.686587894999999</v>
      </c>
      <c r="F1447" s="108">
        <v>26.276239182000001</v>
      </c>
      <c r="G1447" s="90">
        <v>190</v>
      </c>
    </row>
    <row r="1448" spans="1:7" x14ac:dyDescent="0.2">
      <c r="A1448" s="53" t="s">
        <v>133</v>
      </c>
      <c r="B1448" s="44" t="s">
        <v>93</v>
      </c>
      <c r="C1448" s="9" t="s">
        <v>54</v>
      </c>
      <c r="D1448" s="107">
        <v>23.322255797</v>
      </c>
      <c r="E1448" s="108">
        <v>9.9112930680000009</v>
      </c>
      <c r="F1448" s="108">
        <v>36.733218524999998</v>
      </c>
      <c r="G1448" s="90">
        <v>12</v>
      </c>
    </row>
    <row r="1449" spans="1:7" x14ac:dyDescent="0.2">
      <c r="A1449" s="53" t="s">
        <v>133</v>
      </c>
      <c r="B1449" s="44" t="s">
        <v>94</v>
      </c>
      <c r="C1449" s="9" t="s">
        <v>54</v>
      </c>
      <c r="D1449" s="107">
        <v>24.806733272999999</v>
      </c>
      <c r="E1449" s="108">
        <v>19.494276253999999</v>
      </c>
      <c r="F1449" s="108">
        <v>30.119190291999999</v>
      </c>
      <c r="G1449" s="90">
        <v>85</v>
      </c>
    </row>
    <row r="1450" spans="1:7" x14ac:dyDescent="0.2">
      <c r="A1450" s="53" t="s">
        <v>133</v>
      </c>
      <c r="B1450" s="44" t="s">
        <v>95</v>
      </c>
      <c r="C1450" s="9" t="s">
        <v>54</v>
      </c>
      <c r="D1450" s="107">
        <v>28.704749749000001</v>
      </c>
      <c r="E1450" s="108">
        <v>23.276412754999999</v>
      </c>
      <c r="F1450" s="108">
        <v>34.133086742000003</v>
      </c>
      <c r="G1450" s="90">
        <v>117</v>
      </c>
    </row>
    <row r="1451" spans="1:7" x14ac:dyDescent="0.2">
      <c r="A1451" s="53" t="s">
        <v>133</v>
      </c>
      <c r="B1451" s="44" t="s">
        <v>96</v>
      </c>
      <c r="C1451" s="9" t="s">
        <v>54</v>
      </c>
      <c r="D1451" s="107">
        <v>24.515771526000002</v>
      </c>
      <c r="E1451" s="108">
        <v>18.361995780000001</v>
      </c>
      <c r="F1451" s="108">
        <v>30.669547270999999</v>
      </c>
      <c r="G1451" s="90">
        <v>63</v>
      </c>
    </row>
    <row r="1452" spans="1:7" x14ac:dyDescent="0.2">
      <c r="A1452" s="53" t="s">
        <v>133</v>
      </c>
      <c r="B1452" s="44" t="s">
        <v>97</v>
      </c>
      <c r="C1452" s="9" t="s">
        <v>54</v>
      </c>
      <c r="D1452" s="107">
        <v>30.773570809999999</v>
      </c>
      <c r="E1452" s="108">
        <v>16.527094104</v>
      </c>
      <c r="F1452" s="108">
        <v>45.020047515999998</v>
      </c>
      <c r="G1452" s="90">
        <v>18</v>
      </c>
    </row>
    <row r="1453" spans="1:7" x14ac:dyDescent="0.2">
      <c r="A1453" s="53" t="s">
        <v>133</v>
      </c>
      <c r="B1453" s="44" t="s">
        <v>98</v>
      </c>
      <c r="C1453" s="9" t="s">
        <v>54</v>
      </c>
      <c r="D1453" s="107">
        <v>18.315460939000001</v>
      </c>
      <c r="E1453" s="108">
        <v>13.091099084</v>
      </c>
      <c r="F1453" s="108">
        <v>23.539822794999999</v>
      </c>
      <c r="G1453" s="90">
        <v>48</v>
      </c>
    </row>
    <row r="1454" spans="1:7" x14ac:dyDescent="0.2">
      <c r="A1454" s="53" t="s">
        <v>133</v>
      </c>
      <c r="B1454" s="44" t="s">
        <v>99</v>
      </c>
      <c r="C1454" s="9" t="s">
        <v>54</v>
      </c>
      <c r="D1454" s="107">
        <v>21.053504100000001</v>
      </c>
      <c r="E1454" s="108">
        <v>17.725368356000001</v>
      </c>
      <c r="F1454" s="108">
        <v>24.381639844999999</v>
      </c>
      <c r="G1454" s="90">
        <v>158</v>
      </c>
    </row>
    <row r="1455" spans="1:7" x14ac:dyDescent="0.2">
      <c r="A1455" s="53" t="s">
        <v>133</v>
      </c>
      <c r="B1455" s="44" t="s">
        <v>100</v>
      </c>
      <c r="C1455" s="9" t="s">
        <v>54</v>
      </c>
      <c r="D1455" s="107">
        <v>15.786653486000001</v>
      </c>
      <c r="E1455" s="108">
        <v>10.486607376</v>
      </c>
      <c r="F1455" s="108">
        <v>21.086699594999999</v>
      </c>
      <c r="G1455" s="90">
        <v>35</v>
      </c>
    </row>
    <row r="1456" spans="1:7" x14ac:dyDescent="0.2">
      <c r="A1456" s="53" t="s">
        <v>133</v>
      </c>
      <c r="B1456" s="44" t="s">
        <v>101</v>
      </c>
      <c r="C1456" s="9" t="s">
        <v>54</v>
      </c>
      <c r="D1456" s="107">
        <v>34.537333205000003</v>
      </c>
      <c r="E1456" s="108">
        <v>26.788518427</v>
      </c>
      <c r="F1456" s="108">
        <v>42.286147982999999</v>
      </c>
      <c r="G1456" s="90">
        <v>78</v>
      </c>
    </row>
    <row r="1457" spans="1:7" x14ac:dyDescent="0.2">
      <c r="A1457" s="53" t="s">
        <v>133</v>
      </c>
      <c r="B1457" s="44" t="s">
        <v>102</v>
      </c>
      <c r="C1457" s="9" t="s">
        <v>54</v>
      </c>
      <c r="D1457" s="107">
        <v>19.854258259000002</v>
      </c>
      <c r="E1457" s="108">
        <v>15.518159300000001</v>
      </c>
      <c r="F1457" s="108">
        <v>24.190357217999999</v>
      </c>
      <c r="G1457" s="90">
        <v>84</v>
      </c>
    </row>
    <row r="1458" spans="1:7" x14ac:dyDescent="0.2">
      <c r="A1458" s="53" t="s">
        <v>134</v>
      </c>
      <c r="B1458" s="44" t="s">
        <v>56</v>
      </c>
      <c r="C1458" s="9" t="s">
        <v>54</v>
      </c>
      <c r="D1458" s="107">
        <v>23.462368962999999</v>
      </c>
      <c r="E1458" s="108">
        <v>22.605907401</v>
      </c>
      <c r="F1458" s="108">
        <v>24.318830524999999</v>
      </c>
      <c r="G1458" s="90">
        <v>2972</v>
      </c>
    </row>
    <row r="1459" spans="1:7" x14ac:dyDescent="0.2">
      <c r="A1459" s="53" t="s">
        <v>134</v>
      </c>
      <c r="B1459" s="44" t="s">
        <v>71</v>
      </c>
      <c r="C1459" s="9" t="s">
        <v>54</v>
      </c>
      <c r="D1459" s="107">
        <v>22.839444015000002</v>
      </c>
      <c r="E1459" s="108">
        <v>18.507174662000001</v>
      </c>
      <c r="F1459" s="108">
        <v>27.171713368999999</v>
      </c>
      <c r="G1459" s="90">
        <v>119</v>
      </c>
    </row>
    <row r="1460" spans="1:7" x14ac:dyDescent="0.2">
      <c r="A1460" s="53" t="s">
        <v>134</v>
      </c>
      <c r="B1460" s="44" t="s">
        <v>72</v>
      </c>
      <c r="C1460" s="9" t="s">
        <v>54</v>
      </c>
      <c r="D1460" s="107">
        <v>19.622246373999999</v>
      </c>
      <c r="E1460" s="108">
        <v>16.048088666000002</v>
      </c>
      <c r="F1460" s="108">
        <v>23.196404083000001</v>
      </c>
      <c r="G1460" s="90">
        <v>119</v>
      </c>
    </row>
    <row r="1461" spans="1:7" x14ac:dyDescent="0.2">
      <c r="A1461" s="53" t="s">
        <v>134</v>
      </c>
      <c r="B1461" s="44" t="s">
        <v>73</v>
      </c>
      <c r="C1461" s="9" t="s">
        <v>54</v>
      </c>
      <c r="D1461" s="107">
        <v>18.302810943000001</v>
      </c>
      <c r="E1461" s="108">
        <v>13.084399757</v>
      </c>
      <c r="F1461" s="108">
        <v>23.521222129000002</v>
      </c>
      <c r="G1461" s="90">
        <v>48</v>
      </c>
    </row>
    <row r="1462" spans="1:7" x14ac:dyDescent="0.2">
      <c r="A1462" s="53" t="s">
        <v>134</v>
      </c>
      <c r="B1462" s="44" t="s">
        <v>74</v>
      </c>
      <c r="C1462" s="9" t="s">
        <v>54</v>
      </c>
      <c r="D1462" s="107">
        <v>25.763677046000002</v>
      </c>
      <c r="E1462" s="108">
        <v>18.994710395999999</v>
      </c>
      <c r="F1462" s="108">
        <v>32.532643696000001</v>
      </c>
      <c r="G1462" s="90">
        <v>57</v>
      </c>
    </row>
    <row r="1463" spans="1:7" x14ac:dyDescent="0.2">
      <c r="A1463" s="53" t="s">
        <v>134</v>
      </c>
      <c r="B1463" s="44" t="s">
        <v>75</v>
      </c>
      <c r="C1463" s="9" t="s">
        <v>54</v>
      </c>
      <c r="D1463" s="107">
        <v>21.832035053999999</v>
      </c>
      <c r="E1463" s="108">
        <v>19.023633464</v>
      </c>
      <c r="F1463" s="108">
        <v>24.640436645000001</v>
      </c>
      <c r="G1463" s="90">
        <v>251</v>
      </c>
    </row>
    <row r="1464" spans="1:7" x14ac:dyDescent="0.2">
      <c r="A1464" s="53" t="s">
        <v>134</v>
      </c>
      <c r="B1464" s="44" t="s">
        <v>76</v>
      </c>
      <c r="C1464" s="9" t="s">
        <v>54</v>
      </c>
      <c r="D1464" s="107">
        <v>18.433470687</v>
      </c>
      <c r="E1464" s="108">
        <v>11.011315653</v>
      </c>
      <c r="F1464" s="108">
        <v>25.855625720999999</v>
      </c>
      <c r="G1464" s="90">
        <v>24</v>
      </c>
    </row>
    <row r="1465" spans="1:7" x14ac:dyDescent="0.2">
      <c r="A1465" s="53" t="s">
        <v>134</v>
      </c>
      <c r="B1465" s="44" t="s">
        <v>77</v>
      </c>
      <c r="C1465" s="9" t="s">
        <v>54</v>
      </c>
      <c r="D1465" s="107">
        <v>26.895700562999998</v>
      </c>
      <c r="E1465" s="108">
        <v>21.276900941000001</v>
      </c>
      <c r="F1465" s="108">
        <v>32.514500185999999</v>
      </c>
      <c r="G1465" s="90">
        <v>93</v>
      </c>
    </row>
    <row r="1466" spans="1:7" x14ac:dyDescent="0.2">
      <c r="A1466" s="53" t="s">
        <v>134</v>
      </c>
      <c r="B1466" s="44" t="s">
        <v>78</v>
      </c>
      <c r="C1466" s="9" t="s">
        <v>54</v>
      </c>
      <c r="D1466" s="107">
        <v>28.513929113</v>
      </c>
      <c r="E1466" s="108">
        <v>22.872742355</v>
      </c>
      <c r="F1466" s="108">
        <v>34.155115870000003</v>
      </c>
      <c r="G1466" s="90">
        <v>102</v>
      </c>
    </row>
    <row r="1467" spans="1:7" x14ac:dyDescent="0.2">
      <c r="A1467" s="53" t="s">
        <v>134</v>
      </c>
      <c r="B1467" s="44" t="s">
        <v>79</v>
      </c>
      <c r="C1467" s="9" t="s">
        <v>54</v>
      </c>
      <c r="D1467" s="107">
        <v>18.976329119999999</v>
      </c>
      <c r="E1467" s="108">
        <v>13.911354315000001</v>
      </c>
      <c r="F1467" s="108">
        <v>24.041303926000001</v>
      </c>
      <c r="G1467" s="90">
        <v>55</v>
      </c>
    </row>
    <row r="1468" spans="1:7" x14ac:dyDescent="0.2">
      <c r="A1468" s="53" t="s">
        <v>134</v>
      </c>
      <c r="B1468" s="44" t="s">
        <v>80</v>
      </c>
      <c r="C1468" s="9" t="s">
        <v>54</v>
      </c>
      <c r="D1468" s="107">
        <v>17.888049760000001</v>
      </c>
      <c r="E1468" s="108">
        <v>12.585295533</v>
      </c>
      <c r="F1468" s="108">
        <v>23.190803986999999</v>
      </c>
      <c r="G1468" s="90">
        <v>45</v>
      </c>
    </row>
    <row r="1469" spans="1:7" x14ac:dyDescent="0.2">
      <c r="A1469" s="53" t="s">
        <v>134</v>
      </c>
      <c r="B1469" s="44" t="s">
        <v>81</v>
      </c>
      <c r="C1469" s="9" t="s">
        <v>54</v>
      </c>
      <c r="D1469" s="107">
        <v>13.749153257</v>
      </c>
      <c r="E1469" s="108">
        <v>8.9215902195000005</v>
      </c>
      <c r="F1469" s="108">
        <v>18.576716294000001</v>
      </c>
      <c r="G1469" s="90">
        <v>32</v>
      </c>
    </row>
    <row r="1470" spans="1:7" x14ac:dyDescent="0.2">
      <c r="A1470" s="53" t="s">
        <v>134</v>
      </c>
      <c r="B1470" s="44" t="s">
        <v>82</v>
      </c>
      <c r="C1470" s="9" t="s">
        <v>54</v>
      </c>
      <c r="D1470" s="107">
        <v>14.88676778</v>
      </c>
      <c r="E1470" s="108">
        <v>9.5399653720999993</v>
      </c>
      <c r="F1470" s="108">
        <v>20.233570188000002</v>
      </c>
      <c r="G1470" s="90">
        <v>31</v>
      </c>
    </row>
    <row r="1471" spans="1:7" x14ac:dyDescent="0.2">
      <c r="A1471" s="53" t="s">
        <v>134</v>
      </c>
      <c r="B1471" s="44" t="s">
        <v>83</v>
      </c>
      <c r="C1471" s="9" t="s">
        <v>54</v>
      </c>
      <c r="D1471" s="107">
        <v>17.650810926999998</v>
      </c>
      <c r="E1471" s="108">
        <v>13.385521359</v>
      </c>
      <c r="F1471" s="108">
        <v>21.916100493999998</v>
      </c>
      <c r="G1471" s="90">
        <v>67</v>
      </c>
    </row>
    <row r="1472" spans="1:7" x14ac:dyDescent="0.2">
      <c r="A1472" s="53" t="s">
        <v>134</v>
      </c>
      <c r="B1472" s="44" t="s">
        <v>84</v>
      </c>
      <c r="C1472" s="9" t="s">
        <v>54</v>
      </c>
      <c r="D1472" s="107">
        <v>22.854364629999999</v>
      </c>
      <c r="E1472" s="108">
        <v>19.647083560999999</v>
      </c>
      <c r="F1472" s="108">
        <v>26.061645699</v>
      </c>
      <c r="G1472" s="90">
        <v>198</v>
      </c>
    </row>
    <row r="1473" spans="1:7" x14ac:dyDescent="0.2">
      <c r="A1473" s="53" t="s">
        <v>134</v>
      </c>
      <c r="B1473" s="44" t="s">
        <v>85</v>
      </c>
      <c r="C1473" s="9" t="s">
        <v>54</v>
      </c>
      <c r="D1473" s="107">
        <v>31.154431359</v>
      </c>
      <c r="E1473" s="108">
        <v>28.175083343000001</v>
      </c>
      <c r="F1473" s="108">
        <v>34.133779376</v>
      </c>
      <c r="G1473" s="90">
        <v>443</v>
      </c>
    </row>
    <row r="1474" spans="1:7" x14ac:dyDescent="0.2">
      <c r="A1474" s="53" t="s">
        <v>134</v>
      </c>
      <c r="B1474" s="44" t="s">
        <v>86</v>
      </c>
      <c r="C1474" s="9" t="s">
        <v>54</v>
      </c>
      <c r="D1474" s="107">
        <v>26.576964822000001</v>
      </c>
      <c r="E1474" s="108">
        <v>22.002882163999999</v>
      </c>
      <c r="F1474" s="108">
        <v>31.151047478999999</v>
      </c>
      <c r="G1474" s="90">
        <v>141</v>
      </c>
    </row>
    <row r="1475" spans="1:7" x14ac:dyDescent="0.2">
      <c r="A1475" s="53" t="s">
        <v>134</v>
      </c>
      <c r="B1475" s="44" t="s">
        <v>87</v>
      </c>
      <c r="C1475" s="9" t="s">
        <v>54</v>
      </c>
      <c r="D1475" s="107">
        <v>25.540807947000001</v>
      </c>
      <c r="E1475" s="108">
        <v>18.465003336999999</v>
      </c>
      <c r="F1475" s="108">
        <v>32.616612557000003</v>
      </c>
      <c r="G1475" s="90">
        <v>51</v>
      </c>
    </row>
    <row r="1476" spans="1:7" x14ac:dyDescent="0.2">
      <c r="A1476" s="53" t="s">
        <v>134</v>
      </c>
      <c r="B1476" s="44" t="s">
        <v>88</v>
      </c>
      <c r="C1476" s="9" t="s">
        <v>54</v>
      </c>
      <c r="D1476" s="107">
        <v>21.591800563</v>
      </c>
      <c r="E1476" s="108">
        <v>14.817275216000001</v>
      </c>
      <c r="F1476" s="108">
        <v>28.36632591</v>
      </c>
      <c r="G1476" s="90">
        <v>40</v>
      </c>
    </row>
    <row r="1477" spans="1:7" x14ac:dyDescent="0.2">
      <c r="A1477" s="53" t="s">
        <v>134</v>
      </c>
      <c r="B1477" s="44" t="s">
        <v>89</v>
      </c>
      <c r="C1477" s="9" t="s">
        <v>54</v>
      </c>
      <c r="D1477" s="107">
        <v>21.618029795999998</v>
      </c>
      <c r="E1477" s="108">
        <v>15.572808076999999</v>
      </c>
      <c r="F1477" s="108">
        <v>27.663251515999999</v>
      </c>
      <c r="G1477" s="90">
        <v>50</v>
      </c>
    </row>
    <row r="1478" spans="1:7" x14ac:dyDescent="0.2">
      <c r="A1478" s="53" t="s">
        <v>134</v>
      </c>
      <c r="B1478" s="44" t="s">
        <v>90</v>
      </c>
      <c r="C1478" s="9" t="s">
        <v>54</v>
      </c>
      <c r="D1478" s="107">
        <v>25.694915180999999</v>
      </c>
      <c r="E1478" s="108">
        <v>13.680314212000001</v>
      </c>
      <c r="F1478" s="108">
        <v>37.709516151000003</v>
      </c>
      <c r="G1478" s="90">
        <v>18</v>
      </c>
    </row>
    <row r="1479" spans="1:7" x14ac:dyDescent="0.2">
      <c r="A1479" s="53" t="s">
        <v>134</v>
      </c>
      <c r="B1479" s="44" t="s">
        <v>91</v>
      </c>
      <c r="C1479" s="9" t="s">
        <v>54</v>
      </c>
      <c r="D1479" s="107">
        <v>26.151952862000002</v>
      </c>
      <c r="E1479" s="108">
        <v>20.461714515000001</v>
      </c>
      <c r="F1479" s="108">
        <v>31.842191209999999</v>
      </c>
      <c r="G1479" s="90">
        <v>83</v>
      </c>
    </row>
    <row r="1480" spans="1:7" x14ac:dyDescent="0.2">
      <c r="A1480" s="53" t="s">
        <v>134</v>
      </c>
      <c r="B1480" s="44" t="s">
        <v>92</v>
      </c>
      <c r="C1480" s="9" t="s">
        <v>54</v>
      </c>
      <c r="D1480" s="107">
        <v>21.196892937000001</v>
      </c>
      <c r="E1480" s="108">
        <v>18.049263312000001</v>
      </c>
      <c r="F1480" s="108">
        <v>24.344522563000002</v>
      </c>
      <c r="G1480" s="90">
        <v>177</v>
      </c>
    </row>
    <row r="1481" spans="1:7" x14ac:dyDescent="0.2">
      <c r="A1481" s="53" t="s">
        <v>134</v>
      </c>
      <c r="B1481" s="44" t="s">
        <v>93</v>
      </c>
      <c r="C1481" s="9" t="s">
        <v>54</v>
      </c>
      <c r="D1481" s="107">
        <v>21.792049986999999</v>
      </c>
      <c r="E1481" s="108">
        <v>8.7059452597</v>
      </c>
      <c r="F1481" s="108">
        <v>34.878154715000001</v>
      </c>
      <c r="G1481" s="90">
        <v>11</v>
      </c>
    </row>
    <row r="1482" spans="1:7" x14ac:dyDescent="0.2">
      <c r="A1482" s="53" t="s">
        <v>134</v>
      </c>
      <c r="B1482" s="44" t="s">
        <v>94</v>
      </c>
      <c r="C1482" s="9" t="s">
        <v>54</v>
      </c>
      <c r="D1482" s="107">
        <v>22.521660315999998</v>
      </c>
      <c r="E1482" s="108">
        <v>17.488431281</v>
      </c>
      <c r="F1482" s="108">
        <v>27.55488935</v>
      </c>
      <c r="G1482" s="90">
        <v>78</v>
      </c>
    </row>
    <row r="1483" spans="1:7" x14ac:dyDescent="0.2">
      <c r="A1483" s="53" t="s">
        <v>134</v>
      </c>
      <c r="B1483" s="44" t="s">
        <v>95</v>
      </c>
      <c r="C1483" s="9" t="s">
        <v>54</v>
      </c>
      <c r="D1483" s="107">
        <v>30.906946956999999</v>
      </c>
      <c r="E1483" s="108">
        <v>25.333009189999999</v>
      </c>
      <c r="F1483" s="108">
        <v>36.480884723999999</v>
      </c>
      <c r="G1483" s="90">
        <v>127</v>
      </c>
    </row>
    <row r="1484" spans="1:7" x14ac:dyDescent="0.2">
      <c r="A1484" s="53" t="s">
        <v>134</v>
      </c>
      <c r="B1484" s="44" t="s">
        <v>96</v>
      </c>
      <c r="C1484" s="9" t="s">
        <v>54</v>
      </c>
      <c r="D1484" s="107">
        <v>28.371412564</v>
      </c>
      <c r="E1484" s="108">
        <v>21.660909471</v>
      </c>
      <c r="F1484" s="108">
        <v>35.081915657000003</v>
      </c>
      <c r="G1484" s="90">
        <v>73</v>
      </c>
    </row>
    <row r="1485" spans="1:7" x14ac:dyDescent="0.2">
      <c r="A1485" s="53" t="s">
        <v>134</v>
      </c>
      <c r="B1485" s="44" t="s">
        <v>97</v>
      </c>
      <c r="C1485" s="9" t="s">
        <v>54</v>
      </c>
      <c r="D1485" s="107">
        <v>31.682073196000001</v>
      </c>
      <c r="E1485" s="108">
        <v>17.399736553</v>
      </c>
      <c r="F1485" s="108">
        <v>45.964409838000002</v>
      </c>
      <c r="G1485" s="90">
        <v>19</v>
      </c>
    </row>
    <row r="1486" spans="1:7" x14ac:dyDescent="0.2">
      <c r="A1486" s="53" t="s">
        <v>134</v>
      </c>
      <c r="B1486" s="44" t="s">
        <v>98</v>
      </c>
      <c r="C1486" s="9" t="s">
        <v>54</v>
      </c>
      <c r="D1486" s="107">
        <v>18.544331791000001</v>
      </c>
      <c r="E1486" s="108">
        <v>13.241424661</v>
      </c>
      <c r="F1486" s="108">
        <v>23.847238919999999</v>
      </c>
      <c r="G1486" s="90">
        <v>48</v>
      </c>
    </row>
    <row r="1487" spans="1:7" x14ac:dyDescent="0.2">
      <c r="A1487" s="53" t="s">
        <v>134</v>
      </c>
      <c r="B1487" s="44" t="s">
        <v>99</v>
      </c>
      <c r="C1487" s="9" t="s">
        <v>54</v>
      </c>
      <c r="D1487" s="107">
        <v>22.59693115</v>
      </c>
      <c r="E1487" s="108">
        <v>19.17139882</v>
      </c>
      <c r="F1487" s="108">
        <v>26.022463480999999</v>
      </c>
      <c r="G1487" s="90">
        <v>171</v>
      </c>
    </row>
    <row r="1488" spans="1:7" x14ac:dyDescent="0.2">
      <c r="A1488" s="53" t="s">
        <v>134</v>
      </c>
      <c r="B1488" s="44" t="s">
        <v>100</v>
      </c>
      <c r="C1488" s="9" t="s">
        <v>54</v>
      </c>
      <c r="D1488" s="107">
        <v>19.436576452000001</v>
      </c>
      <c r="E1488" s="108">
        <v>13.553062139</v>
      </c>
      <c r="F1488" s="108">
        <v>25.320090765</v>
      </c>
      <c r="G1488" s="90">
        <v>43</v>
      </c>
    </row>
    <row r="1489" spans="1:7" x14ac:dyDescent="0.2">
      <c r="A1489" s="53" t="s">
        <v>134</v>
      </c>
      <c r="B1489" s="44" t="s">
        <v>101</v>
      </c>
      <c r="C1489" s="9" t="s">
        <v>54</v>
      </c>
      <c r="D1489" s="107">
        <v>33.419997387000002</v>
      </c>
      <c r="E1489" s="108">
        <v>25.757828694000001</v>
      </c>
      <c r="F1489" s="108">
        <v>41.08216608</v>
      </c>
      <c r="G1489" s="90">
        <v>75</v>
      </c>
    </row>
    <row r="1490" spans="1:7" x14ac:dyDescent="0.2">
      <c r="A1490" s="53" t="s">
        <v>134</v>
      </c>
      <c r="B1490" s="44" t="s">
        <v>102</v>
      </c>
      <c r="C1490" s="9" t="s">
        <v>54</v>
      </c>
      <c r="D1490" s="107">
        <v>19.492196195999998</v>
      </c>
      <c r="E1490" s="108">
        <v>15.222366020000001</v>
      </c>
      <c r="F1490" s="108">
        <v>23.762026373000001</v>
      </c>
      <c r="G1490" s="90">
        <v>83</v>
      </c>
    </row>
    <row r="1491" spans="1:7" x14ac:dyDescent="0.2">
      <c r="A1491" s="53" t="s">
        <v>225</v>
      </c>
      <c r="B1491" s="44" t="s">
        <v>56</v>
      </c>
      <c r="C1491" s="9" t="s">
        <v>54</v>
      </c>
      <c r="D1491" s="107">
        <v>23.655205607999999</v>
      </c>
      <c r="E1491" s="108">
        <v>22.799699205</v>
      </c>
      <c r="F1491" s="108">
        <v>24.510712010999999</v>
      </c>
      <c r="G1491" s="90">
        <v>3019</v>
      </c>
    </row>
    <row r="1492" spans="1:7" x14ac:dyDescent="0.2">
      <c r="A1492" s="53" t="s">
        <v>225</v>
      </c>
      <c r="B1492" s="44" t="s">
        <v>71</v>
      </c>
      <c r="C1492" s="9" t="s">
        <v>54</v>
      </c>
      <c r="D1492" s="107">
        <v>19.611120058000001</v>
      </c>
      <c r="E1492" s="108">
        <v>15.648237755</v>
      </c>
      <c r="F1492" s="108">
        <v>23.574002361000002</v>
      </c>
      <c r="G1492" s="90">
        <v>105</v>
      </c>
    </row>
    <row r="1493" spans="1:7" x14ac:dyDescent="0.2">
      <c r="A1493" s="53" t="s">
        <v>225</v>
      </c>
      <c r="B1493" s="44" t="s">
        <v>72</v>
      </c>
      <c r="C1493" s="9" t="s">
        <v>54</v>
      </c>
      <c r="D1493" s="107">
        <v>21.642744601</v>
      </c>
      <c r="E1493" s="108">
        <v>17.811653939999999</v>
      </c>
      <c r="F1493" s="108">
        <v>25.473835263000002</v>
      </c>
      <c r="G1493" s="90">
        <v>130</v>
      </c>
    </row>
    <row r="1494" spans="1:7" x14ac:dyDescent="0.2">
      <c r="A1494" s="53" t="s">
        <v>225</v>
      </c>
      <c r="B1494" s="44" t="s">
        <v>73</v>
      </c>
      <c r="C1494" s="9" t="s">
        <v>54</v>
      </c>
      <c r="D1494" s="107">
        <v>18.691904271999999</v>
      </c>
      <c r="E1494" s="108">
        <v>13.456855522</v>
      </c>
      <c r="F1494" s="108">
        <v>23.926953021999999</v>
      </c>
      <c r="G1494" s="90">
        <v>50</v>
      </c>
    </row>
    <row r="1495" spans="1:7" x14ac:dyDescent="0.2">
      <c r="A1495" s="53" t="s">
        <v>225</v>
      </c>
      <c r="B1495" s="44" t="s">
        <v>74</v>
      </c>
      <c r="C1495" s="9" t="s">
        <v>54</v>
      </c>
      <c r="D1495" s="107">
        <v>26.400589698000001</v>
      </c>
      <c r="E1495" s="108">
        <v>19.515979494</v>
      </c>
      <c r="F1495" s="108">
        <v>33.285199900999999</v>
      </c>
      <c r="G1495" s="90">
        <v>58</v>
      </c>
    </row>
    <row r="1496" spans="1:7" x14ac:dyDescent="0.2">
      <c r="A1496" s="53" t="s">
        <v>225</v>
      </c>
      <c r="B1496" s="44" t="s">
        <v>75</v>
      </c>
      <c r="C1496" s="9" t="s">
        <v>54</v>
      </c>
      <c r="D1496" s="107">
        <v>24.233893231</v>
      </c>
      <c r="E1496" s="108">
        <v>21.263062974</v>
      </c>
      <c r="F1496" s="108">
        <v>27.204723487999999</v>
      </c>
      <c r="G1496" s="90">
        <v>280</v>
      </c>
    </row>
    <row r="1497" spans="1:7" x14ac:dyDescent="0.2">
      <c r="A1497" s="53" t="s">
        <v>225</v>
      </c>
      <c r="B1497" s="44" t="s">
        <v>76</v>
      </c>
      <c r="C1497" s="9" t="s">
        <v>54</v>
      </c>
      <c r="D1497" s="107">
        <v>18.867172094000001</v>
      </c>
      <c r="E1497" s="108">
        <v>11.432035282999999</v>
      </c>
      <c r="F1497" s="108">
        <v>26.302308905</v>
      </c>
      <c r="G1497" s="90">
        <v>25</v>
      </c>
    </row>
    <row r="1498" spans="1:7" x14ac:dyDescent="0.2">
      <c r="A1498" s="53" t="s">
        <v>225</v>
      </c>
      <c r="B1498" s="44" t="s">
        <v>77</v>
      </c>
      <c r="C1498" s="9" t="s">
        <v>54</v>
      </c>
      <c r="D1498" s="107">
        <v>26.906399211</v>
      </c>
      <c r="E1498" s="108">
        <v>21.262910983000001</v>
      </c>
      <c r="F1498" s="108">
        <v>32.549887437999999</v>
      </c>
      <c r="G1498" s="90">
        <v>92</v>
      </c>
    </row>
    <row r="1499" spans="1:7" x14ac:dyDescent="0.2">
      <c r="A1499" s="53" t="s">
        <v>225</v>
      </c>
      <c r="B1499" s="44" t="s">
        <v>78</v>
      </c>
      <c r="C1499" s="9" t="s">
        <v>54</v>
      </c>
      <c r="D1499" s="107">
        <v>23.292747693999999</v>
      </c>
      <c r="E1499" s="108">
        <v>18.219895242</v>
      </c>
      <c r="F1499" s="108">
        <v>28.365600144999998</v>
      </c>
      <c r="G1499" s="90">
        <v>85</v>
      </c>
    </row>
    <row r="1500" spans="1:7" x14ac:dyDescent="0.2">
      <c r="A1500" s="53" t="s">
        <v>225</v>
      </c>
      <c r="B1500" s="44" t="s">
        <v>79</v>
      </c>
      <c r="C1500" s="9" t="s">
        <v>54</v>
      </c>
      <c r="D1500" s="107">
        <v>19.542095235000001</v>
      </c>
      <c r="E1500" s="108">
        <v>14.416050495</v>
      </c>
      <c r="F1500" s="108">
        <v>24.668139974999999</v>
      </c>
      <c r="G1500" s="90">
        <v>57</v>
      </c>
    </row>
    <row r="1501" spans="1:7" x14ac:dyDescent="0.2">
      <c r="A1501" s="53" t="s">
        <v>225</v>
      </c>
      <c r="B1501" s="44" t="s">
        <v>80</v>
      </c>
      <c r="C1501" s="9" t="s">
        <v>54</v>
      </c>
      <c r="D1501" s="107">
        <v>19.160809832000002</v>
      </c>
      <c r="E1501" s="108">
        <v>13.563288341</v>
      </c>
      <c r="F1501" s="108">
        <v>24.758331324</v>
      </c>
      <c r="G1501" s="90">
        <v>47</v>
      </c>
    </row>
    <row r="1502" spans="1:7" x14ac:dyDescent="0.2">
      <c r="A1502" s="53" t="s">
        <v>225</v>
      </c>
      <c r="B1502" s="44" t="s">
        <v>81</v>
      </c>
      <c r="C1502" s="9" t="s">
        <v>54</v>
      </c>
      <c r="D1502" s="107">
        <v>21.300221698000001</v>
      </c>
      <c r="E1502" s="108">
        <v>15.323681177999999</v>
      </c>
      <c r="F1502" s="108">
        <v>27.276762217000002</v>
      </c>
      <c r="G1502" s="90">
        <v>50</v>
      </c>
    </row>
    <row r="1503" spans="1:7" x14ac:dyDescent="0.2">
      <c r="A1503" s="53" t="s">
        <v>225</v>
      </c>
      <c r="B1503" s="44" t="s">
        <v>82</v>
      </c>
      <c r="C1503" s="9" t="s">
        <v>54</v>
      </c>
      <c r="D1503" s="107">
        <v>15.634204526</v>
      </c>
      <c r="E1503" s="108">
        <v>10.116171722000001</v>
      </c>
      <c r="F1503" s="108">
        <v>21.152237330999998</v>
      </c>
      <c r="G1503" s="90">
        <v>32</v>
      </c>
    </row>
    <row r="1504" spans="1:7" x14ac:dyDescent="0.2">
      <c r="A1504" s="53" t="s">
        <v>225</v>
      </c>
      <c r="B1504" s="44" t="s">
        <v>83</v>
      </c>
      <c r="C1504" s="9" t="s">
        <v>54</v>
      </c>
      <c r="D1504" s="107">
        <v>18.076753512</v>
      </c>
      <c r="E1504" s="108">
        <v>13.788209289999999</v>
      </c>
      <c r="F1504" s="108">
        <v>22.365297732999998</v>
      </c>
      <c r="G1504" s="90">
        <v>69</v>
      </c>
    </row>
    <row r="1505" spans="1:7" x14ac:dyDescent="0.2">
      <c r="A1505" s="53" t="s">
        <v>225</v>
      </c>
      <c r="B1505" s="44" t="s">
        <v>84</v>
      </c>
      <c r="C1505" s="9" t="s">
        <v>54</v>
      </c>
      <c r="D1505" s="107">
        <v>22.906725629</v>
      </c>
      <c r="E1505" s="108">
        <v>19.685658693000001</v>
      </c>
      <c r="F1505" s="108">
        <v>26.127792564</v>
      </c>
      <c r="G1505" s="90">
        <v>197</v>
      </c>
    </row>
    <row r="1506" spans="1:7" x14ac:dyDescent="0.2">
      <c r="A1506" s="53" t="s">
        <v>225</v>
      </c>
      <c r="B1506" s="44" t="s">
        <v>85</v>
      </c>
      <c r="C1506" s="9" t="s">
        <v>54</v>
      </c>
      <c r="D1506" s="107">
        <v>28.426073895999998</v>
      </c>
      <c r="E1506" s="108">
        <v>25.601179008999999</v>
      </c>
      <c r="F1506" s="108">
        <v>31.250968784000001</v>
      </c>
      <c r="G1506" s="90">
        <v>411</v>
      </c>
    </row>
    <row r="1507" spans="1:7" x14ac:dyDescent="0.2">
      <c r="A1507" s="53" t="s">
        <v>225</v>
      </c>
      <c r="B1507" s="44" t="s">
        <v>86</v>
      </c>
      <c r="C1507" s="9" t="s">
        <v>54</v>
      </c>
      <c r="D1507" s="107">
        <v>25.606287962</v>
      </c>
      <c r="E1507" s="108">
        <v>21.355897156000001</v>
      </c>
      <c r="F1507" s="108">
        <v>29.856678766999998</v>
      </c>
      <c r="G1507" s="90">
        <v>142</v>
      </c>
    </row>
    <row r="1508" spans="1:7" x14ac:dyDescent="0.2">
      <c r="A1508" s="53" t="s">
        <v>225</v>
      </c>
      <c r="B1508" s="44" t="s">
        <v>87</v>
      </c>
      <c r="C1508" s="9" t="s">
        <v>54</v>
      </c>
      <c r="D1508" s="107">
        <v>32.317755599999998</v>
      </c>
      <c r="E1508" s="108">
        <v>24.314823341</v>
      </c>
      <c r="F1508" s="108">
        <v>40.320687857999999</v>
      </c>
      <c r="G1508" s="90">
        <v>64</v>
      </c>
    </row>
    <row r="1509" spans="1:7" x14ac:dyDescent="0.2">
      <c r="A1509" s="53" t="s">
        <v>225</v>
      </c>
      <c r="B1509" s="44" t="s">
        <v>88</v>
      </c>
      <c r="C1509" s="9" t="s">
        <v>54</v>
      </c>
      <c r="D1509" s="107">
        <v>21.763710541999998</v>
      </c>
      <c r="E1509" s="108">
        <v>15.025097296</v>
      </c>
      <c r="F1509" s="108">
        <v>28.502323788000002</v>
      </c>
      <c r="G1509" s="90">
        <v>41</v>
      </c>
    </row>
    <row r="1510" spans="1:7" x14ac:dyDescent="0.2">
      <c r="A1510" s="53" t="s">
        <v>225</v>
      </c>
      <c r="B1510" s="44" t="s">
        <v>89</v>
      </c>
      <c r="C1510" s="9" t="s">
        <v>54</v>
      </c>
      <c r="D1510" s="107">
        <v>23.199201645999999</v>
      </c>
      <c r="E1510" s="108">
        <v>16.888752718999999</v>
      </c>
      <c r="F1510" s="108">
        <v>29.509650573999998</v>
      </c>
      <c r="G1510" s="90">
        <v>53</v>
      </c>
    </row>
    <row r="1511" spans="1:7" x14ac:dyDescent="0.2">
      <c r="A1511" s="53" t="s">
        <v>225</v>
      </c>
      <c r="B1511" s="44" t="s">
        <v>90</v>
      </c>
      <c r="C1511" s="9" t="s">
        <v>54</v>
      </c>
      <c r="D1511" s="107">
        <v>27.065042581</v>
      </c>
      <c r="E1511" s="108">
        <v>14.719023517</v>
      </c>
      <c r="F1511" s="108">
        <v>39.411061644999997</v>
      </c>
      <c r="G1511" s="90">
        <v>19</v>
      </c>
    </row>
    <row r="1512" spans="1:7" x14ac:dyDescent="0.2">
      <c r="A1512" s="53" t="s">
        <v>225</v>
      </c>
      <c r="B1512" s="44" t="s">
        <v>91</v>
      </c>
      <c r="C1512" s="9" t="s">
        <v>54</v>
      </c>
      <c r="D1512" s="107">
        <v>23.052666858999999</v>
      </c>
      <c r="E1512" s="108">
        <v>17.743458016999998</v>
      </c>
      <c r="F1512" s="108">
        <v>28.361875699999999</v>
      </c>
      <c r="G1512" s="90">
        <v>74</v>
      </c>
    </row>
    <row r="1513" spans="1:7" x14ac:dyDescent="0.2">
      <c r="A1513" s="53" t="s">
        <v>225</v>
      </c>
      <c r="B1513" s="44" t="s">
        <v>92</v>
      </c>
      <c r="C1513" s="9" t="s">
        <v>54</v>
      </c>
      <c r="D1513" s="107">
        <v>22.248023134</v>
      </c>
      <c r="E1513" s="108">
        <v>19.060027825999999</v>
      </c>
      <c r="F1513" s="108">
        <v>25.436018442000002</v>
      </c>
      <c r="G1513" s="90">
        <v>189</v>
      </c>
    </row>
    <row r="1514" spans="1:7" x14ac:dyDescent="0.2">
      <c r="A1514" s="53" t="s">
        <v>225</v>
      </c>
      <c r="B1514" s="44" t="s">
        <v>93</v>
      </c>
      <c r="C1514" s="9" t="s">
        <v>54</v>
      </c>
      <c r="D1514" s="107">
        <v>18.910038148000002</v>
      </c>
      <c r="E1514" s="108">
        <v>7.0817916188999996</v>
      </c>
      <c r="F1514" s="108">
        <v>30.738284677999999</v>
      </c>
      <c r="G1514" s="90">
        <v>10</v>
      </c>
    </row>
    <row r="1515" spans="1:7" x14ac:dyDescent="0.2">
      <c r="A1515" s="53" t="s">
        <v>225</v>
      </c>
      <c r="B1515" s="44" t="s">
        <v>94</v>
      </c>
      <c r="C1515" s="9" t="s">
        <v>54</v>
      </c>
      <c r="D1515" s="107">
        <v>19.790193152000001</v>
      </c>
      <c r="E1515" s="108">
        <v>15.128644311</v>
      </c>
      <c r="F1515" s="108">
        <v>24.451741993999999</v>
      </c>
      <c r="G1515" s="90">
        <v>70</v>
      </c>
    </row>
    <row r="1516" spans="1:7" x14ac:dyDescent="0.2">
      <c r="A1516" s="53" t="s">
        <v>225</v>
      </c>
      <c r="B1516" s="44" t="s">
        <v>95</v>
      </c>
      <c r="C1516" s="9" t="s">
        <v>54</v>
      </c>
      <c r="D1516" s="107">
        <v>32.838395014</v>
      </c>
      <c r="E1516" s="108">
        <v>27.150486530999999</v>
      </c>
      <c r="F1516" s="108">
        <v>38.526303497000001</v>
      </c>
      <c r="G1516" s="90">
        <v>136</v>
      </c>
    </row>
    <row r="1517" spans="1:7" x14ac:dyDescent="0.2">
      <c r="A1517" s="53" t="s">
        <v>225</v>
      </c>
      <c r="B1517" s="44" t="s">
        <v>96</v>
      </c>
      <c r="C1517" s="9" t="s">
        <v>54</v>
      </c>
      <c r="D1517" s="107">
        <v>27.179740458000001</v>
      </c>
      <c r="E1517" s="108">
        <v>20.626001487</v>
      </c>
      <c r="F1517" s="108">
        <v>33.733479430000003</v>
      </c>
      <c r="G1517" s="90">
        <v>70</v>
      </c>
    </row>
    <row r="1518" spans="1:7" x14ac:dyDescent="0.2">
      <c r="A1518" s="53" t="s">
        <v>225</v>
      </c>
      <c r="B1518" s="44" t="s">
        <v>97</v>
      </c>
      <c r="C1518" s="9" t="s">
        <v>54</v>
      </c>
      <c r="D1518" s="107">
        <v>40.008049473</v>
      </c>
      <c r="E1518" s="108">
        <v>23.524280767</v>
      </c>
      <c r="F1518" s="108">
        <v>56.491818178999999</v>
      </c>
      <c r="G1518" s="90">
        <v>23</v>
      </c>
    </row>
    <row r="1519" spans="1:7" x14ac:dyDescent="0.2">
      <c r="A1519" s="53" t="s">
        <v>225</v>
      </c>
      <c r="B1519" s="44" t="s">
        <v>98</v>
      </c>
      <c r="C1519" s="9" t="s">
        <v>54</v>
      </c>
      <c r="D1519" s="107">
        <v>19.718368866999999</v>
      </c>
      <c r="E1519" s="108">
        <v>14.240545754999999</v>
      </c>
      <c r="F1519" s="108">
        <v>25.196191978000002</v>
      </c>
      <c r="G1519" s="90">
        <v>51</v>
      </c>
    </row>
    <row r="1520" spans="1:7" x14ac:dyDescent="0.2">
      <c r="A1520" s="53" t="s">
        <v>225</v>
      </c>
      <c r="B1520" s="44" t="s">
        <v>99</v>
      </c>
      <c r="C1520" s="9" t="s">
        <v>54</v>
      </c>
      <c r="D1520" s="107">
        <v>22.938995388999999</v>
      </c>
      <c r="E1520" s="108">
        <v>19.500875484000002</v>
      </c>
      <c r="F1520" s="108">
        <v>26.377115292999999</v>
      </c>
      <c r="G1520" s="90">
        <v>174</v>
      </c>
    </row>
    <row r="1521" spans="1:7" x14ac:dyDescent="0.2">
      <c r="A1521" s="53" t="s">
        <v>225</v>
      </c>
      <c r="B1521" s="44" t="s">
        <v>100</v>
      </c>
      <c r="C1521" s="9" t="s">
        <v>54</v>
      </c>
      <c r="D1521" s="107">
        <v>17.421098252</v>
      </c>
      <c r="E1521" s="108">
        <v>11.88827339</v>
      </c>
      <c r="F1521" s="108">
        <v>22.953923113999998</v>
      </c>
      <c r="G1521" s="90">
        <v>39</v>
      </c>
    </row>
    <row r="1522" spans="1:7" x14ac:dyDescent="0.2">
      <c r="A1522" s="53" t="s">
        <v>225</v>
      </c>
      <c r="B1522" s="44" t="s">
        <v>101</v>
      </c>
      <c r="C1522" s="9" t="s">
        <v>54</v>
      </c>
      <c r="D1522" s="107">
        <v>34.189300273000001</v>
      </c>
      <c r="E1522" s="108">
        <v>26.422371097999999</v>
      </c>
      <c r="F1522" s="108">
        <v>41.956229448000002</v>
      </c>
      <c r="G1522" s="90">
        <v>76</v>
      </c>
    </row>
    <row r="1523" spans="1:7" x14ac:dyDescent="0.2">
      <c r="A1523" s="53" t="s">
        <v>225</v>
      </c>
      <c r="B1523" s="44" t="s">
        <v>102</v>
      </c>
      <c r="C1523" s="9" t="s">
        <v>54</v>
      </c>
      <c r="D1523" s="107">
        <v>23.211937256999999</v>
      </c>
      <c r="E1523" s="108">
        <v>18.600459783000002</v>
      </c>
      <c r="F1523" s="108">
        <v>27.823414731</v>
      </c>
      <c r="G1523" s="90">
        <v>100</v>
      </c>
    </row>
    <row r="1524" spans="1:7" x14ac:dyDescent="0.2">
      <c r="A1524" s="53" t="s">
        <v>226</v>
      </c>
      <c r="B1524" s="44" t="s">
        <v>56</v>
      </c>
      <c r="C1524" s="9" t="s">
        <v>54</v>
      </c>
      <c r="D1524" s="107">
        <v>23.433591638999999</v>
      </c>
      <c r="E1524" s="108">
        <v>22.586879460999999</v>
      </c>
      <c r="F1524" s="108">
        <v>24.280303818</v>
      </c>
      <c r="G1524" s="90">
        <v>3007</v>
      </c>
    </row>
    <row r="1525" spans="1:7" x14ac:dyDescent="0.2">
      <c r="A1525" s="53" t="s">
        <v>226</v>
      </c>
      <c r="B1525" s="44" t="s">
        <v>71</v>
      </c>
      <c r="C1525" s="9" t="s">
        <v>54</v>
      </c>
      <c r="D1525" s="107">
        <v>19.817064447</v>
      </c>
      <c r="E1525" s="108">
        <v>15.980206998</v>
      </c>
      <c r="F1525" s="108">
        <v>23.653921897</v>
      </c>
      <c r="G1525" s="90">
        <v>109</v>
      </c>
    </row>
    <row r="1526" spans="1:7" x14ac:dyDescent="0.2">
      <c r="A1526" s="53" t="s">
        <v>226</v>
      </c>
      <c r="B1526" s="44" t="s">
        <v>72</v>
      </c>
      <c r="C1526" s="9" t="s">
        <v>54</v>
      </c>
      <c r="D1526" s="107">
        <v>20.036802394999999</v>
      </c>
      <c r="E1526" s="108">
        <v>16.393606385999998</v>
      </c>
      <c r="F1526" s="108">
        <v>23.679998404999999</v>
      </c>
      <c r="G1526" s="90">
        <v>122</v>
      </c>
    </row>
    <row r="1527" spans="1:7" x14ac:dyDescent="0.2">
      <c r="A1527" s="53" t="s">
        <v>226</v>
      </c>
      <c r="B1527" s="44" t="s">
        <v>73</v>
      </c>
      <c r="C1527" s="9" t="s">
        <v>54</v>
      </c>
      <c r="D1527" s="107">
        <v>17.043689937</v>
      </c>
      <c r="E1527" s="108">
        <v>12.118525338</v>
      </c>
      <c r="F1527" s="108">
        <v>21.968854535999998</v>
      </c>
      <c r="G1527" s="90">
        <v>47</v>
      </c>
    </row>
    <row r="1528" spans="1:7" x14ac:dyDescent="0.2">
      <c r="A1528" s="53" t="s">
        <v>226</v>
      </c>
      <c r="B1528" s="44" t="s">
        <v>74</v>
      </c>
      <c r="C1528" s="9" t="s">
        <v>54</v>
      </c>
      <c r="D1528" s="107">
        <v>24.956617728000001</v>
      </c>
      <c r="E1528" s="108">
        <v>18.209250580999999</v>
      </c>
      <c r="F1528" s="108">
        <v>31.703984875</v>
      </c>
      <c r="G1528" s="90">
        <v>54</v>
      </c>
    </row>
    <row r="1529" spans="1:7" x14ac:dyDescent="0.2">
      <c r="A1529" s="53" t="s">
        <v>226</v>
      </c>
      <c r="B1529" s="44" t="s">
        <v>75</v>
      </c>
      <c r="C1529" s="9" t="s">
        <v>54</v>
      </c>
      <c r="D1529" s="107">
        <v>25.921821277999999</v>
      </c>
      <c r="E1529" s="108">
        <v>22.89003773</v>
      </c>
      <c r="F1529" s="108">
        <v>28.953604825999999</v>
      </c>
      <c r="G1529" s="90">
        <v>302</v>
      </c>
    </row>
    <row r="1530" spans="1:7" x14ac:dyDescent="0.2">
      <c r="A1530" s="53" t="s">
        <v>226</v>
      </c>
      <c r="B1530" s="44" t="s">
        <v>76</v>
      </c>
      <c r="C1530" s="9" t="s">
        <v>54</v>
      </c>
      <c r="D1530" s="107">
        <v>21.474200306</v>
      </c>
      <c r="E1530" s="108">
        <v>13.480846935000001</v>
      </c>
      <c r="F1530" s="108">
        <v>29.467553676000001</v>
      </c>
      <c r="G1530" s="90">
        <v>28</v>
      </c>
    </row>
    <row r="1531" spans="1:7" x14ac:dyDescent="0.2">
      <c r="A1531" s="53" t="s">
        <v>226</v>
      </c>
      <c r="B1531" s="44" t="s">
        <v>77</v>
      </c>
      <c r="C1531" s="9" t="s">
        <v>54</v>
      </c>
      <c r="D1531" s="107">
        <v>25.772405346999999</v>
      </c>
      <c r="E1531" s="108">
        <v>20.21729968</v>
      </c>
      <c r="F1531" s="108">
        <v>31.327511012999999</v>
      </c>
      <c r="G1531" s="90">
        <v>87</v>
      </c>
    </row>
    <row r="1532" spans="1:7" x14ac:dyDescent="0.2">
      <c r="A1532" s="53" t="s">
        <v>226</v>
      </c>
      <c r="B1532" s="44" t="s">
        <v>78</v>
      </c>
      <c r="C1532" s="9" t="s">
        <v>54</v>
      </c>
      <c r="D1532" s="107">
        <v>22.387062827000001</v>
      </c>
      <c r="E1532" s="108">
        <v>17.408842975999999</v>
      </c>
      <c r="F1532" s="108">
        <v>27.365282679</v>
      </c>
      <c r="G1532" s="90">
        <v>82</v>
      </c>
    </row>
    <row r="1533" spans="1:7" x14ac:dyDescent="0.2">
      <c r="A1533" s="53" t="s">
        <v>226</v>
      </c>
      <c r="B1533" s="44" t="s">
        <v>79</v>
      </c>
      <c r="C1533" s="9" t="s">
        <v>54</v>
      </c>
      <c r="D1533" s="107">
        <v>19.192108044000001</v>
      </c>
      <c r="E1533" s="108">
        <v>14.114377770000001</v>
      </c>
      <c r="F1533" s="108">
        <v>24.269838317000001</v>
      </c>
      <c r="G1533" s="90">
        <v>56</v>
      </c>
    </row>
    <row r="1534" spans="1:7" x14ac:dyDescent="0.2">
      <c r="A1534" s="53" t="s">
        <v>226</v>
      </c>
      <c r="B1534" s="44" t="s">
        <v>80</v>
      </c>
      <c r="C1534" s="9" t="s">
        <v>54</v>
      </c>
      <c r="D1534" s="107">
        <v>20.453484127999999</v>
      </c>
      <c r="E1534" s="108">
        <v>14.660349679999999</v>
      </c>
      <c r="F1534" s="108">
        <v>26.246618575999999</v>
      </c>
      <c r="G1534" s="90">
        <v>50</v>
      </c>
    </row>
    <row r="1535" spans="1:7" x14ac:dyDescent="0.2">
      <c r="A1535" s="53" t="s">
        <v>226</v>
      </c>
      <c r="B1535" s="44" t="s">
        <v>81</v>
      </c>
      <c r="C1535" s="9" t="s">
        <v>54</v>
      </c>
      <c r="D1535" s="107">
        <v>25.520905415000001</v>
      </c>
      <c r="E1535" s="108">
        <v>18.979793336</v>
      </c>
      <c r="F1535" s="108">
        <v>32.062017492999999</v>
      </c>
      <c r="G1535" s="90">
        <v>60</v>
      </c>
    </row>
    <row r="1536" spans="1:7" x14ac:dyDescent="0.2">
      <c r="A1536" s="53" t="s">
        <v>226</v>
      </c>
      <c r="B1536" s="44" t="s">
        <v>82</v>
      </c>
      <c r="C1536" s="9" t="s">
        <v>54</v>
      </c>
      <c r="D1536" s="107">
        <v>17.830604549</v>
      </c>
      <c r="E1536" s="108">
        <v>11.967864238000001</v>
      </c>
      <c r="F1536" s="108">
        <v>23.693344861</v>
      </c>
      <c r="G1536" s="90">
        <v>37</v>
      </c>
    </row>
    <row r="1537" spans="1:7" x14ac:dyDescent="0.2">
      <c r="A1537" s="53" t="s">
        <v>226</v>
      </c>
      <c r="B1537" s="44" t="s">
        <v>83</v>
      </c>
      <c r="C1537" s="9" t="s">
        <v>54</v>
      </c>
      <c r="D1537" s="107">
        <v>18.845083576</v>
      </c>
      <c r="E1537" s="108">
        <v>14.510413586</v>
      </c>
      <c r="F1537" s="108">
        <v>23.179753566999999</v>
      </c>
      <c r="G1537" s="90">
        <v>73</v>
      </c>
    </row>
    <row r="1538" spans="1:7" x14ac:dyDescent="0.2">
      <c r="A1538" s="53" t="s">
        <v>226</v>
      </c>
      <c r="B1538" s="44" t="s">
        <v>84</v>
      </c>
      <c r="C1538" s="9" t="s">
        <v>54</v>
      </c>
      <c r="D1538" s="107">
        <v>24.218650335</v>
      </c>
      <c r="E1538" s="108">
        <v>20.906469950000002</v>
      </c>
      <c r="F1538" s="108">
        <v>27.530830720000001</v>
      </c>
      <c r="G1538" s="90">
        <v>208</v>
      </c>
    </row>
    <row r="1539" spans="1:7" x14ac:dyDescent="0.2">
      <c r="A1539" s="53" t="s">
        <v>226</v>
      </c>
      <c r="B1539" s="44" t="s">
        <v>85</v>
      </c>
      <c r="C1539" s="9" t="s">
        <v>54</v>
      </c>
      <c r="D1539" s="107">
        <v>25.666773475999999</v>
      </c>
      <c r="E1539" s="108">
        <v>22.985073822</v>
      </c>
      <c r="F1539" s="108">
        <v>28.348473129999999</v>
      </c>
      <c r="G1539" s="90">
        <v>373</v>
      </c>
    </row>
    <row r="1540" spans="1:7" x14ac:dyDescent="0.2">
      <c r="A1540" s="53" t="s">
        <v>226</v>
      </c>
      <c r="B1540" s="44" t="s">
        <v>86</v>
      </c>
      <c r="C1540" s="9" t="s">
        <v>54</v>
      </c>
      <c r="D1540" s="107">
        <v>26.502009549</v>
      </c>
      <c r="E1540" s="108">
        <v>22.192638805000001</v>
      </c>
      <c r="F1540" s="108">
        <v>30.811380292999999</v>
      </c>
      <c r="G1540" s="90">
        <v>148</v>
      </c>
    </row>
    <row r="1541" spans="1:7" x14ac:dyDescent="0.2">
      <c r="A1541" s="53" t="s">
        <v>226</v>
      </c>
      <c r="B1541" s="44" t="s">
        <v>87</v>
      </c>
      <c r="C1541" s="9" t="s">
        <v>54</v>
      </c>
      <c r="D1541" s="107">
        <v>32.817616588</v>
      </c>
      <c r="E1541" s="108">
        <v>24.746965229000001</v>
      </c>
      <c r="F1541" s="108">
        <v>40.888267947000003</v>
      </c>
      <c r="G1541" s="90">
        <v>65</v>
      </c>
    </row>
    <row r="1542" spans="1:7" x14ac:dyDescent="0.2">
      <c r="A1542" s="53" t="s">
        <v>226</v>
      </c>
      <c r="B1542" s="44" t="s">
        <v>88</v>
      </c>
      <c r="C1542" s="9" t="s">
        <v>54</v>
      </c>
      <c r="D1542" s="107">
        <v>24.311682896000001</v>
      </c>
      <c r="E1542" s="108">
        <v>17.217310586</v>
      </c>
      <c r="F1542" s="108">
        <v>31.406055207000001</v>
      </c>
      <c r="G1542" s="90">
        <v>46</v>
      </c>
    </row>
    <row r="1543" spans="1:7" x14ac:dyDescent="0.2">
      <c r="A1543" s="53" t="s">
        <v>226</v>
      </c>
      <c r="B1543" s="44" t="s">
        <v>89</v>
      </c>
      <c r="C1543" s="9" t="s">
        <v>54</v>
      </c>
      <c r="D1543" s="107">
        <v>27.077248908000001</v>
      </c>
      <c r="E1543" s="108">
        <v>20.275357763999999</v>
      </c>
      <c r="F1543" s="108">
        <v>33.879140053</v>
      </c>
      <c r="G1543" s="90">
        <v>62</v>
      </c>
    </row>
    <row r="1544" spans="1:7" x14ac:dyDescent="0.2">
      <c r="A1544" s="53" t="s">
        <v>226</v>
      </c>
      <c r="B1544" s="44" t="s">
        <v>90</v>
      </c>
      <c r="C1544" s="9" t="s">
        <v>54</v>
      </c>
      <c r="D1544" s="107">
        <v>21.129099401000001</v>
      </c>
      <c r="E1544" s="108">
        <v>10.283099059</v>
      </c>
      <c r="F1544" s="108">
        <v>31.975099743000001</v>
      </c>
      <c r="G1544" s="90">
        <v>15</v>
      </c>
    </row>
    <row r="1545" spans="1:7" x14ac:dyDescent="0.2">
      <c r="A1545" s="53" t="s">
        <v>226</v>
      </c>
      <c r="B1545" s="44" t="s">
        <v>91</v>
      </c>
      <c r="C1545" s="9" t="s">
        <v>54</v>
      </c>
      <c r="D1545" s="107">
        <v>22.648351767000001</v>
      </c>
      <c r="E1545" s="108">
        <v>17.399405862999998</v>
      </c>
      <c r="F1545" s="108">
        <v>27.897297671</v>
      </c>
      <c r="G1545" s="90">
        <v>73</v>
      </c>
    </row>
    <row r="1546" spans="1:7" x14ac:dyDescent="0.2">
      <c r="A1546" s="53" t="s">
        <v>226</v>
      </c>
      <c r="B1546" s="44" t="s">
        <v>92</v>
      </c>
      <c r="C1546" s="9" t="s">
        <v>54</v>
      </c>
      <c r="D1546" s="107">
        <v>22.966820297000002</v>
      </c>
      <c r="E1546" s="108">
        <v>19.738685282999999</v>
      </c>
      <c r="F1546" s="108">
        <v>26.194955311000001</v>
      </c>
      <c r="G1546" s="90">
        <v>196</v>
      </c>
    </row>
    <row r="1547" spans="1:7" x14ac:dyDescent="0.2">
      <c r="A1547" s="53" t="s">
        <v>226</v>
      </c>
      <c r="B1547" s="44" t="s">
        <v>93</v>
      </c>
      <c r="C1547" s="9" t="s">
        <v>54</v>
      </c>
      <c r="D1547" s="107">
        <v>19.549815903999999</v>
      </c>
      <c r="E1547" s="108">
        <v>7.315196297</v>
      </c>
      <c r="F1547" s="108">
        <v>31.784435512000002</v>
      </c>
      <c r="G1547" s="90">
        <v>10</v>
      </c>
    </row>
    <row r="1548" spans="1:7" x14ac:dyDescent="0.2">
      <c r="A1548" s="53" t="s">
        <v>226</v>
      </c>
      <c r="B1548" s="44" t="s">
        <v>94</v>
      </c>
      <c r="C1548" s="9" t="s">
        <v>54</v>
      </c>
      <c r="D1548" s="107">
        <v>16.893855773999999</v>
      </c>
      <c r="E1548" s="108">
        <v>12.597631015999999</v>
      </c>
      <c r="F1548" s="108">
        <v>21.190080532</v>
      </c>
      <c r="G1548" s="90">
        <v>60</v>
      </c>
    </row>
    <row r="1549" spans="1:7" x14ac:dyDescent="0.2">
      <c r="A1549" s="53" t="s">
        <v>226</v>
      </c>
      <c r="B1549" s="44" t="s">
        <v>95</v>
      </c>
      <c r="C1549" s="9" t="s">
        <v>54</v>
      </c>
      <c r="D1549" s="107">
        <v>29.635729386000001</v>
      </c>
      <c r="E1549" s="108">
        <v>24.394366276</v>
      </c>
      <c r="F1549" s="108">
        <v>34.877092496000003</v>
      </c>
      <c r="G1549" s="90">
        <v>125</v>
      </c>
    </row>
    <row r="1550" spans="1:7" x14ac:dyDescent="0.2">
      <c r="A1550" s="53" t="s">
        <v>226</v>
      </c>
      <c r="B1550" s="44" t="s">
        <v>96</v>
      </c>
      <c r="C1550" s="9" t="s">
        <v>54</v>
      </c>
      <c r="D1550" s="107">
        <v>28.291334030000002</v>
      </c>
      <c r="E1550" s="108">
        <v>21.666798429</v>
      </c>
      <c r="F1550" s="108">
        <v>34.915869630000003</v>
      </c>
      <c r="G1550" s="90">
        <v>74</v>
      </c>
    </row>
    <row r="1551" spans="1:7" x14ac:dyDescent="0.2">
      <c r="A1551" s="53" t="s">
        <v>226</v>
      </c>
      <c r="B1551" s="44" t="s">
        <v>97</v>
      </c>
      <c r="C1551" s="9" t="s">
        <v>54</v>
      </c>
      <c r="D1551" s="107">
        <v>41.311109246999997</v>
      </c>
      <c r="E1551" s="108">
        <v>24.667739582999999</v>
      </c>
      <c r="F1551" s="108">
        <v>57.954478911000002</v>
      </c>
      <c r="G1551" s="90">
        <v>24</v>
      </c>
    </row>
    <row r="1552" spans="1:7" x14ac:dyDescent="0.2">
      <c r="A1552" s="53" t="s">
        <v>226</v>
      </c>
      <c r="B1552" s="44" t="s">
        <v>98</v>
      </c>
      <c r="C1552" s="9" t="s">
        <v>54</v>
      </c>
      <c r="D1552" s="107">
        <v>16.129327455999999</v>
      </c>
      <c r="E1552" s="108">
        <v>11.254251471</v>
      </c>
      <c r="F1552" s="108">
        <v>21.004403441000001</v>
      </c>
      <c r="G1552" s="90">
        <v>43</v>
      </c>
    </row>
    <row r="1553" spans="1:7" x14ac:dyDescent="0.2">
      <c r="A1553" s="53" t="s">
        <v>226</v>
      </c>
      <c r="B1553" s="44" t="s">
        <v>99</v>
      </c>
      <c r="C1553" s="9" t="s">
        <v>54</v>
      </c>
      <c r="D1553" s="107">
        <v>22.463686222</v>
      </c>
      <c r="E1553" s="108">
        <v>19.052443568000001</v>
      </c>
      <c r="F1553" s="108">
        <v>25.874928874999998</v>
      </c>
      <c r="G1553" s="90">
        <v>170</v>
      </c>
    </row>
    <row r="1554" spans="1:7" x14ac:dyDescent="0.2">
      <c r="A1554" s="53" t="s">
        <v>226</v>
      </c>
      <c r="B1554" s="44" t="s">
        <v>100</v>
      </c>
      <c r="C1554" s="9" t="s">
        <v>54</v>
      </c>
      <c r="D1554" s="107">
        <v>18.625287439000001</v>
      </c>
      <c r="E1554" s="108">
        <v>12.859137876</v>
      </c>
      <c r="F1554" s="108">
        <v>24.391437002</v>
      </c>
      <c r="G1554" s="90">
        <v>41</v>
      </c>
    </row>
    <row r="1555" spans="1:7" x14ac:dyDescent="0.2">
      <c r="A1555" s="53" t="s">
        <v>226</v>
      </c>
      <c r="B1555" s="44" t="s">
        <v>101</v>
      </c>
      <c r="C1555" s="9" t="s">
        <v>54</v>
      </c>
      <c r="D1555" s="107">
        <v>27.756590568</v>
      </c>
      <c r="E1555" s="108">
        <v>20.718603484999999</v>
      </c>
      <c r="F1555" s="108">
        <v>34.794577650000001</v>
      </c>
      <c r="G1555" s="90">
        <v>61</v>
      </c>
    </row>
    <row r="1556" spans="1:7" x14ac:dyDescent="0.2">
      <c r="A1556" s="53" t="s">
        <v>226</v>
      </c>
      <c r="B1556" s="44" t="s">
        <v>102</v>
      </c>
      <c r="C1556" s="9" t="s">
        <v>54</v>
      </c>
      <c r="D1556" s="107">
        <v>25.689529061000002</v>
      </c>
      <c r="E1556" s="108">
        <v>20.354323785999998</v>
      </c>
      <c r="F1556" s="108">
        <v>31.024734335000002</v>
      </c>
      <c r="G1556" s="90">
        <v>106</v>
      </c>
    </row>
    <row r="1557" spans="1:7" x14ac:dyDescent="0.2">
      <c r="A1557" s="53" t="s">
        <v>227</v>
      </c>
      <c r="B1557" s="44" t="s">
        <v>56</v>
      </c>
      <c r="C1557" s="9" t="s">
        <v>54</v>
      </c>
      <c r="D1557" s="107">
        <v>23.191821974</v>
      </c>
      <c r="E1557" s="108">
        <v>22.351578963000001</v>
      </c>
      <c r="F1557" s="108">
        <v>24.032064985000002</v>
      </c>
      <c r="G1557" s="90">
        <v>2988</v>
      </c>
    </row>
    <row r="1558" spans="1:7" x14ac:dyDescent="0.2">
      <c r="A1558" s="53" t="s">
        <v>227</v>
      </c>
      <c r="B1558" s="44" t="s">
        <v>71</v>
      </c>
      <c r="C1558" s="9" t="s">
        <v>54</v>
      </c>
      <c r="D1558" s="107">
        <v>17.743298339999999</v>
      </c>
      <c r="E1558" s="108">
        <v>14.154033671000001</v>
      </c>
      <c r="F1558" s="108">
        <v>21.332563008000001</v>
      </c>
      <c r="G1558" s="90">
        <v>99</v>
      </c>
    </row>
    <row r="1559" spans="1:7" x14ac:dyDescent="0.2">
      <c r="A1559" s="53" t="s">
        <v>227</v>
      </c>
      <c r="B1559" s="44" t="s">
        <v>72</v>
      </c>
      <c r="C1559" s="9" t="s">
        <v>54</v>
      </c>
      <c r="D1559" s="107">
        <v>19.173987017999998</v>
      </c>
      <c r="E1559" s="108">
        <v>15.623006761999999</v>
      </c>
      <c r="F1559" s="108">
        <v>22.724967275000001</v>
      </c>
      <c r="G1559" s="90">
        <v>117</v>
      </c>
    </row>
    <row r="1560" spans="1:7" x14ac:dyDescent="0.2">
      <c r="A1560" s="53" t="s">
        <v>227</v>
      </c>
      <c r="B1560" s="44" t="s">
        <v>73</v>
      </c>
      <c r="C1560" s="9" t="s">
        <v>54</v>
      </c>
      <c r="D1560" s="107">
        <v>19.548867926</v>
      </c>
      <c r="E1560" s="108">
        <v>14.27815142</v>
      </c>
      <c r="F1560" s="108">
        <v>24.819584431999999</v>
      </c>
      <c r="G1560" s="90">
        <v>54</v>
      </c>
    </row>
    <row r="1561" spans="1:7" x14ac:dyDescent="0.2">
      <c r="A1561" s="53" t="s">
        <v>227</v>
      </c>
      <c r="B1561" s="44" t="s">
        <v>74</v>
      </c>
      <c r="C1561" s="9" t="s">
        <v>54</v>
      </c>
      <c r="D1561" s="107">
        <v>19.797085224</v>
      </c>
      <c r="E1561" s="108">
        <v>13.789971265</v>
      </c>
      <c r="F1561" s="108">
        <v>25.804199184000002</v>
      </c>
      <c r="G1561" s="90">
        <v>43</v>
      </c>
    </row>
    <row r="1562" spans="1:7" x14ac:dyDescent="0.2">
      <c r="A1562" s="53" t="s">
        <v>227</v>
      </c>
      <c r="B1562" s="44" t="s">
        <v>75</v>
      </c>
      <c r="C1562" s="9" t="s">
        <v>54</v>
      </c>
      <c r="D1562" s="107">
        <v>26.795317613000002</v>
      </c>
      <c r="E1562" s="108">
        <v>23.728537940999999</v>
      </c>
      <c r="F1562" s="108">
        <v>29.862097286000001</v>
      </c>
      <c r="G1562" s="90">
        <v>314</v>
      </c>
    </row>
    <row r="1563" spans="1:7" x14ac:dyDescent="0.2">
      <c r="A1563" s="53" t="s">
        <v>227</v>
      </c>
      <c r="B1563" s="44" t="s">
        <v>76</v>
      </c>
      <c r="C1563" s="9" t="s">
        <v>54</v>
      </c>
      <c r="D1563" s="107">
        <v>25.655370008999999</v>
      </c>
      <c r="E1563" s="108">
        <v>16.831067706999999</v>
      </c>
      <c r="F1563" s="108">
        <v>34.479672311000002</v>
      </c>
      <c r="G1563" s="90">
        <v>33</v>
      </c>
    </row>
    <row r="1564" spans="1:7" x14ac:dyDescent="0.2">
      <c r="A1564" s="53" t="s">
        <v>227</v>
      </c>
      <c r="B1564" s="44" t="s">
        <v>77</v>
      </c>
      <c r="C1564" s="9" t="s">
        <v>54</v>
      </c>
      <c r="D1564" s="107">
        <v>25.358936581999998</v>
      </c>
      <c r="E1564" s="108">
        <v>19.77230797</v>
      </c>
      <c r="F1564" s="108">
        <v>30.945565193</v>
      </c>
      <c r="G1564" s="90">
        <v>83</v>
      </c>
    </row>
    <row r="1565" spans="1:7" x14ac:dyDescent="0.2">
      <c r="A1565" s="53" t="s">
        <v>227</v>
      </c>
      <c r="B1565" s="44" t="s">
        <v>78</v>
      </c>
      <c r="C1565" s="9" t="s">
        <v>54</v>
      </c>
      <c r="D1565" s="107">
        <v>22.338337001999999</v>
      </c>
      <c r="E1565" s="108">
        <v>17.353046390999999</v>
      </c>
      <c r="F1565" s="108">
        <v>27.323627613999999</v>
      </c>
      <c r="G1565" s="90">
        <v>82</v>
      </c>
    </row>
    <row r="1566" spans="1:7" x14ac:dyDescent="0.2">
      <c r="A1566" s="53" t="s">
        <v>227</v>
      </c>
      <c r="B1566" s="44" t="s">
        <v>79</v>
      </c>
      <c r="C1566" s="9" t="s">
        <v>54</v>
      </c>
      <c r="D1566" s="107">
        <v>19.712958281999999</v>
      </c>
      <c r="E1566" s="108">
        <v>14.591816067</v>
      </c>
      <c r="F1566" s="108">
        <v>24.834100497000001</v>
      </c>
      <c r="G1566" s="90">
        <v>58</v>
      </c>
    </row>
    <row r="1567" spans="1:7" x14ac:dyDescent="0.2">
      <c r="A1567" s="53" t="s">
        <v>227</v>
      </c>
      <c r="B1567" s="44" t="s">
        <v>80</v>
      </c>
      <c r="C1567" s="9" t="s">
        <v>54</v>
      </c>
      <c r="D1567" s="107">
        <v>21.083897260000001</v>
      </c>
      <c r="E1567" s="108">
        <v>15.162344743</v>
      </c>
      <c r="F1567" s="108">
        <v>27.005449776999999</v>
      </c>
      <c r="G1567" s="90">
        <v>51</v>
      </c>
    </row>
    <row r="1568" spans="1:7" x14ac:dyDescent="0.2">
      <c r="A1568" s="53" t="s">
        <v>227</v>
      </c>
      <c r="B1568" s="44" t="s">
        <v>81</v>
      </c>
      <c r="C1568" s="9" t="s">
        <v>54</v>
      </c>
      <c r="D1568" s="107">
        <v>26.238363831000001</v>
      </c>
      <c r="E1568" s="108">
        <v>19.622332228000001</v>
      </c>
      <c r="F1568" s="108">
        <v>32.854395435000001</v>
      </c>
      <c r="G1568" s="90">
        <v>62</v>
      </c>
    </row>
    <row r="1569" spans="1:7" x14ac:dyDescent="0.2">
      <c r="A1569" s="53" t="s">
        <v>227</v>
      </c>
      <c r="B1569" s="44" t="s">
        <v>82</v>
      </c>
      <c r="C1569" s="9" t="s">
        <v>54</v>
      </c>
      <c r="D1569" s="107">
        <v>18.071849467</v>
      </c>
      <c r="E1569" s="108">
        <v>12.219149711</v>
      </c>
      <c r="F1569" s="108">
        <v>23.924549223</v>
      </c>
      <c r="G1569" s="90">
        <v>38</v>
      </c>
    </row>
    <row r="1570" spans="1:7" x14ac:dyDescent="0.2">
      <c r="A1570" s="53" t="s">
        <v>227</v>
      </c>
      <c r="B1570" s="44" t="s">
        <v>83</v>
      </c>
      <c r="C1570" s="9" t="s">
        <v>54</v>
      </c>
      <c r="D1570" s="107">
        <v>20.380469599000001</v>
      </c>
      <c r="E1570" s="108">
        <v>15.831750638999999</v>
      </c>
      <c r="F1570" s="108">
        <v>24.929188558</v>
      </c>
      <c r="G1570" s="90">
        <v>78</v>
      </c>
    </row>
    <row r="1571" spans="1:7" x14ac:dyDescent="0.2">
      <c r="A1571" s="53" t="s">
        <v>227</v>
      </c>
      <c r="B1571" s="44" t="s">
        <v>84</v>
      </c>
      <c r="C1571" s="9" t="s">
        <v>54</v>
      </c>
      <c r="D1571" s="107">
        <v>27.054121008999999</v>
      </c>
      <c r="E1571" s="108">
        <v>23.533914072999998</v>
      </c>
      <c r="F1571" s="108">
        <v>30.574327944</v>
      </c>
      <c r="G1571" s="90">
        <v>232</v>
      </c>
    </row>
    <row r="1572" spans="1:7" x14ac:dyDescent="0.2">
      <c r="A1572" s="53" t="s">
        <v>227</v>
      </c>
      <c r="B1572" s="44" t="s">
        <v>85</v>
      </c>
      <c r="C1572" s="9" t="s">
        <v>54</v>
      </c>
      <c r="D1572" s="107">
        <v>23.521415248</v>
      </c>
      <c r="E1572" s="108">
        <v>20.959668008000001</v>
      </c>
      <c r="F1572" s="108">
        <v>26.083162488999999</v>
      </c>
      <c r="G1572" s="90">
        <v>344</v>
      </c>
    </row>
    <row r="1573" spans="1:7" x14ac:dyDescent="0.2">
      <c r="A1573" s="53" t="s">
        <v>227</v>
      </c>
      <c r="B1573" s="44" t="s">
        <v>86</v>
      </c>
      <c r="C1573" s="9" t="s">
        <v>54</v>
      </c>
      <c r="D1573" s="107">
        <v>27.776567176</v>
      </c>
      <c r="E1573" s="108">
        <v>23.350582670000001</v>
      </c>
      <c r="F1573" s="108">
        <v>32.202551681000003</v>
      </c>
      <c r="G1573" s="90">
        <v>154</v>
      </c>
    </row>
    <row r="1574" spans="1:7" x14ac:dyDescent="0.2">
      <c r="A1574" s="53" t="s">
        <v>227</v>
      </c>
      <c r="B1574" s="44" t="s">
        <v>87</v>
      </c>
      <c r="C1574" s="9" t="s">
        <v>54</v>
      </c>
      <c r="D1574" s="107">
        <v>36.187258065999998</v>
      </c>
      <c r="E1574" s="108">
        <v>27.668255257999999</v>
      </c>
      <c r="F1574" s="108">
        <v>44.706260874000002</v>
      </c>
      <c r="G1574" s="90">
        <v>71</v>
      </c>
    </row>
    <row r="1575" spans="1:7" x14ac:dyDescent="0.2">
      <c r="A1575" s="53" t="s">
        <v>227</v>
      </c>
      <c r="B1575" s="44" t="s">
        <v>88</v>
      </c>
      <c r="C1575" s="9" t="s">
        <v>54</v>
      </c>
      <c r="D1575" s="107">
        <v>25.578639396</v>
      </c>
      <c r="E1575" s="108">
        <v>18.426818005000001</v>
      </c>
      <c r="F1575" s="108">
        <v>32.730460786999998</v>
      </c>
      <c r="G1575" s="90">
        <v>50</v>
      </c>
    </row>
    <row r="1576" spans="1:7" x14ac:dyDescent="0.2">
      <c r="A1576" s="53" t="s">
        <v>227</v>
      </c>
      <c r="B1576" s="44" t="s">
        <v>89</v>
      </c>
      <c r="C1576" s="9" t="s">
        <v>54</v>
      </c>
      <c r="D1576" s="107">
        <v>29.894511773000001</v>
      </c>
      <c r="E1576" s="108">
        <v>22.782842307999999</v>
      </c>
      <c r="F1576" s="108">
        <v>37.006181238000003</v>
      </c>
      <c r="G1576" s="90">
        <v>69</v>
      </c>
    </row>
    <row r="1577" spans="1:7" x14ac:dyDescent="0.2">
      <c r="A1577" s="53" t="s">
        <v>227</v>
      </c>
      <c r="B1577" s="44" t="s">
        <v>90</v>
      </c>
      <c r="C1577" s="9" t="s">
        <v>54</v>
      </c>
      <c r="D1577" s="107">
        <v>17.413522067999999</v>
      </c>
      <c r="E1577" s="108">
        <v>7.3717189080000001</v>
      </c>
      <c r="F1577" s="108">
        <v>27.455325229</v>
      </c>
      <c r="G1577" s="90">
        <v>12</v>
      </c>
    </row>
    <row r="1578" spans="1:7" x14ac:dyDescent="0.2">
      <c r="A1578" s="53" t="s">
        <v>227</v>
      </c>
      <c r="B1578" s="44" t="s">
        <v>91</v>
      </c>
      <c r="C1578" s="9" t="s">
        <v>54</v>
      </c>
      <c r="D1578" s="107">
        <v>22.417712939000001</v>
      </c>
      <c r="E1578" s="108">
        <v>17.195598767</v>
      </c>
      <c r="F1578" s="108">
        <v>27.639827109999999</v>
      </c>
      <c r="G1578" s="90">
        <v>72</v>
      </c>
    </row>
    <row r="1579" spans="1:7" x14ac:dyDescent="0.2">
      <c r="A1579" s="53" t="s">
        <v>227</v>
      </c>
      <c r="B1579" s="44" t="s">
        <v>92</v>
      </c>
      <c r="C1579" s="9" t="s">
        <v>54</v>
      </c>
      <c r="D1579" s="107">
        <v>23.114733040000001</v>
      </c>
      <c r="E1579" s="108">
        <v>19.875921881</v>
      </c>
      <c r="F1579" s="108">
        <v>26.353544199000002</v>
      </c>
      <c r="G1579" s="90">
        <v>197</v>
      </c>
    </row>
    <row r="1580" spans="1:7" x14ac:dyDescent="0.2">
      <c r="A1580" s="53" t="s">
        <v>227</v>
      </c>
      <c r="B1580" s="44" t="s">
        <v>93</v>
      </c>
      <c r="C1580" s="9" t="s">
        <v>54</v>
      </c>
      <c r="D1580" s="107">
        <v>19.072327813000001</v>
      </c>
      <c r="E1580" s="108">
        <v>7.1498008405000002</v>
      </c>
      <c r="F1580" s="108">
        <v>30.994854786000001</v>
      </c>
      <c r="G1580" s="90">
        <v>10</v>
      </c>
    </row>
    <row r="1581" spans="1:7" x14ac:dyDescent="0.2">
      <c r="A1581" s="53" t="s">
        <v>227</v>
      </c>
      <c r="B1581" s="44" t="s">
        <v>94</v>
      </c>
      <c r="C1581" s="9" t="s">
        <v>54</v>
      </c>
      <c r="D1581" s="107">
        <v>17.485969679</v>
      </c>
      <c r="E1581" s="108">
        <v>13.107599387</v>
      </c>
      <c r="F1581" s="108">
        <v>21.864339971</v>
      </c>
      <c r="G1581" s="90">
        <v>62</v>
      </c>
    </row>
    <row r="1582" spans="1:7" x14ac:dyDescent="0.2">
      <c r="A1582" s="53" t="s">
        <v>227</v>
      </c>
      <c r="B1582" s="44" t="s">
        <v>95</v>
      </c>
      <c r="C1582" s="9" t="s">
        <v>54</v>
      </c>
      <c r="D1582" s="107">
        <v>27.841852704000001</v>
      </c>
      <c r="E1582" s="108">
        <v>22.781644078999999</v>
      </c>
      <c r="F1582" s="108">
        <v>32.902061330000002</v>
      </c>
      <c r="G1582" s="90">
        <v>118</v>
      </c>
    </row>
    <row r="1583" spans="1:7" x14ac:dyDescent="0.2">
      <c r="A1583" s="53" t="s">
        <v>227</v>
      </c>
      <c r="B1583" s="44" t="s">
        <v>96</v>
      </c>
      <c r="C1583" s="9" t="s">
        <v>54</v>
      </c>
      <c r="D1583" s="107">
        <v>26.571863359999998</v>
      </c>
      <c r="E1583" s="108">
        <v>20.125744817000001</v>
      </c>
      <c r="F1583" s="108">
        <v>33.017981902999999</v>
      </c>
      <c r="G1583" s="90">
        <v>69</v>
      </c>
    </row>
    <row r="1584" spans="1:7" x14ac:dyDescent="0.2">
      <c r="A1584" s="53" t="s">
        <v>227</v>
      </c>
      <c r="B1584" s="44" t="s">
        <v>97</v>
      </c>
      <c r="C1584" s="9" t="s">
        <v>54</v>
      </c>
      <c r="D1584" s="107">
        <v>39.628052631999999</v>
      </c>
      <c r="E1584" s="108">
        <v>23.333819768000001</v>
      </c>
      <c r="F1584" s="108">
        <v>55.922285496000001</v>
      </c>
      <c r="G1584" s="90">
        <v>23</v>
      </c>
    </row>
    <row r="1585" spans="1:7" x14ac:dyDescent="0.2">
      <c r="A1585" s="53" t="s">
        <v>227</v>
      </c>
      <c r="B1585" s="44" t="s">
        <v>98</v>
      </c>
      <c r="C1585" s="9" t="s">
        <v>54</v>
      </c>
      <c r="D1585" s="107">
        <v>15.132532953</v>
      </c>
      <c r="E1585" s="108">
        <v>10.375790308999999</v>
      </c>
      <c r="F1585" s="108">
        <v>19.889275597000001</v>
      </c>
      <c r="G1585" s="90">
        <v>40</v>
      </c>
    </row>
    <row r="1586" spans="1:7" x14ac:dyDescent="0.2">
      <c r="A1586" s="53" t="s">
        <v>227</v>
      </c>
      <c r="B1586" s="44" t="s">
        <v>99</v>
      </c>
      <c r="C1586" s="9" t="s">
        <v>54</v>
      </c>
      <c r="D1586" s="107">
        <v>21.176632801</v>
      </c>
      <c r="E1586" s="108">
        <v>17.875646413999998</v>
      </c>
      <c r="F1586" s="108">
        <v>24.477619186999998</v>
      </c>
      <c r="G1586" s="90">
        <v>161</v>
      </c>
    </row>
    <row r="1587" spans="1:7" x14ac:dyDescent="0.2">
      <c r="A1587" s="53" t="s">
        <v>227</v>
      </c>
      <c r="B1587" s="44" t="s">
        <v>100</v>
      </c>
      <c r="C1587" s="9" t="s">
        <v>54</v>
      </c>
      <c r="D1587" s="107">
        <v>17.572767337999998</v>
      </c>
      <c r="E1587" s="108">
        <v>11.920555595</v>
      </c>
      <c r="F1587" s="108">
        <v>23.224979081000001</v>
      </c>
      <c r="G1587" s="90">
        <v>38</v>
      </c>
    </row>
    <row r="1588" spans="1:7" x14ac:dyDescent="0.2">
      <c r="A1588" s="53" t="s">
        <v>227</v>
      </c>
      <c r="B1588" s="44" t="s">
        <v>101</v>
      </c>
      <c r="C1588" s="9" t="s">
        <v>54</v>
      </c>
      <c r="D1588" s="107">
        <v>23.184106429</v>
      </c>
      <c r="E1588" s="108">
        <v>16.760712426000001</v>
      </c>
      <c r="F1588" s="108">
        <v>29.607500430999998</v>
      </c>
      <c r="G1588" s="90">
        <v>51</v>
      </c>
    </row>
    <row r="1589" spans="1:7" x14ac:dyDescent="0.2">
      <c r="A1589" s="53" t="s">
        <v>227</v>
      </c>
      <c r="B1589" s="44" t="s">
        <v>102</v>
      </c>
      <c r="C1589" s="9" t="s">
        <v>54</v>
      </c>
      <c r="D1589" s="107">
        <v>24.709262001999999</v>
      </c>
      <c r="E1589" s="108">
        <v>19.557708456</v>
      </c>
      <c r="F1589" s="108">
        <v>29.860815549000002</v>
      </c>
      <c r="G1589" s="90">
        <v>103</v>
      </c>
    </row>
    <row r="1590" spans="1:7" x14ac:dyDescent="0.2">
      <c r="A1590" s="53" t="s">
        <v>135</v>
      </c>
      <c r="B1590" s="44" t="s">
        <v>56</v>
      </c>
      <c r="C1590" s="9" t="s">
        <v>54</v>
      </c>
      <c r="D1590" s="107">
        <v>22.793391666000002</v>
      </c>
      <c r="E1590" s="108">
        <v>21.960277902000001</v>
      </c>
      <c r="F1590" s="108">
        <v>23.626505429000002</v>
      </c>
      <c r="G1590" s="90">
        <v>2936</v>
      </c>
    </row>
    <row r="1591" spans="1:7" x14ac:dyDescent="0.2">
      <c r="A1591" s="53" t="s">
        <v>135</v>
      </c>
      <c r="B1591" s="44" t="s">
        <v>71</v>
      </c>
      <c r="C1591" s="9" t="s">
        <v>54</v>
      </c>
      <c r="D1591" s="107">
        <v>18.321059856000002</v>
      </c>
      <c r="E1591" s="108">
        <v>14.676360364000001</v>
      </c>
      <c r="F1591" s="108">
        <v>21.965759347999999</v>
      </c>
      <c r="G1591" s="90">
        <v>103</v>
      </c>
    </row>
    <row r="1592" spans="1:7" x14ac:dyDescent="0.2">
      <c r="A1592" s="53" t="s">
        <v>135</v>
      </c>
      <c r="B1592" s="44" t="s">
        <v>72</v>
      </c>
      <c r="C1592" s="9" t="s">
        <v>54</v>
      </c>
      <c r="D1592" s="107">
        <v>17.785747829000002</v>
      </c>
      <c r="E1592" s="108">
        <v>14.402573181999999</v>
      </c>
      <c r="F1592" s="108">
        <v>21.168922474999999</v>
      </c>
      <c r="G1592" s="90">
        <v>110</v>
      </c>
    </row>
    <row r="1593" spans="1:7" x14ac:dyDescent="0.2">
      <c r="A1593" s="53" t="s">
        <v>135</v>
      </c>
      <c r="B1593" s="44" t="s">
        <v>73</v>
      </c>
      <c r="C1593" s="9" t="s">
        <v>54</v>
      </c>
      <c r="D1593" s="107">
        <v>20.754096642</v>
      </c>
      <c r="E1593" s="108">
        <v>15.222616070000001</v>
      </c>
      <c r="F1593" s="108">
        <v>26.285577215</v>
      </c>
      <c r="G1593" s="90">
        <v>56</v>
      </c>
    </row>
    <row r="1594" spans="1:7" x14ac:dyDescent="0.2">
      <c r="A1594" s="53" t="s">
        <v>135</v>
      </c>
      <c r="B1594" s="44" t="s">
        <v>74</v>
      </c>
      <c r="C1594" s="9" t="s">
        <v>54</v>
      </c>
      <c r="D1594" s="107">
        <v>17.198016471999999</v>
      </c>
      <c r="E1594" s="108">
        <v>11.58076108</v>
      </c>
      <c r="F1594" s="108">
        <v>22.815271864</v>
      </c>
      <c r="G1594" s="90">
        <v>37</v>
      </c>
    </row>
    <row r="1595" spans="1:7" x14ac:dyDescent="0.2">
      <c r="A1595" s="53" t="s">
        <v>135</v>
      </c>
      <c r="B1595" s="44" t="s">
        <v>75</v>
      </c>
      <c r="C1595" s="9" t="s">
        <v>54</v>
      </c>
      <c r="D1595" s="107">
        <v>27.797459843999999</v>
      </c>
      <c r="E1595" s="108">
        <v>24.665666294000001</v>
      </c>
      <c r="F1595" s="108">
        <v>30.929253393</v>
      </c>
      <c r="G1595" s="90">
        <v>326</v>
      </c>
    </row>
    <row r="1596" spans="1:7" x14ac:dyDescent="0.2">
      <c r="A1596" s="53" t="s">
        <v>135</v>
      </c>
      <c r="B1596" s="44" t="s">
        <v>76</v>
      </c>
      <c r="C1596" s="9" t="s">
        <v>54</v>
      </c>
      <c r="D1596" s="107">
        <v>30.074345860000001</v>
      </c>
      <c r="E1596" s="108">
        <v>20.450316841999999</v>
      </c>
      <c r="F1596" s="108">
        <v>39.698374878000003</v>
      </c>
      <c r="G1596" s="90">
        <v>38</v>
      </c>
    </row>
    <row r="1597" spans="1:7" x14ac:dyDescent="0.2">
      <c r="A1597" s="53" t="s">
        <v>135</v>
      </c>
      <c r="B1597" s="44" t="s">
        <v>77</v>
      </c>
      <c r="C1597" s="9" t="s">
        <v>54</v>
      </c>
      <c r="D1597" s="107">
        <v>22.882331052000001</v>
      </c>
      <c r="E1597" s="108">
        <v>17.607145869</v>
      </c>
      <c r="F1597" s="108">
        <v>28.157516233999999</v>
      </c>
      <c r="G1597" s="90">
        <v>75</v>
      </c>
    </row>
    <row r="1598" spans="1:7" x14ac:dyDescent="0.2">
      <c r="A1598" s="53" t="s">
        <v>135</v>
      </c>
      <c r="B1598" s="44" t="s">
        <v>78</v>
      </c>
      <c r="C1598" s="9" t="s">
        <v>54</v>
      </c>
      <c r="D1598" s="107">
        <v>20.061994896000002</v>
      </c>
      <c r="E1598" s="108">
        <v>15.301094172999999</v>
      </c>
      <c r="F1598" s="108">
        <v>24.822895619000001</v>
      </c>
      <c r="G1598" s="90">
        <v>73</v>
      </c>
    </row>
    <row r="1599" spans="1:7" x14ac:dyDescent="0.2">
      <c r="A1599" s="53" t="s">
        <v>135</v>
      </c>
      <c r="B1599" s="44" t="s">
        <v>79</v>
      </c>
      <c r="C1599" s="9" t="s">
        <v>54</v>
      </c>
      <c r="D1599" s="107">
        <v>19.694050063999999</v>
      </c>
      <c r="E1599" s="108">
        <v>14.578125922</v>
      </c>
      <c r="F1599" s="108">
        <v>24.809974206</v>
      </c>
      <c r="G1599" s="90">
        <v>58</v>
      </c>
    </row>
    <row r="1600" spans="1:7" x14ac:dyDescent="0.2">
      <c r="A1600" s="53" t="s">
        <v>135</v>
      </c>
      <c r="B1600" s="44" t="s">
        <v>80</v>
      </c>
      <c r="C1600" s="9" t="s">
        <v>54</v>
      </c>
      <c r="D1600" s="107">
        <v>20.199324706999999</v>
      </c>
      <c r="E1600" s="108">
        <v>14.427692656</v>
      </c>
      <c r="F1600" s="108">
        <v>25.970956758</v>
      </c>
      <c r="G1600" s="90">
        <v>49</v>
      </c>
    </row>
    <row r="1601" spans="1:7" x14ac:dyDescent="0.2">
      <c r="A1601" s="53" t="s">
        <v>135</v>
      </c>
      <c r="B1601" s="44" t="s">
        <v>81</v>
      </c>
      <c r="C1601" s="9" t="s">
        <v>54</v>
      </c>
      <c r="D1601" s="107">
        <v>27.943183653999998</v>
      </c>
      <c r="E1601" s="108">
        <v>21.181044876000001</v>
      </c>
      <c r="F1601" s="108">
        <v>34.705322432000003</v>
      </c>
      <c r="G1601" s="90">
        <v>67</v>
      </c>
    </row>
    <row r="1602" spans="1:7" x14ac:dyDescent="0.2">
      <c r="A1602" s="53" t="s">
        <v>135</v>
      </c>
      <c r="B1602" s="44" t="s">
        <v>82</v>
      </c>
      <c r="C1602" s="9" t="s">
        <v>54</v>
      </c>
      <c r="D1602" s="107">
        <v>17.367127844999999</v>
      </c>
      <c r="E1602" s="108">
        <v>11.671463892</v>
      </c>
      <c r="F1602" s="108">
        <v>23.062791797999999</v>
      </c>
      <c r="G1602" s="90">
        <v>37</v>
      </c>
    </row>
    <row r="1603" spans="1:7" x14ac:dyDescent="0.2">
      <c r="A1603" s="53" t="s">
        <v>135</v>
      </c>
      <c r="B1603" s="44" t="s">
        <v>83</v>
      </c>
      <c r="C1603" s="9" t="s">
        <v>54</v>
      </c>
      <c r="D1603" s="107">
        <v>22.387363606000001</v>
      </c>
      <c r="E1603" s="108">
        <v>17.558321393</v>
      </c>
      <c r="F1603" s="108">
        <v>27.216405818999998</v>
      </c>
      <c r="G1603" s="90">
        <v>84</v>
      </c>
    </row>
    <row r="1604" spans="1:7" x14ac:dyDescent="0.2">
      <c r="A1604" s="53" t="s">
        <v>135</v>
      </c>
      <c r="B1604" s="44" t="s">
        <v>84</v>
      </c>
      <c r="C1604" s="9" t="s">
        <v>54</v>
      </c>
      <c r="D1604" s="107">
        <v>26.928887139</v>
      </c>
      <c r="E1604" s="108">
        <v>23.399915682</v>
      </c>
      <c r="F1604" s="108">
        <v>30.457858596000001</v>
      </c>
      <c r="G1604" s="90">
        <v>230</v>
      </c>
    </row>
    <row r="1605" spans="1:7" x14ac:dyDescent="0.2">
      <c r="A1605" s="53" t="s">
        <v>135</v>
      </c>
      <c r="B1605" s="44" t="s">
        <v>85</v>
      </c>
      <c r="C1605" s="9" t="s">
        <v>54</v>
      </c>
      <c r="D1605" s="107">
        <v>22.954114023999999</v>
      </c>
      <c r="E1605" s="108">
        <v>20.419046699999999</v>
      </c>
      <c r="F1605" s="108">
        <v>25.489181346999999</v>
      </c>
      <c r="G1605" s="90">
        <v>335</v>
      </c>
    </row>
    <row r="1606" spans="1:7" x14ac:dyDescent="0.2">
      <c r="A1606" s="53" t="s">
        <v>135</v>
      </c>
      <c r="B1606" s="44" t="s">
        <v>86</v>
      </c>
      <c r="C1606" s="9" t="s">
        <v>54</v>
      </c>
      <c r="D1606" s="107">
        <v>27.827608903000002</v>
      </c>
      <c r="E1606" s="108">
        <v>23.406310079000001</v>
      </c>
      <c r="F1606" s="108">
        <v>32.248907725999999</v>
      </c>
      <c r="G1606" s="90">
        <v>155</v>
      </c>
    </row>
    <row r="1607" spans="1:7" x14ac:dyDescent="0.2">
      <c r="A1607" s="53" t="s">
        <v>135</v>
      </c>
      <c r="B1607" s="44" t="s">
        <v>87</v>
      </c>
      <c r="C1607" s="9" t="s">
        <v>54</v>
      </c>
      <c r="D1607" s="107">
        <v>36.675436271000002</v>
      </c>
      <c r="E1607" s="108">
        <v>28.036123382</v>
      </c>
      <c r="F1607" s="108">
        <v>45.314749161000002</v>
      </c>
      <c r="G1607" s="90">
        <v>71</v>
      </c>
    </row>
    <row r="1608" spans="1:7" x14ac:dyDescent="0.2">
      <c r="A1608" s="53" t="s">
        <v>135</v>
      </c>
      <c r="B1608" s="44" t="s">
        <v>88</v>
      </c>
      <c r="C1608" s="9" t="s">
        <v>54</v>
      </c>
      <c r="D1608" s="107">
        <v>23.587150346000001</v>
      </c>
      <c r="E1608" s="108">
        <v>16.795280716000001</v>
      </c>
      <c r="F1608" s="108">
        <v>30.379019975999999</v>
      </c>
      <c r="G1608" s="90">
        <v>47</v>
      </c>
    </row>
    <row r="1609" spans="1:7" x14ac:dyDescent="0.2">
      <c r="A1609" s="53" t="s">
        <v>135</v>
      </c>
      <c r="B1609" s="44" t="s">
        <v>89</v>
      </c>
      <c r="C1609" s="9" t="s">
        <v>54</v>
      </c>
      <c r="D1609" s="107">
        <v>27.032177207</v>
      </c>
      <c r="E1609" s="108">
        <v>20.305398299</v>
      </c>
      <c r="F1609" s="108">
        <v>33.758956116</v>
      </c>
      <c r="G1609" s="90">
        <v>63</v>
      </c>
    </row>
    <row r="1610" spans="1:7" x14ac:dyDescent="0.2">
      <c r="A1610" s="53" t="s">
        <v>135</v>
      </c>
      <c r="B1610" s="44" t="s">
        <v>90</v>
      </c>
      <c r="C1610" s="9" t="s">
        <v>54</v>
      </c>
      <c r="D1610" s="107">
        <v>19.847284759000001</v>
      </c>
      <c r="E1610" s="108">
        <v>8.8230807618</v>
      </c>
      <c r="F1610" s="108">
        <v>30.871488756000002</v>
      </c>
      <c r="G1610" s="90">
        <v>13</v>
      </c>
    </row>
    <row r="1611" spans="1:7" x14ac:dyDescent="0.2">
      <c r="A1611" s="53" t="s">
        <v>135</v>
      </c>
      <c r="B1611" s="44" t="s">
        <v>91</v>
      </c>
      <c r="C1611" s="9" t="s">
        <v>54</v>
      </c>
      <c r="D1611" s="107">
        <v>19.860359941999999</v>
      </c>
      <c r="E1611" s="108">
        <v>14.911802167999999</v>
      </c>
      <c r="F1611" s="108">
        <v>24.808917716</v>
      </c>
      <c r="G1611" s="90">
        <v>63</v>
      </c>
    </row>
    <row r="1612" spans="1:7" x14ac:dyDescent="0.2">
      <c r="A1612" s="53" t="s">
        <v>135</v>
      </c>
      <c r="B1612" s="44" t="s">
        <v>92</v>
      </c>
      <c r="C1612" s="9" t="s">
        <v>54</v>
      </c>
      <c r="D1612" s="107">
        <v>22.296028506999999</v>
      </c>
      <c r="E1612" s="108">
        <v>19.093376848999998</v>
      </c>
      <c r="F1612" s="108">
        <v>25.498680164</v>
      </c>
      <c r="G1612" s="90">
        <v>188</v>
      </c>
    </row>
    <row r="1613" spans="1:7" x14ac:dyDescent="0.2">
      <c r="A1613" s="53" t="s">
        <v>135</v>
      </c>
      <c r="B1613" s="44" t="s">
        <v>93</v>
      </c>
      <c r="C1613" s="9" t="s">
        <v>54</v>
      </c>
      <c r="D1613" s="107">
        <v>23.752695667000001</v>
      </c>
      <c r="E1613" s="108">
        <v>10.155732188</v>
      </c>
      <c r="F1613" s="108">
        <v>37.349659144999997</v>
      </c>
      <c r="G1613" s="90">
        <v>12</v>
      </c>
    </row>
    <row r="1614" spans="1:7" x14ac:dyDescent="0.2">
      <c r="A1614" s="53" t="s">
        <v>135</v>
      </c>
      <c r="B1614" s="44" t="s">
        <v>94</v>
      </c>
      <c r="C1614" s="9" t="s">
        <v>54</v>
      </c>
      <c r="D1614" s="107">
        <v>18.051531302000001</v>
      </c>
      <c r="E1614" s="108">
        <v>13.601496078</v>
      </c>
      <c r="F1614" s="108">
        <v>22.501566526000001</v>
      </c>
      <c r="G1614" s="90">
        <v>64</v>
      </c>
    </row>
    <row r="1615" spans="1:7" x14ac:dyDescent="0.2">
      <c r="A1615" s="53" t="s">
        <v>135</v>
      </c>
      <c r="B1615" s="44" t="s">
        <v>95</v>
      </c>
      <c r="C1615" s="9" t="s">
        <v>54</v>
      </c>
      <c r="D1615" s="107">
        <v>25.049073007000001</v>
      </c>
      <c r="E1615" s="108">
        <v>20.222123459999999</v>
      </c>
      <c r="F1615" s="108">
        <v>29.876022553999999</v>
      </c>
      <c r="G1615" s="90">
        <v>105</v>
      </c>
    </row>
    <row r="1616" spans="1:7" x14ac:dyDescent="0.2">
      <c r="A1616" s="53" t="s">
        <v>135</v>
      </c>
      <c r="B1616" s="44" t="s">
        <v>96</v>
      </c>
      <c r="C1616" s="9" t="s">
        <v>54</v>
      </c>
      <c r="D1616" s="107">
        <v>25.538865606000002</v>
      </c>
      <c r="E1616" s="108">
        <v>19.241188793999999</v>
      </c>
      <c r="F1616" s="108">
        <v>31.836542417</v>
      </c>
      <c r="G1616" s="90">
        <v>67</v>
      </c>
    </row>
    <row r="1617" spans="1:7" x14ac:dyDescent="0.2">
      <c r="A1617" s="53" t="s">
        <v>135</v>
      </c>
      <c r="B1617" s="44" t="s">
        <v>97</v>
      </c>
      <c r="C1617" s="9" t="s">
        <v>54</v>
      </c>
      <c r="D1617" s="107">
        <v>34.738242606</v>
      </c>
      <c r="E1617" s="108">
        <v>19.433796285</v>
      </c>
      <c r="F1617" s="108">
        <v>50.042688925999997</v>
      </c>
      <c r="G1617" s="90">
        <v>20</v>
      </c>
    </row>
    <row r="1618" spans="1:7" x14ac:dyDescent="0.2">
      <c r="A1618" s="53" t="s">
        <v>135</v>
      </c>
      <c r="B1618" s="44" t="s">
        <v>98</v>
      </c>
      <c r="C1618" s="9" t="s">
        <v>54</v>
      </c>
      <c r="D1618" s="107">
        <v>15.237338824</v>
      </c>
      <c r="E1618" s="108">
        <v>10.446993982</v>
      </c>
      <c r="F1618" s="108">
        <v>20.027683666000001</v>
      </c>
      <c r="G1618" s="90">
        <v>40</v>
      </c>
    </row>
    <row r="1619" spans="1:7" x14ac:dyDescent="0.2">
      <c r="A1619" s="53" t="s">
        <v>135</v>
      </c>
      <c r="B1619" s="44" t="s">
        <v>99</v>
      </c>
      <c r="C1619" s="9" t="s">
        <v>54</v>
      </c>
      <c r="D1619" s="107">
        <v>20.796901796</v>
      </c>
      <c r="E1619" s="108">
        <v>17.536128896000001</v>
      </c>
      <c r="F1619" s="108">
        <v>24.057674695999999</v>
      </c>
      <c r="G1619" s="90">
        <v>159</v>
      </c>
    </row>
    <row r="1620" spans="1:7" x14ac:dyDescent="0.2">
      <c r="A1620" s="53" t="s">
        <v>135</v>
      </c>
      <c r="B1620" s="44" t="s">
        <v>100</v>
      </c>
      <c r="C1620" s="9" t="s">
        <v>54</v>
      </c>
      <c r="D1620" s="107">
        <v>16.674982474</v>
      </c>
      <c r="E1620" s="108">
        <v>11.179895419999999</v>
      </c>
      <c r="F1620" s="108">
        <v>22.170069527999999</v>
      </c>
      <c r="G1620" s="90">
        <v>36</v>
      </c>
    </row>
    <row r="1621" spans="1:7" x14ac:dyDescent="0.2">
      <c r="A1621" s="53" t="s">
        <v>135</v>
      </c>
      <c r="B1621" s="44" t="s">
        <v>101</v>
      </c>
      <c r="C1621" s="9" t="s">
        <v>54</v>
      </c>
      <c r="D1621" s="107">
        <v>24.217698289000001</v>
      </c>
      <c r="E1621" s="108">
        <v>17.563059031000002</v>
      </c>
      <c r="F1621" s="108">
        <v>30.872337547000001</v>
      </c>
      <c r="G1621" s="90">
        <v>52</v>
      </c>
    </row>
    <row r="1622" spans="1:7" x14ac:dyDescent="0.2">
      <c r="A1622" s="53" t="s">
        <v>135</v>
      </c>
      <c r="B1622" s="44" t="s">
        <v>102</v>
      </c>
      <c r="C1622" s="9" t="s">
        <v>54</v>
      </c>
      <c r="D1622" s="107">
        <v>24.334883059999999</v>
      </c>
      <c r="E1622" s="108">
        <v>19.327235976000001</v>
      </c>
      <c r="F1622" s="108">
        <v>29.342530145000001</v>
      </c>
      <c r="G1622" s="90">
        <v>103</v>
      </c>
    </row>
    <row r="1623" spans="1:7" x14ac:dyDescent="0.2">
      <c r="A1623" s="53" t="s">
        <v>136</v>
      </c>
      <c r="B1623" s="44" t="s">
        <v>56</v>
      </c>
      <c r="C1623" s="9" t="s">
        <v>54</v>
      </c>
      <c r="D1623" s="107">
        <v>21.968464347000001</v>
      </c>
      <c r="E1623" s="108">
        <v>21.150506712999999</v>
      </c>
      <c r="F1623" s="108">
        <v>22.78642198</v>
      </c>
      <c r="G1623" s="90">
        <v>2831</v>
      </c>
    </row>
    <row r="1624" spans="1:7" x14ac:dyDescent="0.2">
      <c r="A1624" s="53" t="s">
        <v>136</v>
      </c>
      <c r="B1624" s="44" t="s">
        <v>71</v>
      </c>
      <c r="C1624" s="9" t="s">
        <v>54</v>
      </c>
      <c r="D1624" s="107">
        <v>19.088759228000001</v>
      </c>
      <c r="E1624" s="108">
        <v>15.372370111</v>
      </c>
      <c r="F1624" s="108">
        <v>22.805148344999999</v>
      </c>
      <c r="G1624" s="90">
        <v>109</v>
      </c>
    </row>
    <row r="1625" spans="1:7" x14ac:dyDescent="0.2">
      <c r="A1625" s="53" t="s">
        <v>136</v>
      </c>
      <c r="B1625" s="44" t="s">
        <v>72</v>
      </c>
      <c r="C1625" s="9" t="s">
        <v>54</v>
      </c>
      <c r="D1625" s="107">
        <v>17.358816883999999</v>
      </c>
      <c r="E1625" s="108">
        <v>14.016099844999999</v>
      </c>
      <c r="F1625" s="108">
        <v>20.701533923</v>
      </c>
      <c r="G1625" s="90">
        <v>107</v>
      </c>
    </row>
    <row r="1626" spans="1:7" x14ac:dyDescent="0.2">
      <c r="A1626" s="53" t="s">
        <v>136</v>
      </c>
      <c r="B1626" s="44" t="s">
        <v>73</v>
      </c>
      <c r="C1626" s="9" t="s">
        <v>54</v>
      </c>
      <c r="D1626" s="107">
        <v>20.153586894</v>
      </c>
      <c r="E1626" s="108">
        <v>14.673961452</v>
      </c>
      <c r="F1626" s="108">
        <v>25.633212337</v>
      </c>
      <c r="G1626" s="90">
        <v>54</v>
      </c>
    </row>
    <row r="1627" spans="1:7" x14ac:dyDescent="0.2">
      <c r="A1627" s="53" t="s">
        <v>136</v>
      </c>
      <c r="B1627" s="44" t="s">
        <v>74</v>
      </c>
      <c r="C1627" s="9" t="s">
        <v>54</v>
      </c>
      <c r="D1627" s="107">
        <v>15.364257607000001</v>
      </c>
      <c r="E1627" s="108">
        <v>10.051406035999999</v>
      </c>
      <c r="F1627" s="108">
        <v>20.677109177999998</v>
      </c>
      <c r="G1627" s="90">
        <v>33</v>
      </c>
    </row>
    <row r="1628" spans="1:7" x14ac:dyDescent="0.2">
      <c r="A1628" s="53" t="s">
        <v>136</v>
      </c>
      <c r="B1628" s="44" t="s">
        <v>75</v>
      </c>
      <c r="C1628" s="9" t="s">
        <v>54</v>
      </c>
      <c r="D1628" s="107">
        <v>26.778323955000001</v>
      </c>
      <c r="E1628" s="108">
        <v>23.702587959999999</v>
      </c>
      <c r="F1628" s="108">
        <v>29.854059949</v>
      </c>
      <c r="G1628" s="90">
        <v>315</v>
      </c>
    </row>
    <row r="1629" spans="1:7" x14ac:dyDescent="0.2">
      <c r="A1629" s="53" t="s">
        <v>136</v>
      </c>
      <c r="B1629" s="44" t="s">
        <v>76</v>
      </c>
      <c r="C1629" s="9" t="s">
        <v>54</v>
      </c>
      <c r="D1629" s="107">
        <v>31.486466135000001</v>
      </c>
      <c r="E1629" s="108">
        <v>21.539157606</v>
      </c>
      <c r="F1629" s="108">
        <v>41.433774663000001</v>
      </c>
      <c r="G1629" s="90">
        <v>39</v>
      </c>
    </row>
    <row r="1630" spans="1:7" x14ac:dyDescent="0.2">
      <c r="A1630" s="53" t="s">
        <v>136</v>
      </c>
      <c r="B1630" s="44" t="s">
        <v>77</v>
      </c>
      <c r="C1630" s="9" t="s">
        <v>54</v>
      </c>
      <c r="D1630" s="107">
        <v>20.860626790000001</v>
      </c>
      <c r="E1630" s="108">
        <v>15.826565063</v>
      </c>
      <c r="F1630" s="108">
        <v>25.894688516999999</v>
      </c>
      <c r="G1630" s="90">
        <v>69</v>
      </c>
    </row>
    <row r="1631" spans="1:7" x14ac:dyDescent="0.2">
      <c r="A1631" s="53" t="s">
        <v>136</v>
      </c>
      <c r="B1631" s="44" t="s">
        <v>78</v>
      </c>
      <c r="C1631" s="9" t="s">
        <v>54</v>
      </c>
      <c r="D1631" s="107">
        <v>20.434193567000001</v>
      </c>
      <c r="E1631" s="108">
        <v>15.575417032000001</v>
      </c>
      <c r="F1631" s="108">
        <v>25.292970102999998</v>
      </c>
      <c r="G1631" s="90">
        <v>72</v>
      </c>
    </row>
    <row r="1632" spans="1:7" x14ac:dyDescent="0.2">
      <c r="A1632" s="53" t="s">
        <v>136</v>
      </c>
      <c r="B1632" s="44" t="s">
        <v>79</v>
      </c>
      <c r="C1632" s="9" t="s">
        <v>54</v>
      </c>
      <c r="D1632" s="107">
        <v>19.006927641000001</v>
      </c>
      <c r="E1632" s="108">
        <v>14.043915405</v>
      </c>
      <c r="F1632" s="108">
        <v>23.969939877000002</v>
      </c>
      <c r="G1632" s="90">
        <v>57</v>
      </c>
    </row>
    <row r="1633" spans="1:7" x14ac:dyDescent="0.2">
      <c r="A1633" s="53" t="s">
        <v>136</v>
      </c>
      <c r="B1633" s="44" t="s">
        <v>80</v>
      </c>
      <c r="C1633" s="9" t="s">
        <v>54</v>
      </c>
      <c r="D1633" s="107">
        <v>19.647320484000002</v>
      </c>
      <c r="E1633" s="108">
        <v>13.914751515000001</v>
      </c>
      <c r="F1633" s="108">
        <v>25.379889453000001</v>
      </c>
      <c r="G1633" s="90">
        <v>47</v>
      </c>
    </row>
    <row r="1634" spans="1:7" x14ac:dyDescent="0.2">
      <c r="A1634" s="53" t="s">
        <v>136</v>
      </c>
      <c r="B1634" s="44" t="s">
        <v>81</v>
      </c>
      <c r="C1634" s="9" t="s">
        <v>54</v>
      </c>
      <c r="D1634" s="107">
        <v>26.216062619999999</v>
      </c>
      <c r="E1634" s="108">
        <v>19.620644730999999</v>
      </c>
      <c r="F1634" s="108">
        <v>32.811480510000003</v>
      </c>
      <c r="G1634" s="90">
        <v>62</v>
      </c>
    </row>
    <row r="1635" spans="1:7" x14ac:dyDescent="0.2">
      <c r="A1635" s="53" t="s">
        <v>136</v>
      </c>
      <c r="B1635" s="44" t="s">
        <v>82</v>
      </c>
      <c r="C1635" s="9" t="s">
        <v>54</v>
      </c>
      <c r="D1635" s="107">
        <v>17.824663278999999</v>
      </c>
      <c r="E1635" s="108">
        <v>11.974469059</v>
      </c>
      <c r="F1635" s="108">
        <v>23.674857499000002</v>
      </c>
      <c r="G1635" s="90">
        <v>37</v>
      </c>
    </row>
    <row r="1636" spans="1:7" x14ac:dyDescent="0.2">
      <c r="A1636" s="53" t="s">
        <v>136</v>
      </c>
      <c r="B1636" s="44" t="s">
        <v>83</v>
      </c>
      <c r="C1636" s="9" t="s">
        <v>54</v>
      </c>
      <c r="D1636" s="107">
        <v>24.00777523</v>
      </c>
      <c r="E1636" s="108">
        <v>19.007677704999999</v>
      </c>
      <c r="F1636" s="108">
        <v>29.007872754000001</v>
      </c>
      <c r="G1636" s="90">
        <v>90</v>
      </c>
    </row>
    <row r="1637" spans="1:7" x14ac:dyDescent="0.2">
      <c r="A1637" s="53" t="s">
        <v>136</v>
      </c>
      <c r="B1637" s="44" t="s">
        <v>84</v>
      </c>
      <c r="C1637" s="9" t="s">
        <v>54</v>
      </c>
      <c r="D1637" s="107">
        <v>24.511642168000002</v>
      </c>
      <c r="E1637" s="108">
        <v>21.146094936000001</v>
      </c>
      <c r="F1637" s="108">
        <v>27.877189398999999</v>
      </c>
      <c r="G1637" s="90">
        <v>209</v>
      </c>
    </row>
    <row r="1638" spans="1:7" x14ac:dyDescent="0.2">
      <c r="A1638" s="53" t="s">
        <v>136</v>
      </c>
      <c r="B1638" s="44" t="s">
        <v>85</v>
      </c>
      <c r="C1638" s="9" t="s">
        <v>54</v>
      </c>
      <c r="D1638" s="107">
        <v>21.299613423</v>
      </c>
      <c r="E1638" s="108">
        <v>18.857722382999999</v>
      </c>
      <c r="F1638" s="108">
        <v>23.741504462999998</v>
      </c>
      <c r="G1638" s="90">
        <v>312</v>
      </c>
    </row>
    <row r="1639" spans="1:7" x14ac:dyDescent="0.2">
      <c r="A1639" s="53" t="s">
        <v>136</v>
      </c>
      <c r="B1639" s="44" t="s">
        <v>86</v>
      </c>
      <c r="C1639" s="9" t="s">
        <v>54</v>
      </c>
      <c r="D1639" s="107">
        <v>28.575156899</v>
      </c>
      <c r="E1639" s="108">
        <v>24.091502259999999</v>
      </c>
      <c r="F1639" s="108">
        <v>33.058811538</v>
      </c>
      <c r="G1639" s="90">
        <v>159</v>
      </c>
    </row>
    <row r="1640" spans="1:7" x14ac:dyDescent="0.2">
      <c r="A1640" s="53" t="s">
        <v>136</v>
      </c>
      <c r="B1640" s="44" t="s">
        <v>87</v>
      </c>
      <c r="C1640" s="9" t="s">
        <v>54</v>
      </c>
      <c r="D1640" s="107">
        <v>31.523222725</v>
      </c>
      <c r="E1640" s="108">
        <v>23.515341037999999</v>
      </c>
      <c r="F1640" s="108">
        <v>39.531104411000001</v>
      </c>
      <c r="G1640" s="90">
        <v>61</v>
      </c>
    </row>
    <row r="1641" spans="1:7" x14ac:dyDescent="0.2">
      <c r="A1641" s="53" t="s">
        <v>136</v>
      </c>
      <c r="B1641" s="44" t="s">
        <v>88</v>
      </c>
      <c r="C1641" s="9" t="s">
        <v>54</v>
      </c>
      <c r="D1641" s="107">
        <v>23.047986131999998</v>
      </c>
      <c r="E1641" s="108">
        <v>16.424445738999999</v>
      </c>
      <c r="F1641" s="108">
        <v>29.671526525000001</v>
      </c>
      <c r="G1641" s="90">
        <v>47</v>
      </c>
    </row>
    <row r="1642" spans="1:7" x14ac:dyDescent="0.2">
      <c r="A1642" s="53" t="s">
        <v>136</v>
      </c>
      <c r="B1642" s="44" t="s">
        <v>89</v>
      </c>
      <c r="C1642" s="9" t="s">
        <v>54</v>
      </c>
      <c r="D1642" s="107">
        <v>24.881797227</v>
      </c>
      <c r="E1642" s="108">
        <v>18.434778394999999</v>
      </c>
      <c r="F1642" s="108">
        <v>31.328816058000001</v>
      </c>
      <c r="G1642" s="90">
        <v>58</v>
      </c>
    </row>
    <row r="1643" spans="1:7" x14ac:dyDescent="0.2">
      <c r="A1643" s="53" t="s">
        <v>136</v>
      </c>
      <c r="B1643" s="44" t="s">
        <v>90</v>
      </c>
      <c r="C1643" s="9" t="s">
        <v>54</v>
      </c>
      <c r="D1643" s="107">
        <v>21.416610317</v>
      </c>
      <c r="E1643" s="108">
        <v>9.9534142438999993</v>
      </c>
      <c r="F1643" s="108">
        <v>32.879806391000002</v>
      </c>
      <c r="G1643" s="90">
        <v>14</v>
      </c>
    </row>
    <row r="1644" spans="1:7" x14ac:dyDescent="0.2">
      <c r="A1644" s="53" t="s">
        <v>136</v>
      </c>
      <c r="B1644" s="44" t="s">
        <v>91</v>
      </c>
      <c r="C1644" s="9" t="s">
        <v>54</v>
      </c>
      <c r="D1644" s="107">
        <v>20.79172127</v>
      </c>
      <c r="E1644" s="108">
        <v>15.722495178999999</v>
      </c>
      <c r="F1644" s="108">
        <v>25.860947361000001</v>
      </c>
      <c r="G1644" s="90">
        <v>66</v>
      </c>
    </row>
    <row r="1645" spans="1:7" x14ac:dyDescent="0.2">
      <c r="A1645" s="53" t="s">
        <v>136</v>
      </c>
      <c r="B1645" s="44" t="s">
        <v>92</v>
      </c>
      <c r="C1645" s="9" t="s">
        <v>54</v>
      </c>
      <c r="D1645" s="107">
        <v>22.759269281000002</v>
      </c>
      <c r="E1645" s="108">
        <v>19.477306710000001</v>
      </c>
      <c r="F1645" s="108">
        <v>26.041231852999999</v>
      </c>
      <c r="G1645" s="90">
        <v>188</v>
      </c>
    </row>
    <row r="1646" spans="1:7" x14ac:dyDescent="0.2">
      <c r="A1646" s="53" t="s">
        <v>136</v>
      </c>
      <c r="B1646" s="44" t="s">
        <v>93</v>
      </c>
      <c r="C1646" s="9" t="s">
        <v>54</v>
      </c>
      <c r="D1646" s="107">
        <v>21.95059848</v>
      </c>
      <c r="E1646" s="108">
        <v>8.8185966102000002</v>
      </c>
      <c r="F1646" s="108">
        <v>35.08260035</v>
      </c>
      <c r="G1646" s="90">
        <v>11</v>
      </c>
    </row>
    <row r="1647" spans="1:7" x14ac:dyDescent="0.2">
      <c r="A1647" s="53" t="s">
        <v>136</v>
      </c>
      <c r="B1647" s="44" t="s">
        <v>94</v>
      </c>
      <c r="C1647" s="9" t="s">
        <v>54</v>
      </c>
      <c r="D1647" s="107">
        <v>18.609886903</v>
      </c>
      <c r="E1647" s="108">
        <v>14.126068609000001</v>
      </c>
      <c r="F1647" s="108">
        <v>23.093705195999998</v>
      </c>
      <c r="G1647" s="90">
        <v>67</v>
      </c>
    </row>
    <row r="1648" spans="1:7" x14ac:dyDescent="0.2">
      <c r="A1648" s="53" t="s">
        <v>136</v>
      </c>
      <c r="B1648" s="44" t="s">
        <v>95</v>
      </c>
      <c r="C1648" s="9" t="s">
        <v>54</v>
      </c>
      <c r="D1648" s="107">
        <v>23.464769783000001</v>
      </c>
      <c r="E1648" s="108">
        <v>18.587885617000001</v>
      </c>
      <c r="F1648" s="108">
        <v>28.341653949000001</v>
      </c>
      <c r="G1648" s="90">
        <v>94</v>
      </c>
    </row>
    <row r="1649" spans="1:7" x14ac:dyDescent="0.2">
      <c r="A1649" s="53" t="s">
        <v>136</v>
      </c>
      <c r="B1649" s="44" t="s">
        <v>96</v>
      </c>
      <c r="C1649" s="9" t="s">
        <v>54</v>
      </c>
      <c r="D1649" s="107">
        <v>21.620086289</v>
      </c>
      <c r="E1649" s="108">
        <v>15.919501780999999</v>
      </c>
      <c r="F1649" s="108">
        <v>27.320670796999998</v>
      </c>
      <c r="G1649" s="90">
        <v>58</v>
      </c>
    </row>
    <row r="1650" spans="1:7" x14ac:dyDescent="0.2">
      <c r="A1650" s="53" t="s">
        <v>136</v>
      </c>
      <c r="B1650" s="44" t="s">
        <v>97</v>
      </c>
      <c r="C1650" s="9" t="s">
        <v>54</v>
      </c>
      <c r="D1650" s="107">
        <v>36.501350645999999</v>
      </c>
      <c r="E1650" s="108">
        <v>20.818546893000001</v>
      </c>
      <c r="F1650" s="108">
        <v>52.184154397999997</v>
      </c>
      <c r="G1650" s="90">
        <v>21</v>
      </c>
    </row>
    <row r="1651" spans="1:7" x14ac:dyDescent="0.2">
      <c r="A1651" s="53" t="s">
        <v>136</v>
      </c>
      <c r="B1651" s="44" t="s">
        <v>98</v>
      </c>
      <c r="C1651" s="9" t="s">
        <v>54</v>
      </c>
      <c r="D1651" s="107">
        <v>16.316976968999999</v>
      </c>
      <c r="E1651" s="108">
        <v>11.359906161</v>
      </c>
      <c r="F1651" s="108">
        <v>21.274047776</v>
      </c>
      <c r="G1651" s="90">
        <v>43</v>
      </c>
    </row>
    <row r="1652" spans="1:7" x14ac:dyDescent="0.2">
      <c r="A1652" s="53" t="s">
        <v>136</v>
      </c>
      <c r="B1652" s="44" t="s">
        <v>99</v>
      </c>
      <c r="C1652" s="9" t="s">
        <v>54</v>
      </c>
      <c r="D1652" s="107">
        <v>19.057706735</v>
      </c>
      <c r="E1652" s="108">
        <v>15.940400272</v>
      </c>
      <c r="F1652" s="108">
        <v>22.175013197999998</v>
      </c>
      <c r="G1652" s="90">
        <v>146</v>
      </c>
    </row>
    <row r="1653" spans="1:7" x14ac:dyDescent="0.2">
      <c r="A1653" s="53" t="s">
        <v>136</v>
      </c>
      <c r="B1653" s="44" t="s">
        <v>100</v>
      </c>
      <c r="C1653" s="9" t="s">
        <v>54</v>
      </c>
      <c r="D1653" s="107">
        <v>16.139943819999999</v>
      </c>
      <c r="E1653" s="108">
        <v>10.752818847</v>
      </c>
      <c r="F1653" s="108">
        <v>21.527068793000002</v>
      </c>
      <c r="G1653" s="90">
        <v>35</v>
      </c>
    </row>
    <row r="1654" spans="1:7" x14ac:dyDescent="0.2">
      <c r="A1654" s="53" t="s">
        <v>136</v>
      </c>
      <c r="B1654" s="44" t="s">
        <v>101</v>
      </c>
      <c r="C1654" s="9" t="s">
        <v>54</v>
      </c>
      <c r="D1654" s="107">
        <v>23.074675881000001</v>
      </c>
      <c r="E1654" s="108">
        <v>16.551267383999999</v>
      </c>
      <c r="F1654" s="108">
        <v>29.598084376999999</v>
      </c>
      <c r="G1654" s="90">
        <v>49</v>
      </c>
    </row>
    <row r="1655" spans="1:7" x14ac:dyDescent="0.2">
      <c r="A1655" s="53" t="s">
        <v>136</v>
      </c>
      <c r="B1655" s="44" t="s">
        <v>102</v>
      </c>
      <c r="C1655" s="9" t="s">
        <v>54</v>
      </c>
      <c r="D1655" s="107">
        <v>24.193735577000002</v>
      </c>
      <c r="E1655" s="108">
        <v>19.239331883999998</v>
      </c>
      <c r="F1655" s="108">
        <v>29.148139271000002</v>
      </c>
      <c r="G1655" s="90">
        <v>102</v>
      </c>
    </row>
    <row r="1656" spans="1:7" x14ac:dyDescent="0.2">
      <c r="A1656" s="53" t="s">
        <v>137</v>
      </c>
      <c r="B1656" s="44" t="s">
        <v>56</v>
      </c>
      <c r="C1656" s="9" t="s">
        <v>54</v>
      </c>
      <c r="D1656" s="107">
        <v>20.943553937000001</v>
      </c>
      <c r="E1656" s="108">
        <v>20.14689525</v>
      </c>
      <c r="F1656" s="108">
        <v>21.740212624000002</v>
      </c>
      <c r="G1656" s="90">
        <v>2709</v>
      </c>
    </row>
    <row r="1657" spans="1:7" x14ac:dyDescent="0.2">
      <c r="A1657" s="53" t="s">
        <v>137</v>
      </c>
      <c r="B1657" s="44" t="s">
        <v>71</v>
      </c>
      <c r="C1657" s="9" t="s">
        <v>54</v>
      </c>
      <c r="D1657" s="107">
        <v>20.918710423</v>
      </c>
      <c r="E1657" s="108">
        <v>17.014107853999999</v>
      </c>
      <c r="F1657" s="108">
        <v>24.823312991000002</v>
      </c>
      <c r="G1657" s="90">
        <v>118</v>
      </c>
    </row>
    <row r="1658" spans="1:7" x14ac:dyDescent="0.2">
      <c r="A1658" s="53" t="s">
        <v>137</v>
      </c>
      <c r="B1658" s="44" t="s">
        <v>72</v>
      </c>
      <c r="C1658" s="9" t="s">
        <v>54</v>
      </c>
      <c r="D1658" s="107">
        <v>16.334507886000001</v>
      </c>
      <c r="E1658" s="108">
        <v>13.117982477</v>
      </c>
      <c r="F1658" s="108">
        <v>19.551033296</v>
      </c>
      <c r="G1658" s="90">
        <v>102</v>
      </c>
    </row>
    <row r="1659" spans="1:7" x14ac:dyDescent="0.2">
      <c r="A1659" s="53" t="s">
        <v>137</v>
      </c>
      <c r="B1659" s="44" t="s">
        <v>73</v>
      </c>
      <c r="C1659" s="9" t="s">
        <v>54</v>
      </c>
      <c r="D1659" s="107">
        <v>20.172228345000001</v>
      </c>
      <c r="E1659" s="108">
        <v>14.697992311</v>
      </c>
      <c r="F1659" s="108">
        <v>25.646464379000001</v>
      </c>
      <c r="G1659" s="90">
        <v>54</v>
      </c>
    </row>
    <row r="1660" spans="1:7" x14ac:dyDescent="0.2">
      <c r="A1660" s="53" t="s">
        <v>137</v>
      </c>
      <c r="B1660" s="44" t="s">
        <v>74</v>
      </c>
      <c r="C1660" s="9" t="s">
        <v>54</v>
      </c>
      <c r="D1660" s="107">
        <v>13.65474801</v>
      </c>
      <c r="E1660" s="108">
        <v>8.6233718677999995</v>
      </c>
      <c r="F1660" s="108">
        <v>18.686124152000001</v>
      </c>
      <c r="G1660" s="90">
        <v>29</v>
      </c>
    </row>
    <row r="1661" spans="1:7" x14ac:dyDescent="0.2">
      <c r="A1661" s="53" t="s">
        <v>137</v>
      </c>
      <c r="B1661" s="44" t="s">
        <v>75</v>
      </c>
      <c r="C1661" s="9" t="s">
        <v>54</v>
      </c>
      <c r="D1661" s="107">
        <v>25.195309027</v>
      </c>
      <c r="E1661" s="108">
        <v>22.231801206</v>
      </c>
      <c r="F1661" s="108">
        <v>28.158816849000001</v>
      </c>
      <c r="G1661" s="90">
        <v>297</v>
      </c>
    </row>
    <row r="1662" spans="1:7" x14ac:dyDescent="0.2">
      <c r="A1662" s="53" t="s">
        <v>137</v>
      </c>
      <c r="B1662" s="44" t="s">
        <v>76</v>
      </c>
      <c r="C1662" s="9" t="s">
        <v>54</v>
      </c>
      <c r="D1662" s="107">
        <v>35.114407669000002</v>
      </c>
      <c r="E1662" s="108">
        <v>24.099769469999998</v>
      </c>
      <c r="F1662" s="108">
        <v>46.129045867999999</v>
      </c>
      <c r="G1662" s="90">
        <v>42</v>
      </c>
    </row>
    <row r="1663" spans="1:7" x14ac:dyDescent="0.2">
      <c r="A1663" s="53" t="s">
        <v>137</v>
      </c>
      <c r="B1663" s="44" t="s">
        <v>77</v>
      </c>
      <c r="C1663" s="9" t="s">
        <v>54</v>
      </c>
      <c r="D1663" s="107">
        <v>19.595408399</v>
      </c>
      <c r="E1663" s="108">
        <v>14.699160144</v>
      </c>
      <c r="F1663" s="108">
        <v>24.491656654</v>
      </c>
      <c r="G1663" s="90">
        <v>65</v>
      </c>
    </row>
    <row r="1664" spans="1:7" x14ac:dyDescent="0.2">
      <c r="A1664" s="53" t="s">
        <v>137</v>
      </c>
      <c r="B1664" s="44" t="s">
        <v>78</v>
      </c>
      <c r="C1664" s="9" t="s">
        <v>54</v>
      </c>
      <c r="D1664" s="107">
        <v>24.334072463999998</v>
      </c>
      <c r="E1664" s="108">
        <v>18.995784342</v>
      </c>
      <c r="F1664" s="108">
        <v>29.672360587</v>
      </c>
      <c r="G1664" s="90">
        <v>84</v>
      </c>
    </row>
    <row r="1665" spans="1:7" x14ac:dyDescent="0.2">
      <c r="A1665" s="53" t="s">
        <v>137</v>
      </c>
      <c r="B1665" s="44" t="s">
        <v>79</v>
      </c>
      <c r="C1665" s="9" t="s">
        <v>54</v>
      </c>
      <c r="D1665" s="107">
        <v>18.627659796</v>
      </c>
      <c r="E1665" s="108">
        <v>13.725195752999999</v>
      </c>
      <c r="F1665" s="108">
        <v>23.530123839000002</v>
      </c>
      <c r="G1665" s="90">
        <v>56</v>
      </c>
    </row>
    <row r="1666" spans="1:7" x14ac:dyDescent="0.2">
      <c r="A1666" s="53" t="s">
        <v>137</v>
      </c>
      <c r="B1666" s="44" t="s">
        <v>80</v>
      </c>
      <c r="C1666" s="9" t="s">
        <v>54</v>
      </c>
      <c r="D1666" s="107">
        <v>16.934603053</v>
      </c>
      <c r="E1666" s="108">
        <v>11.735997161</v>
      </c>
      <c r="F1666" s="108">
        <v>22.133208945</v>
      </c>
      <c r="G1666" s="90">
        <v>42</v>
      </c>
    </row>
    <row r="1667" spans="1:7" x14ac:dyDescent="0.2">
      <c r="A1667" s="53" t="s">
        <v>137</v>
      </c>
      <c r="B1667" s="44" t="s">
        <v>81</v>
      </c>
      <c r="C1667" s="9" t="s">
        <v>54</v>
      </c>
      <c r="D1667" s="107">
        <v>18.967299378</v>
      </c>
      <c r="E1667" s="108">
        <v>13.364866621999999</v>
      </c>
      <c r="F1667" s="108">
        <v>24.569732133999999</v>
      </c>
      <c r="G1667" s="90">
        <v>45</v>
      </c>
    </row>
    <row r="1668" spans="1:7" x14ac:dyDescent="0.2">
      <c r="A1668" s="53" t="s">
        <v>137</v>
      </c>
      <c r="B1668" s="44" t="s">
        <v>82</v>
      </c>
      <c r="C1668" s="9" t="s">
        <v>54</v>
      </c>
      <c r="D1668" s="107">
        <v>15.324079000999999</v>
      </c>
      <c r="E1668" s="108">
        <v>9.8300542686999997</v>
      </c>
      <c r="F1668" s="108">
        <v>20.818103734000001</v>
      </c>
      <c r="G1668" s="90">
        <v>31</v>
      </c>
    </row>
    <row r="1669" spans="1:7" x14ac:dyDescent="0.2">
      <c r="A1669" s="53" t="s">
        <v>137</v>
      </c>
      <c r="B1669" s="44" t="s">
        <v>83</v>
      </c>
      <c r="C1669" s="9" t="s">
        <v>54</v>
      </c>
      <c r="D1669" s="107">
        <v>25.458336629000001</v>
      </c>
      <c r="E1669" s="108">
        <v>20.325993798999999</v>
      </c>
      <c r="F1669" s="108">
        <v>30.590679459</v>
      </c>
      <c r="G1669" s="90">
        <v>96</v>
      </c>
    </row>
    <row r="1670" spans="1:7" x14ac:dyDescent="0.2">
      <c r="A1670" s="53" t="s">
        <v>137</v>
      </c>
      <c r="B1670" s="44" t="s">
        <v>84</v>
      </c>
      <c r="C1670" s="9" t="s">
        <v>54</v>
      </c>
      <c r="D1670" s="107">
        <v>22.919181154</v>
      </c>
      <c r="E1670" s="108">
        <v>19.653993697000001</v>
      </c>
      <c r="F1670" s="108">
        <v>26.184368611</v>
      </c>
      <c r="G1670" s="90">
        <v>195</v>
      </c>
    </row>
    <row r="1671" spans="1:7" x14ac:dyDescent="0.2">
      <c r="A1671" s="53" t="s">
        <v>137</v>
      </c>
      <c r="B1671" s="44" t="s">
        <v>85</v>
      </c>
      <c r="C1671" s="9" t="s">
        <v>54</v>
      </c>
      <c r="D1671" s="107">
        <v>21.220072467000001</v>
      </c>
      <c r="E1671" s="108">
        <v>18.78179377</v>
      </c>
      <c r="F1671" s="108">
        <v>23.658351162999999</v>
      </c>
      <c r="G1671" s="90">
        <v>311</v>
      </c>
    </row>
    <row r="1672" spans="1:7" x14ac:dyDescent="0.2">
      <c r="A1672" s="53" t="s">
        <v>137</v>
      </c>
      <c r="B1672" s="44" t="s">
        <v>86</v>
      </c>
      <c r="C1672" s="9" t="s">
        <v>54</v>
      </c>
      <c r="D1672" s="107">
        <v>25.841777699000001</v>
      </c>
      <c r="E1672" s="108">
        <v>21.581466574</v>
      </c>
      <c r="F1672" s="108">
        <v>30.102088823999999</v>
      </c>
      <c r="G1672" s="90">
        <v>144</v>
      </c>
    </row>
    <row r="1673" spans="1:7" x14ac:dyDescent="0.2">
      <c r="A1673" s="53" t="s">
        <v>137</v>
      </c>
      <c r="B1673" s="44" t="s">
        <v>87</v>
      </c>
      <c r="C1673" s="9" t="s">
        <v>54</v>
      </c>
      <c r="D1673" s="107">
        <v>23.623616868999999</v>
      </c>
      <c r="E1673" s="108">
        <v>16.734219518</v>
      </c>
      <c r="F1673" s="108">
        <v>30.513014219999999</v>
      </c>
      <c r="G1673" s="90">
        <v>46</v>
      </c>
    </row>
    <row r="1674" spans="1:7" x14ac:dyDescent="0.2">
      <c r="A1674" s="53" t="s">
        <v>137</v>
      </c>
      <c r="B1674" s="44" t="s">
        <v>88</v>
      </c>
      <c r="C1674" s="9" t="s">
        <v>54</v>
      </c>
      <c r="D1674" s="107">
        <v>23.908994265</v>
      </c>
      <c r="E1674" s="108">
        <v>17.183961308000001</v>
      </c>
      <c r="F1674" s="108">
        <v>30.634027221</v>
      </c>
      <c r="G1674" s="90">
        <v>49</v>
      </c>
    </row>
    <row r="1675" spans="1:7" x14ac:dyDescent="0.2">
      <c r="A1675" s="53" t="s">
        <v>137</v>
      </c>
      <c r="B1675" s="44" t="s">
        <v>89</v>
      </c>
      <c r="C1675" s="9" t="s">
        <v>54</v>
      </c>
      <c r="D1675" s="107">
        <v>26.100626976000001</v>
      </c>
      <c r="E1675" s="108">
        <v>19.514328205999998</v>
      </c>
      <c r="F1675" s="108">
        <v>32.686925745000003</v>
      </c>
      <c r="G1675" s="90">
        <v>61</v>
      </c>
    </row>
    <row r="1676" spans="1:7" x14ac:dyDescent="0.2">
      <c r="A1676" s="53" t="s">
        <v>137</v>
      </c>
      <c r="B1676" s="44" t="s">
        <v>90</v>
      </c>
      <c r="C1676" s="9" t="s">
        <v>54</v>
      </c>
      <c r="D1676" s="107">
        <v>18.784818821999998</v>
      </c>
      <c r="E1676" s="108">
        <v>7.9332172975999997</v>
      </c>
      <c r="F1676" s="108">
        <v>29.636420346000001</v>
      </c>
      <c r="G1676" s="90">
        <v>12</v>
      </c>
    </row>
    <row r="1677" spans="1:7" x14ac:dyDescent="0.2">
      <c r="A1677" s="53" t="s">
        <v>137</v>
      </c>
      <c r="B1677" s="44" t="s">
        <v>91</v>
      </c>
      <c r="C1677" s="9" t="s">
        <v>54</v>
      </c>
      <c r="D1677" s="107">
        <v>22.800283945</v>
      </c>
      <c r="E1677" s="108">
        <v>17.467455733000001</v>
      </c>
      <c r="F1677" s="108">
        <v>28.133112156999999</v>
      </c>
      <c r="G1677" s="90">
        <v>72</v>
      </c>
    </row>
    <row r="1678" spans="1:7" x14ac:dyDescent="0.2">
      <c r="A1678" s="53" t="s">
        <v>137</v>
      </c>
      <c r="B1678" s="44" t="s">
        <v>92</v>
      </c>
      <c r="C1678" s="9" t="s">
        <v>54</v>
      </c>
      <c r="D1678" s="107">
        <v>20.78021403</v>
      </c>
      <c r="E1678" s="108">
        <v>17.639015754999999</v>
      </c>
      <c r="F1678" s="108">
        <v>23.921412304</v>
      </c>
      <c r="G1678" s="90">
        <v>171</v>
      </c>
    </row>
    <row r="1679" spans="1:7" x14ac:dyDescent="0.2">
      <c r="A1679" s="53" t="s">
        <v>137</v>
      </c>
      <c r="B1679" s="44" t="s">
        <v>93</v>
      </c>
      <c r="C1679" s="9" t="s">
        <v>54</v>
      </c>
      <c r="D1679" s="107">
        <v>21.752536066000001</v>
      </c>
      <c r="E1679" s="108">
        <v>8.7189747290999993</v>
      </c>
      <c r="F1679" s="108">
        <v>34.786097402000003</v>
      </c>
      <c r="G1679" s="90">
        <v>11</v>
      </c>
    </row>
    <row r="1680" spans="1:7" x14ac:dyDescent="0.2">
      <c r="A1680" s="53" t="s">
        <v>137</v>
      </c>
      <c r="B1680" s="44" t="s">
        <v>94</v>
      </c>
      <c r="C1680" s="9" t="s">
        <v>54</v>
      </c>
      <c r="D1680" s="107">
        <v>19.594783073999999</v>
      </c>
      <c r="E1680" s="108">
        <v>14.970126305000001</v>
      </c>
      <c r="F1680" s="108">
        <v>24.219439842</v>
      </c>
      <c r="G1680" s="90">
        <v>70</v>
      </c>
    </row>
    <row r="1681" spans="1:7" x14ac:dyDescent="0.2">
      <c r="A1681" s="53" t="s">
        <v>137</v>
      </c>
      <c r="B1681" s="44" t="s">
        <v>95</v>
      </c>
      <c r="C1681" s="9" t="s">
        <v>54</v>
      </c>
      <c r="D1681" s="107">
        <v>19.345699324000002</v>
      </c>
      <c r="E1681" s="108">
        <v>14.933442475</v>
      </c>
      <c r="F1681" s="108">
        <v>23.757956173</v>
      </c>
      <c r="G1681" s="90">
        <v>78</v>
      </c>
    </row>
    <row r="1682" spans="1:7" x14ac:dyDescent="0.2">
      <c r="A1682" s="53" t="s">
        <v>137</v>
      </c>
      <c r="B1682" s="44" t="s">
        <v>96</v>
      </c>
      <c r="C1682" s="9" t="s">
        <v>54</v>
      </c>
      <c r="D1682" s="107">
        <v>19.360142913000001</v>
      </c>
      <c r="E1682" s="108">
        <v>13.901251007000001</v>
      </c>
      <c r="F1682" s="108">
        <v>24.819034818999999</v>
      </c>
      <c r="G1682" s="90">
        <v>51</v>
      </c>
    </row>
    <row r="1683" spans="1:7" x14ac:dyDescent="0.2">
      <c r="A1683" s="53" t="s">
        <v>137</v>
      </c>
      <c r="B1683" s="44" t="s">
        <v>97</v>
      </c>
      <c r="C1683" s="9" t="s">
        <v>54</v>
      </c>
      <c r="D1683" s="107">
        <v>23.460441989</v>
      </c>
      <c r="E1683" s="108">
        <v>11.140113015000001</v>
      </c>
      <c r="F1683" s="108">
        <v>35.780770963000002</v>
      </c>
      <c r="G1683" s="90">
        <v>14</v>
      </c>
    </row>
    <row r="1684" spans="1:7" x14ac:dyDescent="0.2">
      <c r="A1684" s="53" t="s">
        <v>137</v>
      </c>
      <c r="B1684" s="44" t="s">
        <v>98</v>
      </c>
      <c r="C1684" s="9" t="s">
        <v>54</v>
      </c>
      <c r="D1684" s="107">
        <v>18.261796862000001</v>
      </c>
      <c r="E1684" s="108">
        <v>13.014097862</v>
      </c>
      <c r="F1684" s="108">
        <v>23.509495863000001</v>
      </c>
      <c r="G1684" s="90">
        <v>48</v>
      </c>
    </row>
    <row r="1685" spans="1:7" x14ac:dyDescent="0.2">
      <c r="A1685" s="53" t="s">
        <v>137</v>
      </c>
      <c r="B1685" s="44" t="s">
        <v>99</v>
      </c>
      <c r="C1685" s="9" t="s">
        <v>54</v>
      </c>
      <c r="D1685" s="107">
        <v>19.084667095</v>
      </c>
      <c r="E1685" s="108">
        <v>15.977660495</v>
      </c>
      <c r="F1685" s="108">
        <v>22.191673694999999</v>
      </c>
      <c r="G1685" s="90">
        <v>147</v>
      </c>
    </row>
    <row r="1686" spans="1:7" x14ac:dyDescent="0.2">
      <c r="A1686" s="53" t="s">
        <v>137</v>
      </c>
      <c r="B1686" s="44" t="s">
        <v>100</v>
      </c>
      <c r="C1686" s="9" t="s">
        <v>54</v>
      </c>
      <c r="D1686" s="107">
        <v>16.018265395</v>
      </c>
      <c r="E1686" s="108">
        <v>10.745491209000001</v>
      </c>
      <c r="F1686" s="108">
        <v>21.29103958</v>
      </c>
      <c r="G1686" s="90">
        <v>36</v>
      </c>
    </row>
    <row r="1687" spans="1:7" x14ac:dyDescent="0.2">
      <c r="A1687" s="53" t="s">
        <v>137</v>
      </c>
      <c r="B1687" s="44" t="s">
        <v>101</v>
      </c>
      <c r="C1687" s="9" t="s">
        <v>54</v>
      </c>
      <c r="D1687" s="107">
        <v>20.718862042000001</v>
      </c>
      <c r="E1687" s="108">
        <v>14.527243689000001</v>
      </c>
      <c r="F1687" s="108">
        <v>26.910480395</v>
      </c>
      <c r="G1687" s="90">
        <v>44</v>
      </c>
    </row>
    <row r="1688" spans="1:7" x14ac:dyDescent="0.2">
      <c r="A1688" s="53" t="s">
        <v>137</v>
      </c>
      <c r="B1688" s="44" t="s">
        <v>102</v>
      </c>
      <c r="C1688" s="9" t="s">
        <v>54</v>
      </c>
      <c r="D1688" s="107">
        <v>20.877211561999999</v>
      </c>
      <c r="E1688" s="108">
        <v>16.30309226</v>
      </c>
      <c r="F1688" s="108">
        <v>25.451330862999999</v>
      </c>
      <c r="G1688" s="90">
        <v>88</v>
      </c>
    </row>
    <row r="1689" spans="1:7" x14ac:dyDescent="0.2">
      <c r="A1689" s="53" t="s">
        <v>138</v>
      </c>
      <c r="B1689" s="44" t="s">
        <v>56</v>
      </c>
      <c r="C1689" s="9" t="s">
        <v>54</v>
      </c>
      <c r="D1689" s="107">
        <v>20.204331265</v>
      </c>
      <c r="E1689" s="108">
        <v>19.423132243000001</v>
      </c>
      <c r="F1689" s="108">
        <v>20.985530285999999</v>
      </c>
      <c r="G1689" s="90">
        <v>2623</v>
      </c>
    </row>
    <row r="1690" spans="1:7" x14ac:dyDescent="0.2">
      <c r="A1690" s="53" t="s">
        <v>138</v>
      </c>
      <c r="B1690" s="44" t="s">
        <v>71</v>
      </c>
      <c r="C1690" s="9" t="s">
        <v>54</v>
      </c>
      <c r="D1690" s="107">
        <v>20.988351658999999</v>
      </c>
      <c r="E1690" s="108">
        <v>17.095187089</v>
      </c>
      <c r="F1690" s="108">
        <v>24.881516228999999</v>
      </c>
      <c r="G1690" s="90">
        <v>119</v>
      </c>
    </row>
    <row r="1691" spans="1:7" x14ac:dyDescent="0.2">
      <c r="A1691" s="53" t="s">
        <v>138</v>
      </c>
      <c r="B1691" s="44" t="s">
        <v>72</v>
      </c>
      <c r="C1691" s="9" t="s">
        <v>54</v>
      </c>
      <c r="D1691" s="107">
        <v>16.745853280999999</v>
      </c>
      <c r="E1691" s="108">
        <v>13.454109656</v>
      </c>
      <c r="F1691" s="108">
        <v>20.037596906000001</v>
      </c>
      <c r="G1691" s="90">
        <v>103</v>
      </c>
    </row>
    <row r="1692" spans="1:7" x14ac:dyDescent="0.2">
      <c r="A1692" s="53" t="s">
        <v>138</v>
      </c>
      <c r="B1692" s="44" t="s">
        <v>73</v>
      </c>
      <c r="C1692" s="9" t="s">
        <v>54</v>
      </c>
      <c r="D1692" s="107">
        <v>19.425789127000002</v>
      </c>
      <c r="E1692" s="108">
        <v>14.061358595</v>
      </c>
      <c r="F1692" s="108">
        <v>24.790219658000002</v>
      </c>
      <c r="G1692" s="90">
        <v>52</v>
      </c>
    </row>
    <row r="1693" spans="1:7" x14ac:dyDescent="0.2">
      <c r="A1693" s="53" t="s">
        <v>138</v>
      </c>
      <c r="B1693" s="44" t="s">
        <v>74</v>
      </c>
      <c r="C1693" s="9" t="s">
        <v>54</v>
      </c>
      <c r="D1693" s="107">
        <v>14.074159785000001</v>
      </c>
      <c r="E1693" s="108">
        <v>8.8297865557000002</v>
      </c>
      <c r="F1693" s="108">
        <v>19.318533014</v>
      </c>
      <c r="G1693" s="90">
        <v>29</v>
      </c>
    </row>
    <row r="1694" spans="1:7" x14ac:dyDescent="0.2">
      <c r="A1694" s="53" t="s">
        <v>138</v>
      </c>
      <c r="B1694" s="44" t="s">
        <v>75</v>
      </c>
      <c r="C1694" s="9" t="s">
        <v>54</v>
      </c>
      <c r="D1694" s="107">
        <v>22.79079918</v>
      </c>
      <c r="E1694" s="108">
        <v>19.992911269</v>
      </c>
      <c r="F1694" s="108">
        <v>25.588687092000001</v>
      </c>
      <c r="G1694" s="90">
        <v>272</v>
      </c>
    </row>
    <row r="1695" spans="1:7" x14ac:dyDescent="0.2">
      <c r="A1695" s="53" t="s">
        <v>138</v>
      </c>
      <c r="B1695" s="44" t="s">
        <v>76</v>
      </c>
      <c r="C1695" s="9" t="s">
        <v>54</v>
      </c>
      <c r="D1695" s="107">
        <v>30.859123863000001</v>
      </c>
      <c r="E1695" s="108">
        <v>20.551134748999999</v>
      </c>
      <c r="F1695" s="108">
        <v>41.167112977999999</v>
      </c>
      <c r="G1695" s="90">
        <v>37</v>
      </c>
    </row>
    <row r="1696" spans="1:7" x14ac:dyDescent="0.2">
      <c r="A1696" s="53" t="s">
        <v>138</v>
      </c>
      <c r="B1696" s="44" t="s">
        <v>77</v>
      </c>
      <c r="C1696" s="9" t="s">
        <v>54</v>
      </c>
      <c r="D1696" s="107">
        <v>17.105351413000001</v>
      </c>
      <c r="E1696" s="108">
        <v>12.568002009000001</v>
      </c>
      <c r="F1696" s="108">
        <v>21.642700817000001</v>
      </c>
      <c r="G1696" s="90">
        <v>58</v>
      </c>
    </row>
    <row r="1697" spans="1:7" x14ac:dyDescent="0.2">
      <c r="A1697" s="53" t="s">
        <v>138</v>
      </c>
      <c r="B1697" s="44" t="s">
        <v>78</v>
      </c>
      <c r="C1697" s="9" t="s">
        <v>54</v>
      </c>
      <c r="D1697" s="107">
        <v>29.238231171999999</v>
      </c>
      <c r="E1697" s="108">
        <v>23.341941330000001</v>
      </c>
      <c r="F1697" s="108">
        <v>35.134521014000001</v>
      </c>
      <c r="G1697" s="90">
        <v>100</v>
      </c>
    </row>
    <row r="1698" spans="1:7" x14ac:dyDescent="0.2">
      <c r="A1698" s="53" t="s">
        <v>138</v>
      </c>
      <c r="B1698" s="44" t="s">
        <v>79</v>
      </c>
      <c r="C1698" s="9" t="s">
        <v>54</v>
      </c>
      <c r="D1698" s="107">
        <v>17.966699848000001</v>
      </c>
      <c r="E1698" s="108">
        <v>13.10126698</v>
      </c>
      <c r="F1698" s="108">
        <v>22.832132716</v>
      </c>
      <c r="G1698" s="90">
        <v>53</v>
      </c>
    </row>
    <row r="1699" spans="1:7" x14ac:dyDescent="0.2">
      <c r="A1699" s="53" t="s">
        <v>138</v>
      </c>
      <c r="B1699" s="44" t="s">
        <v>80</v>
      </c>
      <c r="C1699" s="9" t="s">
        <v>54</v>
      </c>
      <c r="D1699" s="107">
        <v>15.228057226000001</v>
      </c>
      <c r="E1699" s="108">
        <v>10.309162730000001</v>
      </c>
      <c r="F1699" s="108">
        <v>20.146951722000001</v>
      </c>
      <c r="G1699" s="90">
        <v>38</v>
      </c>
    </row>
    <row r="1700" spans="1:7" x14ac:dyDescent="0.2">
      <c r="A1700" s="53" t="s">
        <v>138</v>
      </c>
      <c r="B1700" s="44" t="s">
        <v>81</v>
      </c>
      <c r="C1700" s="9" t="s">
        <v>54</v>
      </c>
      <c r="D1700" s="107">
        <v>15.050383168</v>
      </c>
      <c r="E1700" s="108">
        <v>10.083440999</v>
      </c>
      <c r="F1700" s="108">
        <v>20.017325335999999</v>
      </c>
      <c r="G1700" s="90">
        <v>36</v>
      </c>
    </row>
    <row r="1701" spans="1:7" x14ac:dyDescent="0.2">
      <c r="A1701" s="53" t="s">
        <v>138</v>
      </c>
      <c r="B1701" s="44" t="s">
        <v>82</v>
      </c>
      <c r="C1701" s="9" t="s">
        <v>54</v>
      </c>
      <c r="D1701" s="107">
        <v>13.949220037</v>
      </c>
      <c r="E1701" s="108">
        <v>8.6842549919999996</v>
      </c>
      <c r="F1701" s="108">
        <v>19.214185082</v>
      </c>
      <c r="G1701" s="90">
        <v>28</v>
      </c>
    </row>
    <row r="1702" spans="1:7" x14ac:dyDescent="0.2">
      <c r="A1702" s="53" t="s">
        <v>138</v>
      </c>
      <c r="B1702" s="44" t="s">
        <v>83</v>
      </c>
      <c r="C1702" s="9" t="s">
        <v>54</v>
      </c>
      <c r="D1702" s="107">
        <v>25.786029227</v>
      </c>
      <c r="E1702" s="108">
        <v>20.644429521999999</v>
      </c>
      <c r="F1702" s="108">
        <v>30.927628931000001</v>
      </c>
      <c r="G1702" s="90">
        <v>98</v>
      </c>
    </row>
    <row r="1703" spans="1:7" x14ac:dyDescent="0.2">
      <c r="A1703" s="53" t="s">
        <v>138</v>
      </c>
      <c r="B1703" s="44" t="s">
        <v>84</v>
      </c>
      <c r="C1703" s="9" t="s">
        <v>54</v>
      </c>
      <c r="D1703" s="107">
        <v>22.655823708</v>
      </c>
      <c r="E1703" s="108">
        <v>19.417363441999999</v>
      </c>
      <c r="F1703" s="108">
        <v>25.894283975</v>
      </c>
      <c r="G1703" s="90">
        <v>194</v>
      </c>
    </row>
    <row r="1704" spans="1:7" x14ac:dyDescent="0.2">
      <c r="A1704" s="53" t="s">
        <v>138</v>
      </c>
      <c r="B1704" s="44" t="s">
        <v>85</v>
      </c>
      <c r="C1704" s="9" t="s">
        <v>54</v>
      </c>
      <c r="D1704" s="107">
        <v>21.219491414</v>
      </c>
      <c r="E1704" s="108">
        <v>18.791053282</v>
      </c>
      <c r="F1704" s="108">
        <v>23.647929545</v>
      </c>
      <c r="G1704" s="90">
        <v>313</v>
      </c>
    </row>
    <row r="1705" spans="1:7" x14ac:dyDescent="0.2">
      <c r="A1705" s="53" t="s">
        <v>138</v>
      </c>
      <c r="B1705" s="44" t="s">
        <v>86</v>
      </c>
      <c r="C1705" s="9" t="s">
        <v>54</v>
      </c>
      <c r="D1705" s="107">
        <v>26.580326614000001</v>
      </c>
      <c r="E1705" s="108">
        <v>22.244445596999999</v>
      </c>
      <c r="F1705" s="108">
        <v>30.916207631999999</v>
      </c>
      <c r="G1705" s="90">
        <v>147</v>
      </c>
    </row>
    <row r="1706" spans="1:7" x14ac:dyDescent="0.2">
      <c r="A1706" s="53" t="s">
        <v>138</v>
      </c>
      <c r="B1706" s="44" t="s">
        <v>87</v>
      </c>
      <c r="C1706" s="9" t="s">
        <v>54</v>
      </c>
      <c r="D1706" s="107">
        <v>21.804769393000001</v>
      </c>
      <c r="E1706" s="108">
        <v>15.139479431</v>
      </c>
      <c r="F1706" s="108">
        <v>28.470059355</v>
      </c>
      <c r="G1706" s="90">
        <v>42</v>
      </c>
    </row>
    <row r="1707" spans="1:7" x14ac:dyDescent="0.2">
      <c r="A1707" s="53" t="s">
        <v>138</v>
      </c>
      <c r="B1707" s="44" t="s">
        <v>88</v>
      </c>
      <c r="C1707" s="9" t="s">
        <v>54</v>
      </c>
      <c r="D1707" s="107">
        <v>23.665981448</v>
      </c>
      <c r="E1707" s="108">
        <v>17.012452077999999</v>
      </c>
      <c r="F1707" s="108">
        <v>30.319510818000001</v>
      </c>
      <c r="G1707" s="90">
        <v>49</v>
      </c>
    </row>
    <row r="1708" spans="1:7" x14ac:dyDescent="0.2">
      <c r="A1708" s="53" t="s">
        <v>138</v>
      </c>
      <c r="B1708" s="44" t="s">
        <v>89</v>
      </c>
      <c r="C1708" s="9" t="s">
        <v>54</v>
      </c>
      <c r="D1708" s="107">
        <v>22.958745883999999</v>
      </c>
      <c r="E1708" s="108">
        <v>16.803566526000001</v>
      </c>
      <c r="F1708" s="108">
        <v>29.113925243000001</v>
      </c>
      <c r="G1708" s="90">
        <v>54</v>
      </c>
    </row>
    <row r="1709" spans="1:7" x14ac:dyDescent="0.2">
      <c r="A1709" s="53" t="s">
        <v>138</v>
      </c>
      <c r="B1709" s="44" t="s">
        <v>90</v>
      </c>
      <c r="C1709" s="9" t="s">
        <v>54</v>
      </c>
      <c r="D1709" s="107">
        <v>25.281401442</v>
      </c>
      <c r="E1709" s="108">
        <v>12.640978722</v>
      </c>
      <c r="F1709" s="108">
        <v>37.921824162</v>
      </c>
      <c r="G1709" s="90">
        <v>16</v>
      </c>
    </row>
    <row r="1710" spans="1:7" x14ac:dyDescent="0.2">
      <c r="A1710" s="53" t="s">
        <v>138</v>
      </c>
      <c r="B1710" s="44" t="s">
        <v>91</v>
      </c>
      <c r="C1710" s="9" t="s">
        <v>54</v>
      </c>
      <c r="D1710" s="107">
        <v>23.023127120000002</v>
      </c>
      <c r="E1710" s="108">
        <v>17.664136647999999</v>
      </c>
      <c r="F1710" s="108">
        <v>28.382117592</v>
      </c>
      <c r="G1710" s="90">
        <v>73</v>
      </c>
    </row>
    <row r="1711" spans="1:7" x14ac:dyDescent="0.2">
      <c r="A1711" s="53" t="s">
        <v>138</v>
      </c>
      <c r="B1711" s="44" t="s">
        <v>92</v>
      </c>
      <c r="C1711" s="9" t="s">
        <v>54</v>
      </c>
      <c r="D1711" s="107">
        <v>19.530558018000001</v>
      </c>
      <c r="E1711" s="108">
        <v>16.479847435</v>
      </c>
      <c r="F1711" s="108">
        <v>22.581268601000001</v>
      </c>
      <c r="G1711" s="90">
        <v>160</v>
      </c>
    </row>
    <row r="1712" spans="1:7" x14ac:dyDescent="0.2">
      <c r="A1712" s="53" t="s">
        <v>138</v>
      </c>
      <c r="B1712" s="44" t="s">
        <v>93</v>
      </c>
      <c r="C1712" s="9" t="s">
        <v>54</v>
      </c>
      <c r="D1712" s="107">
        <v>26.779030116000001</v>
      </c>
      <c r="E1712" s="108">
        <v>12.612736409</v>
      </c>
      <c r="F1712" s="108">
        <v>40.945323823000003</v>
      </c>
      <c r="G1712" s="90">
        <v>14</v>
      </c>
    </row>
    <row r="1713" spans="1:7" x14ac:dyDescent="0.2">
      <c r="A1713" s="53" t="s">
        <v>138</v>
      </c>
      <c r="B1713" s="44" t="s">
        <v>94</v>
      </c>
      <c r="C1713" s="9" t="s">
        <v>54</v>
      </c>
      <c r="D1713" s="107">
        <v>19.599297296</v>
      </c>
      <c r="E1713" s="108">
        <v>15.005603689000001</v>
      </c>
      <c r="F1713" s="108">
        <v>24.192990902999998</v>
      </c>
      <c r="G1713" s="90">
        <v>71</v>
      </c>
    </row>
    <row r="1714" spans="1:7" x14ac:dyDescent="0.2">
      <c r="A1714" s="53" t="s">
        <v>138</v>
      </c>
      <c r="B1714" s="44" t="s">
        <v>95</v>
      </c>
      <c r="C1714" s="9" t="s">
        <v>54</v>
      </c>
      <c r="D1714" s="107">
        <v>18.826227238000001</v>
      </c>
      <c r="E1714" s="108">
        <v>14.518594740999999</v>
      </c>
      <c r="F1714" s="108">
        <v>23.133859734000001</v>
      </c>
      <c r="G1714" s="90">
        <v>77</v>
      </c>
    </row>
    <row r="1715" spans="1:7" x14ac:dyDescent="0.2">
      <c r="A1715" s="53" t="s">
        <v>138</v>
      </c>
      <c r="B1715" s="44" t="s">
        <v>96</v>
      </c>
      <c r="C1715" s="9" t="s">
        <v>54</v>
      </c>
      <c r="D1715" s="107">
        <v>15.878922135</v>
      </c>
      <c r="E1715" s="108">
        <v>10.879653368</v>
      </c>
      <c r="F1715" s="108">
        <v>20.878190903</v>
      </c>
      <c r="G1715" s="90">
        <v>41</v>
      </c>
    </row>
    <row r="1716" spans="1:7" x14ac:dyDescent="0.2">
      <c r="A1716" s="53" t="s">
        <v>138</v>
      </c>
      <c r="B1716" s="44" t="s">
        <v>97</v>
      </c>
      <c r="C1716" s="9" t="s">
        <v>54</v>
      </c>
      <c r="D1716" s="107">
        <v>13.49413354</v>
      </c>
      <c r="E1716" s="108">
        <v>4.1000111800000001</v>
      </c>
      <c r="F1716" s="108">
        <v>22.888255901000001</v>
      </c>
      <c r="G1716" s="90">
        <v>8</v>
      </c>
    </row>
    <row r="1717" spans="1:7" x14ac:dyDescent="0.2">
      <c r="A1717" s="53" t="s">
        <v>138</v>
      </c>
      <c r="B1717" s="44" t="s">
        <v>98</v>
      </c>
      <c r="C1717" s="9" t="s">
        <v>54</v>
      </c>
      <c r="D1717" s="107">
        <v>18.187609656999999</v>
      </c>
      <c r="E1717" s="108">
        <v>12.906468367</v>
      </c>
      <c r="F1717" s="108">
        <v>23.468750948</v>
      </c>
      <c r="G1717" s="90">
        <v>47</v>
      </c>
    </row>
    <row r="1718" spans="1:7" x14ac:dyDescent="0.2">
      <c r="A1718" s="53" t="s">
        <v>138</v>
      </c>
      <c r="B1718" s="44" t="s">
        <v>99</v>
      </c>
      <c r="C1718" s="9" t="s">
        <v>54</v>
      </c>
      <c r="D1718" s="107">
        <v>18.040140297000001</v>
      </c>
      <c r="E1718" s="108">
        <v>15.049177994000001</v>
      </c>
      <c r="F1718" s="108">
        <v>21.031102601000001</v>
      </c>
      <c r="G1718" s="90">
        <v>141</v>
      </c>
    </row>
    <row r="1719" spans="1:7" x14ac:dyDescent="0.2">
      <c r="A1719" s="53" t="s">
        <v>138</v>
      </c>
      <c r="B1719" s="44" t="s">
        <v>100</v>
      </c>
      <c r="C1719" s="9" t="s">
        <v>54</v>
      </c>
      <c r="D1719" s="107">
        <v>15.080977284999999</v>
      </c>
      <c r="E1719" s="108">
        <v>9.9669859370000005</v>
      </c>
      <c r="F1719" s="108">
        <v>20.194968633999999</v>
      </c>
      <c r="G1719" s="90">
        <v>34</v>
      </c>
    </row>
    <row r="1720" spans="1:7" x14ac:dyDescent="0.2">
      <c r="A1720" s="53" t="s">
        <v>138</v>
      </c>
      <c r="B1720" s="44" t="s">
        <v>101</v>
      </c>
      <c r="C1720" s="9" t="s">
        <v>54</v>
      </c>
      <c r="D1720" s="107">
        <v>19.784078871999998</v>
      </c>
      <c r="E1720" s="108">
        <v>13.735500396999999</v>
      </c>
      <c r="F1720" s="108">
        <v>25.832657347000001</v>
      </c>
      <c r="G1720" s="90">
        <v>42</v>
      </c>
    </row>
    <row r="1721" spans="1:7" x14ac:dyDescent="0.2">
      <c r="A1721" s="53" t="s">
        <v>138</v>
      </c>
      <c r="B1721" s="44" t="s">
        <v>102</v>
      </c>
      <c r="C1721" s="9" t="s">
        <v>54</v>
      </c>
      <c r="D1721" s="107">
        <v>18.018812197999999</v>
      </c>
      <c r="E1721" s="108">
        <v>13.950090443000001</v>
      </c>
      <c r="F1721" s="108">
        <v>22.087533953000001</v>
      </c>
      <c r="G1721" s="90">
        <v>77</v>
      </c>
    </row>
    <row r="1722" spans="1:7" x14ac:dyDescent="0.2">
      <c r="A1722" s="53" t="s">
        <v>139</v>
      </c>
      <c r="B1722" s="44" t="s">
        <v>56</v>
      </c>
      <c r="C1722" s="9" t="s">
        <v>54</v>
      </c>
      <c r="D1722" s="107">
        <v>19.858957187000001</v>
      </c>
      <c r="E1722" s="108">
        <v>19.087523038</v>
      </c>
      <c r="F1722" s="108">
        <v>20.630391335999999</v>
      </c>
      <c r="G1722" s="90">
        <v>2593</v>
      </c>
    </row>
    <row r="1723" spans="1:7" x14ac:dyDescent="0.2">
      <c r="A1723" s="53" t="s">
        <v>139</v>
      </c>
      <c r="B1723" s="44" t="s">
        <v>71</v>
      </c>
      <c r="C1723" s="9" t="s">
        <v>54</v>
      </c>
      <c r="D1723" s="107">
        <v>22.223086856999998</v>
      </c>
      <c r="E1723" s="108">
        <v>18.231818157999999</v>
      </c>
      <c r="F1723" s="108">
        <v>26.214355556000001</v>
      </c>
      <c r="G1723" s="90">
        <v>127</v>
      </c>
    </row>
    <row r="1724" spans="1:7" x14ac:dyDescent="0.2">
      <c r="A1724" s="53" t="s">
        <v>139</v>
      </c>
      <c r="B1724" s="44" t="s">
        <v>72</v>
      </c>
      <c r="C1724" s="9" t="s">
        <v>54</v>
      </c>
      <c r="D1724" s="107">
        <v>16.895082644999999</v>
      </c>
      <c r="E1724" s="108">
        <v>13.613329589999999</v>
      </c>
      <c r="F1724" s="108">
        <v>20.176835700000002</v>
      </c>
      <c r="G1724" s="90">
        <v>105</v>
      </c>
    </row>
    <row r="1725" spans="1:7" x14ac:dyDescent="0.2">
      <c r="A1725" s="53" t="s">
        <v>139</v>
      </c>
      <c r="B1725" s="44" t="s">
        <v>73</v>
      </c>
      <c r="C1725" s="9" t="s">
        <v>54</v>
      </c>
      <c r="D1725" s="107">
        <v>15.25785765</v>
      </c>
      <c r="E1725" s="108">
        <v>10.500817398000001</v>
      </c>
      <c r="F1725" s="108">
        <v>20.014897902000001</v>
      </c>
      <c r="G1725" s="90">
        <v>41</v>
      </c>
    </row>
    <row r="1726" spans="1:7" x14ac:dyDescent="0.2">
      <c r="A1726" s="53" t="s">
        <v>139</v>
      </c>
      <c r="B1726" s="44" t="s">
        <v>74</v>
      </c>
      <c r="C1726" s="9" t="s">
        <v>54</v>
      </c>
      <c r="D1726" s="107">
        <v>18.672007108999999</v>
      </c>
      <c r="E1726" s="108">
        <v>12.66667515</v>
      </c>
      <c r="F1726" s="108">
        <v>24.677339066999998</v>
      </c>
      <c r="G1726" s="90">
        <v>39</v>
      </c>
    </row>
    <row r="1727" spans="1:7" x14ac:dyDescent="0.2">
      <c r="A1727" s="53" t="s">
        <v>139</v>
      </c>
      <c r="B1727" s="44" t="s">
        <v>75</v>
      </c>
      <c r="C1727" s="9" t="s">
        <v>54</v>
      </c>
      <c r="D1727" s="107">
        <v>20.198865444999999</v>
      </c>
      <c r="E1727" s="108">
        <v>17.584741424000001</v>
      </c>
      <c r="F1727" s="108">
        <v>22.812989466000001</v>
      </c>
      <c r="G1727" s="90">
        <v>244</v>
      </c>
    </row>
    <row r="1728" spans="1:7" x14ac:dyDescent="0.2">
      <c r="A1728" s="53" t="s">
        <v>139</v>
      </c>
      <c r="B1728" s="44" t="s">
        <v>76</v>
      </c>
      <c r="C1728" s="9" t="s">
        <v>54</v>
      </c>
      <c r="D1728" s="107">
        <v>27.089020055999999</v>
      </c>
      <c r="E1728" s="108">
        <v>17.369650439000001</v>
      </c>
      <c r="F1728" s="108">
        <v>36.808389673000001</v>
      </c>
      <c r="G1728" s="90">
        <v>32</v>
      </c>
    </row>
    <row r="1729" spans="1:7" x14ac:dyDescent="0.2">
      <c r="A1729" s="53" t="s">
        <v>139</v>
      </c>
      <c r="B1729" s="44" t="s">
        <v>77</v>
      </c>
      <c r="C1729" s="9" t="s">
        <v>54</v>
      </c>
      <c r="D1729" s="107">
        <v>17.080626119000001</v>
      </c>
      <c r="E1729" s="108">
        <v>12.620884696999999</v>
      </c>
      <c r="F1729" s="108">
        <v>21.540367541999998</v>
      </c>
      <c r="G1729" s="90">
        <v>60</v>
      </c>
    </row>
    <row r="1730" spans="1:7" x14ac:dyDescent="0.2">
      <c r="A1730" s="53" t="s">
        <v>139</v>
      </c>
      <c r="B1730" s="44" t="s">
        <v>78</v>
      </c>
      <c r="C1730" s="9" t="s">
        <v>54</v>
      </c>
      <c r="D1730" s="107">
        <v>31.336469179000002</v>
      </c>
      <c r="E1730" s="108">
        <v>25.230349438000001</v>
      </c>
      <c r="F1730" s="108">
        <v>37.442588921000002</v>
      </c>
      <c r="G1730" s="90">
        <v>107</v>
      </c>
    </row>
    <row r="1731" spans="1:7" x14ac:dyDescent="0.2">
      <c r="A1731" s="53" t="s">
        <v>139</v>
      </c>
      <c r="B1731" s="44" t="s">
        <v>79</v>
      </c>
      <c r="C1731" s="9" t="s">
        <v>54</v>
      </c>
      <c r="D1731" s="107">
        <v>22.182140283999999</v>
      </c>
      <c r="E1731" s="108">
        <v>16.755622507999998</v>
      </c>
      <c r="F1731" s="108">
        <v>27.60865806</v>
      </c>
      <c r="G1731" s="90">
        <v>65</v>
      </c>
    </row>
    <row r="1732" spans="1:7" x14ac:dyDescent="0.2">
      <c r="A1732" s="53" t="s">
        <v>139</v>
      </c>
      <c r="B1732" s="44" t="s">
        <v>80</v>
      </c>
      <c r="C1732" s="9" t="s">
        <v>54</v>
      </c>
      <c r="D1732" s="107">
        <v>12.793710204</v>
      </c>
      <c r="E1732" s="108">
        <v>8.3051088906999997</v>
      </c>
      <c r="F1732" s="108">
        <v>17.282311517</v>
      </c>
      <c r="G1732" s="90">
        <v>32</v>
      </c>
    </row>
    <row r="1733" spans="1:7" x14ac:dyDescent="0.2">
      <c r="A1733" s="53" t="s">
        <v>139</v>
      </c>
      <c r="B1733" s="44" t="s">
        <v>81</v>
      </c>
      <c r="C1733" s="9" t="s">
        <v>54</v>
      </c>
      <c r="D1733" s="107">
        <v>13.535829399000001</v>
      </c>
      <c r="E1733" s="108">
        <v>8.8736495737999999</v>
      </c>
      <c r="F1733" s="108">
        <v>18.198009223</v>
      </c>
      <c r="G1733" s="90">
        <v>33</v>
      </c>
    </row>
    <row r="1734" spans="1:7" x14ac:dyDescent="0.2">
      <c r="A1734" s="53" t="s">
        <v>139</v>
      </c>
      <c r="B1734" s="44" t="s">
        <v>82</v>
      </c>
      <c r="C1734" s="9" t="s">
        <v>54</v>
      </c>
      <c r="D1734" s="107">
        <v>13.091835962999999</v>
      </c>
      <c r="E1734" s="108">
        <v>8.0504978062999992</v>
      </c>
      <c r="F1734" s="108">
        <v>18.133174119</v>
      </c>
      <c r="G1734" s="90">
        <v>27</v>
      </c>
    </row>
    <row r="1735" spans="1:7" x14ac:dyDescent="0.2">
      <c r="A1735" s="53" t="s">
        <v>139</v>
      </c>
      <c r="B1735" s="44" t="s">
        <v>83</v>
      </c>
      <c r="C1735" s="9" t="s">
        <v>54</v>
      </c>
      <c r="D1735" s="107">
        <v>23.870927391999999</v>
      </c>
      <c r="E1735" s="108">
        <v>18.969317908000001</v>
      </c>
      <c r="F1735" s="108">
        <v>28.772536875</v>
      </c>
      <c r="G1735" s="90">
        <v>92</v>
      </c>
    </row>
    <row r="1736" spans="1:7" x14ac:dyDescent="0.2">
      <c r="A1736" s="53" t="s">
        <v>139</v>
      </c>
      <c r="B1736" s="44" t="s">
        <v>84</v>
      </c>
      <c r="C1736" s="9" t="s">
        <v>54</v>
      </c>
      <c r="D1736" s="107">
        <v>20.142287622000001</v>
      </c>
      <c r="E1736" s="108">
        <v>17.101690879</v>
      </c>
      <c r="F1736" s="108">
        <v>23.182884365</v>
      </c>
      <c r="G1736" s="90">
        <v>173</v>
      </c>
    </row>
    <row r="1737" spans="1:7" x14ac:dyDescent="0.2">
      <c r="A1737" s="53" t="s">
        <v>139</v>
      </c>
      <c r="B1737" s="44" t="s">
        <v>85</v>
      </c>
      <c r="C1737" s="9" t="s">
        <v>54</v>
      </c>
      <c r="D1737" s="107">
        <v>21.290955201999999</v>
      </c>
      <c r="E1737" s="108">
        <v>18.860022461</v>
      </c>
      <c r="F1737" s="108">
        <v>23.721887942999999</v>
      </c>
      <c r="G1737" s="90">
        <v>316</v>
      </c>
    </row>
    <row r="1738" spans="1:7" x14ac:dyDescent="0.2">
      <c r="A1738" s="53" t="s">
        <v>139</v>
      </c>
      <c r="B1738" s="44" t="s">
        <v>86</v>
      </c>
      <c r="C1738" s="9" t="s">
        <v>54</v>
      </c>
      <c r="D1738" s="107">
        <v>27.119815342999999</v>
      </c>
      <c r="E1738" s="108">
        <v>22.756681620999998</v>
      </c>
      <c r="F1738" s="108">
        <v>31.482949065</v>
      </c>
      <c r="G1738" s="90">
        <v>151</v>
      </c>
    </row>
    <row r="1739" spans="1:7" x14ac:dyDescent="0.2">
      <c r="A1739" s="53" t="s">
        <v>139</v>
      </c>
      <c r="B1739" s="44" t="s">
        <v>87</v>
      </c>
      <c r="C1739" s="9" t="s">
        <v>54</v>
      </c>
      <c r="D1739" s="107">
        <v>17.17330905</v>
      </c>
      <c r="E1739" s="108">
        <v>11.259638051</v>
      </c>
      <c r="F1739" s="108">
        <v>23.086980049000001</v>
      </c>
      <c r="G1739" s="90">
        <v>33</v>
      </c>
    </row>
    <row r="1740" spans="1:7" x14ac:dyDescent="0.2">
      <c r="A1740" s="53" t="s">
        <v>139</v>
      </c>
      <c r="B1740" s="44" t="s">
        <v>88</v>
      </c>
      <c r="C1740" s="9" t="s">
        <v>54</v>
      </c>
      <c r="D1740" s="107">
        <v>22.891137708999999</v>
      </c>
      <c r="E1740" s="108">
        <v>16.399804909</v>
      </c>
      <c r="F1740" s="108">
        <v>29.382470510000001</v>
      </c>
      <c r="G1740" s="90">
        <v>48</v>
      </c>
    </row>
    <row r="1741" spans="1:7" x14ac:dyDescent="0.2">
      <c r="A1741" s="53" t="s">
        <v>139</v>
      </c>
      <c r="B1741" s="44" t="s">
        <v>89</v>
      </c>
      <c r="C1741" s="9" t="s">
        <v>54</v>
      </c>
      <c r="D1741" s="107">
        <v>22.736339611999998</v>
      </c>
      <c r="E1741" s="108">
        <v>16.583937904999999</v>
      </c>
      <c r="F1741" s="108">
        <v>28.888741318000001</v>
      </c>
      <c r="G1741" s="90">
        <v>53</v>
      </c>
    </row>
    <row r="1742" spans="1:7" x14ac:dyDescent="0.2">
      <c r="A1742" s="53" t="s">
        <v>139</v>
      </c>
      <c r="B1742" s="44" t="s">
        <v>90</v>
      </c>
      <c r="C1742" s="9" t="s">
        <v>54</v>
      </c>
      <c r="D1742" s="107">
        <v>29.571392999</v>
      </c>
      <c r="E1742" s="108">
        <v>15.67031399</v>
      </c>
      <c r="F1742" s="108">
        <v>43.472472009000001</v>
      </c>
      <c r="G1742" s="90">
        <v>18</v>
      </c>
    </row>
    <row r="1743" spans="1:7" x14ac:dyDescent="0.2">
      <c r="A1743" s="53" t="s">
        <v>139</v>
      </c>
      <c r="B1743" s="44" t="s">
        <v>91</v>
      </c>
      <c r="C1743" s="9" t="s">
        <v>54</v>
      </c>
      <c r="D1743" s="107">
        <v>24.725372401000001</v>
      </c>
      <c r="E1743" s="108">
        <v>19.155077057</v>
      </c>
      <c r="F1743" s="108">
        <v>30.295667743999999</v>
      </c>
      <c r="G1743" s="90">
        <v>78</v>
      </c>
    </row>
    <row r="1744" spans="1:7" x14ac:dyDescent="0.2">
      <c r="A1744" s="53" t="s">
        <v>139</v>
      </c>
      <c r="B1744" s="44" t="s">
        <v>92</v>
      </c>
      <c r="C1744" s="9" t="s">
        <v>54</v>
      </c>
      <c r="D1744" s="107">
        <v>19.958350719999999</v>
      </c>
      <c r="E1744" s="108">
        <v>16.873131326999999</v>
      </c>
      <c r="F1744" s="108">
        <v>23.043570113000001</v>
      </c>
      <c r="G1744" s="90">
        <v>163</v>
      </c>
    </row>
    <row r="1745" spans="1:7" x14ac:dyDescent="0.2">
      <c r="A1745" s="53" t="s">
        <v>139</v>
      </c>
      <c r="B1745" s="44" t="s">
        <v>93</v>
      </c>
      <c r="C1745" s="9" t="s">
        <v>54</v>
      </c>
      <c r="D1745" s="107">
        <v>32.759794053</v>
      </c>
      <c r="E1745" s="108">
        <v>16.963404532999999</v>
      </c>
      <c r="F1745" s="108">
        <v>48.556183572999998</v>
      </c>
      <c r="G1745" s="90">
        <v>17</v>
      </c>
    </row>
    <row r="1746" spans="1:7" x14ac:dyDescent="0.2">
      <c r="A1746" s="53" t="s">
        <v>139</v>
      </c>
      <c r="B1746" s="44" t="s">
        <v>94</v>
      </c>
      <c r="C1746" s="9" t="s">
        <v>54</v>
      </c>
      <c r="D1746" s="107">
        <v>21.498812131000001</v>
      </c>
      <c r="E1746" s="108">
        <v>16.624863131000001</v>
      </c>
      <c r="F1746" s="108">
        <v>26.372761131000001</v>
      </c>
      <c r="G1746" s="90">
        <v>76</v>
      </c>
    </row>
    <row r="1747" spans="1:7" x14ac:dyDescent="0.2">
      <c r="A1747" s="53" t="s">
        <v>139</v>
      </c>
      <c r="B1747" s="44" t="s">
        <v>95</v>
      </c>
      <c r="C1747" s="9" t="s">
        <v>54</v>
      </c>
      <c r="D1747" s="107">
        <v>15.982928039000001</v>
      </c>
      <c r="E1747" s="108">
        <v>12.063816522</v>
      </c>
      <c r="F1747" s="108">
        <v>19.902039555000002</v>
      </c>
      <c r="G1747" s="90">
        <v>67</v>
      </c>
    </row>
    <row r="1748" spans="1:7" x14ac:dyDescent="0.2">
      <c r="A1748" s="53" t="s">
        <v>139</v>
      </c>
      <c r="B1748" s="44" t="s">
        <v>96</v>
      </c>
      <c r="C1748" s="9" t="s">
        <v>54</v>
      </c>
      <c r="D1748" s="107">
        <v>15.88400277</v>
      </c>
      <c r="E1748" s="108">
        <v>10.892404214000001</v>
      </c>
      <c r="F1748" s="108">
        <v>20.875601326999998</v>
      </c>
      <c r="G1748" s="90">
        <v>41</v>
      </c>
    </row>
    <row r="1749" spans="1:7" x14ac:dyDescent="0.2">
      <c r="A1749" s="53" t="s">
        <v>139</v>
      </c>
      <c r="B1749" s="44" t="s">
        <v>97</v>
      </c>
      <c r="C1749" s="9" t="s">
        <v>54</v>
      </c>
      <c r="D1749" s="107">
        <v>8.4216774014000002</v>
      </c>
      <c r="E1749" s="108">
        <v>1.0032018947000001</v>
      </c>
      <c r="F1749" s="108">
        <v>15.840152908</v>
      </c>
      <c r="G1749" s="90">
        <v>5</v>
      </c>
    </row>
    <row r="1750" spans="1:7" x14ac:dyDescent="0.2">
      <c r="A1750" s="53" t="s">
        <v>139</v>
      </c>
      <c r="B1750" s="44" t="s">
        <v>98</v>
      </c>
      <c r="C1750" s="9" t="s">
        <v>54</v>
      </c>
      <c r="D1750" s="107">
        <v>19.646253762000001</v>
      </c>
      <c r="E1750" s="108">
        <v>14.122932494000001</v>
      </c>
      <c r="F1750" s="108">
        <v>25.169575029000001</v>
      </c>
      <c r="G1750" s="90">
        <v>50</v>
      </c>
    </row>
    <row r="1751" spans="1:7" x14ac:dyDescent="0.2">
      <c r="A1751" s="53" t="s">
        <v>139</v>
      </c>
      <c r="B1751" s="44" t="s">
        <v>99</v>
      </c>
      <c r="C1751" s="9" t="s">
        <v>54</v>
      </c>
      <c r="D1751" s="107">
        <v>18.993987603000001</v>
      </c>
      <c r="E1751" s="108">
        <v>15.909316811</v>
      </c>
      <c r="F1751" s="108">
        <v>22.078658394000001</v>
      </c>
      <c r="G1751" s="90">
        <v>147</v>
      </c>
    </row>
    <row r="1752" spans="1:7" x14ac:dyDescent="0.2">
      <c r="A1752" s="53" t="s">
        <v>139</v>
      </c>
      <c r="B1752" s="44" t="s">
        <v>100</v>
      </c>
      <c r="C1752" s="9" t="s">
        <v>54</v>
      </c>
      <c r="D1752" s="107">
        <v>16.776140180999999</v>
      </c>
      <c r="E1752" s="108">
        <v>11.382306613000001</v>
      </c>
      <c r="F1752" s="108">
        <v>22.169973749</v>
      </c>
      <c r="G1752" s="90">
        <v>38</v>
      </c>
    </row>
    <row r="1753" spans="1:7" x14ac:dyDescent="0.2">
      <c r="A1753" s="53" t="s">
        <v>139</v>
      </c>
      <c r="B1753" s="44" t="s">
        <v>101</v>
      </c>
      <c r="C1753" s="9" t="s">
        <v>54</v>
      </c>
      <c r="D1753" s="107">
        <v>18.864794121999999</v>
      </c>
      <c r="E1753" s="108">
        <v>12.958852081</v>
      </c>
      <c r="F1753" s="108">
        <v>24.770736162999999</v>
      </c>
      <c r="G1753" s="90">
        <v>40</v>
      </c>
    </row>
    <row r="1754" spans="1:7" x14ac:dyDescent="0.2">
      <c r="A1754" s="53" t="s">
        <v>139</v>
      </c>
      <c r="B1754" s="44" t="s">
        <v>102</v>
      </c>
      <c r="C1754" s="9" t="s">
        <v>54</v>
      </c>
      <c r="D1754" s="107">
        <v>17.418748957999998</v>
      </c>
      <c r="E1754" s="108">
        <v>13.443094908000001</v>
      </c>
      <c r="F1754" s="108">
        <v>21.394403007000001</v>
      </c>
      <c r="G1754" s="90">
        <v>75</v>
      </c>
    </row>
    <row r="1755" spans="1:7" x14ac:dyDescent="0.2">
      <c r="A1755" s="53" t="s">
        <v>140</v>
      </c>
      <c r="B1755" s="44" t="s">
        <v>56</v>
      </c>
      <c r="C1755" s="9" t="s">
        <v>54</v>
      </c>
      <c r="D1755" s="107">
        <v>20.665179269999999</v>
      </c>
      <c r="E1755" s="108">
        <v>19.881387114999999</v>
      </c>
      <c r="F1755" s="108">
        <v>21.448971424</v>
      </c>
      <c r="G1755" s="90">
        <v>2716</v>
      </c>
    </row>
    <row r="1756" spans="1:7" x14ac:dyDescent="0.2">
      <c r="A1756" s="53" t="s">
        <v>140</v>
      </c>
      <c r="B1756" s="44" t="s">
        <v>71</v>
      </c>
      <c r="C1756" s="9" t="s">
        <v>54</v>
      </c>
      <c r="D1756" s="107">
        <v>21.045170497000001</v>
      </c>
      <c r="E1756" s="108">
        <v>17.169112942999998</v>
      </c>
      <c r="F1756" s="108">
        <v>24.921228051</v>
      </c>
      <c r="G1756" s="90">
        <v>121</v>
      </c>
    </row>
    <row r="1757" spans="1:7" x14ac:dyDescent="0.2">
      <c r="A1757" s="53" t="s">
        <v>140</v>
      </c>
      <c r="B1757" s="44" t="s">
        <v>72</v>
      </c>
      <c r="C1757" s="9" t="s">
        <v>54</v>
      </c>
      <c r="D1757" s="107">
        <v>18.662881192</v>
      </c>
      <c r="E1757" s="108">
        <v>15.202337691</v>
      </c>
      <c r="F1757" s="108">
        <v>22.123424693</v>
      </c>
      <c r="G1757" s="90">
        <v>115</v>
      </c>
    </row>
    <row r="1758" spans="1:7" x14ac:dyDescent="0.2">
      <c r="A1758" s="53" t="s">
        <v>140</v>
      </c>
      <c r="B1758" s="44" t="s">
        <v>73</v>
      </c>
      <c r="C1758" s="9" t="s">
        <v>54</v>
      </c>
      <c r="D1758" s="107">
        <v>14.30932262</v>
      </c>
      <c r="E1758" s="108">
        <v>9.8060425081000009</v>
      </c>
      <c r="F1758" s="108">
        <v>18.812602731999998</v>
      </c>
      <c r="G1758" s="90">
        <v>40</v>
      </c>
    </row>
    <row r="1759" spans="1:7" x14ac:dyDescent="0.2">
      <c r="A1759" s="53" t="s">
        <v>140</v>
      </c>
      <c r="B1759" s="44" t="s">
        <v>74</v>
      </c>
      <c r="C1759" s="9" t="s">
        <v>54</v>
      </c>
      <c r="D1759" s="107">
        <v>22.940271958</v>
      </c>
      <c r="E1759" s="108">
        <v>16.277174168999998</v>
      </c>
      <c r="F1759" s="108">
        <v>29.603369746999999</v>
      </c>
      <c r="G1759" s="90">
        <v>48</v>
      </c>
    </row>
    <row r="1760" spans="1:7" x14ac:dyDescent="0.2">
      <c r="A1760" s="53" t="s">
        <v>140</v>
      </c>
      <c r="B1760" s="44" t="s">
        <v>75</v>
      </c>
      <c r="C1760" s="9" t="s">
        <v>54</v>
      </c>
      <c r="D1760" s="107">
        <v>19.174717144999999</v>
      </c>
      <c r="E1760" s="108">
        <v>16.640473346</v>
      </c>
      <c r="F1760" s="108">
        <v>21.708960943000001</v>
      </c>
      <c r="G1760" s="90">
        <v>234</v>
      </c>
    </row>
    <row r="1761" spans="1:7" x14ac:dyDescent="0.2">
      <c r="A1761" s="53" t="s">
        <v>140</v>
      </c>
      <c r="B1761" s="44" t="s">
        <v>76</v>
      </c>
      <c r="C1761" s="9" t="s">
        <v>54</v>
      </c>
      <c r="D1761" s="107">
        <v>25.856904230000001</v>
      </c>
      <c r="E1761" s="108">
        <v>16.473620756999999</v>
      </c>
      <c r="F1761" s="108">
        <v>35.240187704</v>
      </c>
      <c r="G1761" s="90">
        <v>31</v>
      </c>
    </row>
    <row r="1762" spans="1:7" x14ac:dyDescent="0.2">
      <c r="A1762" s="53" t="s">
        <v>140</v>
      </c>
      <c r="B1762" s="44" t="s">
        <v>77</v>
      </c>
      <c r="C1762" s="9" t="s">
        <v>54</v>
      </c>
      <c r="D1762" s="107">
        <v>16.412035281000001</v>
      </c>
      <c r="E1762" s="108">
        <v>12.021307291999999</v>
      </c>
      <c r="F1762" s="108">
        <v>20.802763269</v>
      </c>
      <c r="G1762" s="90">
        <v>57</v>
      </c>
    </row>
    <row r="1763" spans="1:7" x14ac:dyDescent="0.2">
      <c r="A1763" s="53" t="s">
        <v>140</v>
      </c>
      <c r="B1763" s="44" t="s">
        <v>78</v>
      </c>
      <c r="C1763" s="9" t="s">
        <v>54</v>
      </c>
      <c r="D1763" s="107">
        <v>35.812667732999998</v>
      </c>
      <c r="E1763" s="108">
        <v>29.285976293000001</v>
      </c>
      <c r="F1763" s="108">
        <v>42.339359174000002</v>
      </c>
      <c r="G1763" s="90">
        <v>123</v>
      </c>
    </row>
    <row r="1764" spans="1:7" x14ac:dyDescent="0.2">
      <c r="A1764" s="53" t="s">
        <v>140</v>
      </c>
      <c r="B1764" s="44" t="s">
        <v>79</v>
      </c>
      <c r="C1764" s="9" t="s">
        <v>54</v>
      </c>
      <c r="D1764" s="107">
        <v>24.691471268000001</v>
      </c>
      <c r="E1764" s="108">
        <v>18.994513651999998</v>
      </c>
      <c r="F1764" s="108">
        <v>30.388428884</v>
      </c>
      <c r="G1764" s="90">
        <v>73</v>
      </c>
    </row>
    <row r="1765" spans="1:7" x14ac:dyDescent="0.2">
      <c r="A1765" s="53" t="s">
        <v>140</v>
      </c>
      <c r="B1765" s="44" t="s">
        <v>80</v>
      </c>
      <c r="C1765" s="9" t="s">
        <v>54</v>
      </c>
      <c r="D1765" s="107">
        <v>15.87636024</v>
      </c>
      <c r="E1765" s="108">
        <v>10.828072113999999</v>
      </c>
      <c r="F1765" s="108">
        <v>20.924648366</v>
      </c>
      <c r="G1765" s="90">
        <v>39</v>
      </c>
    </row>
    <row r="1766" spans="1:7" x14ac:dyDescent="0.2">
      <c r="A1766" s="53" t="s">
        <v>140</v>
      </c>
      <c r="B1766" s="44" t="s">
        <v>81</v>
      </c>
      <c r="C1766" s="9" t="s">
        <v>54</v>
      </c>
      <c r="D1766" s="107">
        <v>14.608578089</v>
      </c>
      <c r="E1766" s="108">
        <v>9.7893567616000006</v>
      </c>
      <c r="F1766" s="108">
        <v>19.427799416999999</v>
      </c>
      <c r="G1766" s="90">
        <v>36</v>
      </c>
    </row>
    <row r="1767" spans="1:7" x14ac:dyDescent="0.2">
      <c r="A1767" s="53" t="s">
        <v>140</v>
      </c>
      <c r="B1767" s="44" t="s">
        <v>82</v>
      </c>
      <c r="C1767" s="9" t="s">
        <v>54</v>
      </c>
      <c r="D1767" s="107">
        <v>13.125916403</v>
      </c>
      <c r="E1767" s="108">
        <v>8.0766402590999995</v>
      </c>
      <c r="F1767" s="108">
        <v>18.175192547000002</v>
      </c>
      <c r="G1767" s="90">
        <v>27</v>
      </c>
    </row>
    <row r="1768" spans="1:7" x14ac:dyDescent="0.2">
      <c r="A1768" s="53" t="s">
        <v>140</v>
      </c>
      <c r="B1768" s="44" t="s">
        <v>83</v>
      </c>
      <c r="C1768" s="9" t="s">
        <v>54</v>
      </c>
      <c r="D1768" s="107">
        <v>24.183004710999999</v>
      </c>
      <c r="E1768" s="108">
        <v>19.279806993000001</v>
      </c>
      <c r="F1768" s="108">
        <v>29.086202429</v>
      </c>
      <c r="G1768" s="90">
        <v>94</v>
      </c>
    </row>
    <row r="1769" spans="1:7" x14ac:dyDescent="0.2">
      <c r="A1769" s="53" t="s">
        <v>140</v>
      </c>
      <c r="B1769" s="44" t="s">
        <v>84</v>
      </c>
      <c r="C1769" s="9" t="s">
        <v>54</v>
      </c>
      <c r="D1769" s="107">
        <v>19.1525718</v>
      </c>
      <c r="E1769" s="108">
        <v>16.210011098999999</v>
      </c>
      <c r="F1769" s="108">
        <v>22.095132501999998</v>
      </c>
      <c r="G1769" s="90">
        <v>166</v>
      </c>
    </row>
    <row r="1770" spans="1:7" x14ac:dyDescent="0.2">
      <c r="A1770" s="53" t="s">
        <v>140</v>
      </c>
      <c r="B1770" s="44" t="s">
        <v>85</v>
      </c>
      <c r="C1770" s="9" t="s">
        <v>54</v>
      </c>
      <c r="D1770" s="107">
        <v>21.444879283999999</v>
      </c>
      <c r="E1770" s="108">
        <v>19.012667991000001</v>
      </c>
      <c r="F1770" s="108">
        <v>23.877090577000001</v>
      </c>
      <c r="G1770" s="90">
        <v>322</v>
      </c>
    </row>
    <row r="1771" spans="1:7" x14ac:dyDescent="0.2">
      <c r="A1771" s="53" t="s">
        <v>140</v>
      </c>
      <c r="B1771" s="44" t="s">
        <v>86</v>
      </c>
      <c r="C1771" s="9" t="s">
        <v>54</v>
      </c>
      <c r="D1771" s="107">
        <v>31.270479290000001</v>
      </c>
      <c r="E1771" s="108">
        <v>26.585954956999998</v>
      </c>
      <c r="F1771" s="108">
        <v>35.955003623000003</v>
      </c>
      <c r="G1771" s="90">
        <v>174</v>
      </c>
    </row>
    <row r="1772" spans="1:7" x14ac:dyDescent="0.2">
      <c r="A1772" s="53" t="s">
        <v>140</v>
      </c>
      <c r="B1772" s="44" t="s">
        <v>87</v>
      </c>
      <c r="C1772" s="9" t="s">
        <v>54</v>
      </c>
      <c r="D1772" s="107">
        <v>18.247456027999998</v>
      </c>
      <c r="E1772" s="108">
        <v>12.137430906000001</v>
      </c>
      <c r="F1772" s="108">
        <v>24.357481151000002</v>
      </c>
      <c r="G1772" s="90">
        <v>35</v>
      </c>
    </row>
    <row r="1773" spans="1:7" x14ac:dyDescent="0.2">
      <c r="A1773" s="53" t="s">
        <v>140</v>
      </c>
      <c r="B1773" s="44" t="s">
        <v>88</v>
      </c>
      <c r="C1773" s="9" t="s">
        <v>54</v>
      </c>
      <c r="D1773" s="107">
        <v>24.900425072000001</v>
      </c>
      <c r="E1773" s="108">
        <v>18.186060337000001</v>
      </c>
      <c r="F1773" s="108">
        <v>31.614789808000001</v>
      </c>
      <c r="G1773" s="90">
        <v>53</v>
      </c>
    </row>
    <row r="1774" spans="1:7" x14ac:dyDescent="0.2">
      <c r="A1774" s="53" t="s">
        <v>140</v>
      </c>
      <c r="B1774" s="44" t="s">
        <v>89</v>
      </c>
      <c r="C1774" s="9" t="s">
        <v>54</v>
      </c>
      <c r="D1774" s="107">
        <v>25.773993495999999</v>
      </c>
      <c r="E1774" s="108">
        <v>19.111441897999999</v>
      </c>
      <c r="F1774" s="108">
        <v>32.436545095</v>
      </c>
      <c r="G1774" s="90">
        <v>59</v>
      </c>
    </row>
    <row r="1775" spans="1:7" x14ac:dyDescent="0.2">
      <c r="A1775" s="53" t="s">
        <v>140</v>
      </c>
      <c r="B1775" s="44" t="s">
        <v>90</v>
      </c>
      <c r="C1775" s="9" t="s">
        <v>54</v>
      </c>
      <c r="D1775" s="107">
        <v>29.746044736999998</v>
      </c>
      <c r="E1775" s="108">
        <v>15.775344777999999</v>
      </c>
      <c r="F1775" s="108">
        <v>43.716744697000003</v>
      </c>
      <c r="G1775" s="90">
        <v>18</v>
      </c>
    </row>
    <row r="1776" spans="1:7" x14ac:dyDescent="0.2">
      <c r="A1776" s="53" t="s">
        <v>140</v>
      </c>
      <c r="B1776" s="44" t="s">
        <v>91</v>
      </c>
      <c r="C1776" s="9" t="s">
        <v>54</v>
      </c>
      <c r="D1776" s="107">
        <v>26.167440376999998</v>
      </c>
      <c r="E1776" s="108">
        <v>20.449547566</v>
      </c>
      <c r="F1776" s="108">
        <v>31.885333188000001</v>
      </c>
      <c r="G1776" s="90">
        <v>83</v>
      </c>
    </row>
    <row r="1777" spans="1:7" x14ac:dyDescent="0.2">
      <c r="A1777" s="53" t="s">
        <v>140</v>
      </c>
      <c r="B1777" s="44" t="s">
        <v>92</v>
      </c>
      <c r="C1777" s="9" t="s">
        <v>54</v>
      </c>
      <c r="D1777" s="107">
        <v>21.96844836</v>
      </c>
      <c r="E1777" s="108">
        <v>18.761005425</v>
      </c>
      <c r="F1777" s="108">
        <v>25.175891296</v>
      </c>
      <c r="G1777" s="90">
        <v>182</v>
      </c>
    </row>
    <row r="1778" spans="1:7" x14ac:dyDescent="0.2">
      <c r="A1778" s="53" t="s">
        <v>140</v>
      </c>
      <c r="B1778" s="44" t="s">
        <v>93</v>
      </c>
      <c r="C1778" s="9" t="s">
        <v>54</v>
      </c>
      <c r="D1778" s="107">
        <v>29.999614514000001</v>
      </c>
      <c r="E1778" s="108">
        <v>15.079958572000001</v>
      </c>
      <c r="F1778" s="108">
        <v>44.919270456</v>
      </c>
      <c r="G1778" s="90">
        <v>16</v>
      </c>
    </row>
    <row r="1779" spans="1:7" x14ac:dyDescent="0.2">
      <c r="A1779" s="53" t="s">
        <v>140</v>
      </c>
      <c r="B1779" s="44" t="s">
        <v>94</v>
      </c>
      <c r="C1779" s="9" t="s">
        <v>54</v>
      </c>
      <c r="D1779" s="107">
        <v>23.42377531</v>
      </c>
      <c r="E1779" s="108">
        <v>18.371439402</v>
      </c>
      <c r="F1779" s="108">
        <v>28.476111218</v>
      </c>
      <c r="G1779" s="90">
        <v>84</v>
      </c>
    </row>
    <row r="1780" spans="1:7" x14ac:dyDescent="0.2">
      <c r="A1780" s="53" t="s">
        <v>140</v>
      </c>
      <c r="B1780" s="44" t="s">
        <v>95</v>
      </c>
      <c r="C1780" s="9" t="s">
        <v>54</v>
      </c>
      <c r="D1780" s="107">
        <v>15.619458303</v>
      </c>
      <c r="E1780" s="108">
        <v>11.743596525999999</v>
      </c>
      <c r="F1780" s="108">
        <v>19.495320080999999</v>
      </c>
      <c r="G1780" s="90">
        <v>65</v>
      </c>
    </row>
    <row r="1781" spans="1:7" x14ac:dyDescent="0.2">
      <c r="A1781" s="53" t="s">
        <v>140</v>
      </c>
      <c r="B1781" s="44" t="s">
        <v>96</v>
      </c>
      <c r="C1781" s="9" t="s">
        <v>54</v>
      </c>
      <c r="D1781" s="107">
        <v>16.226132660000001</v>
      </c>
      <c r="E1781" s="108">
        <v>11.139532000999999</v>
      </c>
      <c r="F1781" s="108">
        <v>21.312733317999999</v>
      </c>
      <c r="G1781" s="90">
        <v>41</v>
      </c>
    </row>
    <row r="1782" spans="1:7" x14ac:dyDescent="0.2">
      <c r="A1782" s="53" t="s">
        <v>140</v>
      </c>
      <c r="B1782" s="44" t="s">
        <v>97</v>
      </c>
      <c r="C1782" s="9" t="s">
        <v>54</v>
      </c>
      <c r="D1782" s="107">
        <v>8.6802134946000002</v>
      </c>
      <c r="E1782" s="108">
        <v>1.0347108472</v>
      </c>
      <c r="F1782" s="108">
        <v>16.325716142000001</v>
      </c>
      <c r="G1782" s="90">
        <v>5</v>
      </c>
    </row>
    <row r="1783" spans="1:7" x14ac:dyDescent="0.2">
      <c r="A1783" s="53" t="s">
        <v>140</v>
      </c>
      <c r="B1783" s="44" t="s">
        <v>98</v>
      </c>
      <c r="C1783" s="9" t="s">
        <v>54</v>
      </c>
      <c r="D1783" s="107">
        <v>24.016959619000001</v>
      </c>
      <c r="E1783" s="108">
        <v>17.837564158999999</v>
      </c>
      <c r="F1783" s="108">
        <v>30.196355079</v>
      </c>
      <c r="G1783" s="90">
        <v>60</v>
      </c>
    </row>
    <row r="1784" spans="1:7" x14ac:dyDescent="0.2">
      <c r="A1784" s="53" t="s">
        <v>140</v>
      </c>
      <c r="B1784" s="44" t="s">
        <v>99</v>
      </c>
      <c r="C1784" s="9" t="s">
        <v>54</v>
      </c>
      <c r="D1784" s="107">
        <v>21.357734468</v>
      </c>
      <c r="E1784" s="108">
        <v>18.064073487000002</v>
      </c>
      <c r="F1784" s="108">
        <v>24.651395448999999</v>
      </c>
      <c r="G1784" s="90">
        <v>163</v>
      </c>
    </row>
    <row r="1785" spans="1:7" x14ac:dyDescent="0.2">
      <c r="A1785" s="53" t="s">
        <v>140</v>
      </c>
      <c r="B1785" s="44" t="s">
        <v>100</v>
      </c>
      <c r="C1785" s="9" t="s">
        <v>54</v>
      </c>
      <c r="D1785" s="107">
        <v>17.279265256999999</v>
      </c>
      <c r="E1785" s="108">
        <v>11.785624469</v>
      </c>
      <c r="F1785" s="108">
        <v>22.772906044999999</v>
      </c>
      <c r="G1785" s="90">
        <v>39</v>
      </c>
    </row>
    <row r="1786" spans="1:7" x14ac:dyDescent="0.2">
      <c r="A1786" s="53" t="s">
        <v>140</v>
      </c>
      <c r="B1786" s="44" t="s">
        <v>101</v>
      </c>
      <c r="C1786" s="9" t="s">
        <v>54</v>
      </c>
      <c r="D1786" s="107">
        <v>17.683889379</v>
      </c>
      <c r="E1786" s="108">
        <v>12.006015796</v>
      </c>
      <c r="F1786" s="108">
        <v>23.361762962</v>
      </c>
      <c r="G1786" s="90">
        <v>38</v>
      </c>
    </row>
    <row r="1787" spans="1:7" x14ac:dyDescent="0.2">
      <c r="A1787" s="53" t="s">
        <v>140</v>
      </c>
      <c r="B1787" s="44" t="s">
        <v>102</v>
      </c>
      <c r="C1787" s="9" t="s">
        <v>54</v>
      </c>
      <c r="D1787" s="107">
        <v>17.299343740000001</v>
      </c>
      <c r="E1787" s="108">
        <v>13.355614697</v>
      </c>
      <c r="F1787" s="108">
        <v>21.243072782999999</v>
      </c>
      <c r="G1787" s="90">
        <v>75</v>
      </c>
    </row>
    <row r="1788" spans="1:7" x14ac:dyDescent="0.2">
      <c r="A1788" s="53" t="s">
        <v>141</v>
      </c>
      <c r="B1788" s="44" t="s">
        <v>56</v>
      </c>
      <c r="C1788" s="9" t="s">
        <v>54</v>
      </c>
      <c r="D1788" s="107">
        <v>21.311184877999999</v>
      </c>
      <c r="E1788" s="108">
        <v>20.517898067000001</v>
      </c>
      <c r="F1788" s="108">
        <v>22.104471689</v>
      </c>
      <c r="G1788" s="90">
        <v>2815</v>
      </c>
    </row>
    <row r="1789" spans="1:7" x14ac:dyDescent="0.2">
      <c r="A1789" s="53" t="s">
        <v>141</v>
      </c>
      <c r="B1789" s="44" t="s">
        <v>71</v>
      </c>
      <c r="C1789" s="9" t="s">
        <v>54</v>
      </c>
      <c r="D1789" s="107">
        <v>19.509787051</v>
      </c>
      <c r="E1789" s="108">
        <v>15.7723662</v>
      </c>
      <c r="F1789" s="108">
        <v>23.247207902</v>
      </c>
      <c r="G1789" s="90">
        <v>112</v>
      </c>
    </row>
    <row r="1790" spans="1:7" x14ac:dyDescent="0.2">
      <c r="A1790" s="53" t="s">
        <v>141</v>
      </c>
      <c r="B1790" s="44" t="s">
        <v>72</v>
      </c>
      <c r="C1790" s="9" t="s">
        <v>54</v>
      </c>
      <c r="D1790" s="107">
        <v>19.722496705000001</v>
      </c>
      <c r="E1790" s="108">
        <v>16.163522491999998</v>
      </c>
      <c r="F1790" s="108">
        <v>23.281470919</v>
      </c>
      <c r="G1790" s="90">
        <v>121</v>
      </c>
    </row>
    <row r="1791" spans="1:7" x14ac:dyDescent="0.2">
      <c r="A1791" s="53" t="s">
        <v>141</v>
      </c>
      <c r="B1791" s="44" t="s">
        <v>73</v>
      </c>
      <c r="C1791" s="9" t="s">
        <v>54</v>
      </c>
      <c r="D1791" s="107">
        <v>15.748787135000001</v>
      </c>
      <c r="E1791" s="108">
        <v>11.037636765</v>
      </c>
      <c r="F1791" s="108">
        <v>20.459937503999999</v>
      </c>
      <c r="G1791" s="90">
        <v>44</v>
      </c>
    </row>
    <row r="1792" spans="1:7" x14ac:dyDescent="0.2">
      <c r="A1792" s="53" t="s">
        <v>141</v>
      </c>
      <c r="B1792" s="44" t="s">
        <v>74</v>
      </c>
      <c r="C1792" s="9" t="s">
        <v>54</v>
      </c>
      <c r="D1792" s="107">
        <v>24.207483716999999</v>
      </c>
      <c r="E1792" s="108">
        <v>17.322934068999999</v>
      </c>
      <c r="F1792" s="108">
        <v>31.092033364999999</v>
      </c>
      <c r="G1792" s="90">
        <v>50</v>
      </c>
    </row>
    <row r="1793" spans="1:7" x14ac:dyDescent="0.2">
      <c r="A1793" s="53" t="s">
        <v>141</v>
      </c>
      <c r="B1793" s="44" t="s">
        <v>75</v>
      </c>
      <c r="C1793" s="9" t="s">
        <v>54</v>
      </c>
      <c r="D1793" s="107">
        <v>17.639087742000001</v>
      </c>
      <c r="E1793" s="108">
        <v>15.223598764</v>
      </c>
      <c r="F1793" s="108">
        <v>20.05457672</v>
      </c>
      <c r="G1793" s="90">
        <v>218</v>
      </c>
    </row>
    <row r="1794" spans="1:7" x14ac:dyDescent="0.2">
      <c r="A1794" s="53" t="s">
        <v>141</v>
      </c>
      <c r="B1794" s="44" t="s">
        <v>76</v>
      </c>
      <c r="C1794" s="9" t="s">
        <v>54</v>
      </c>
      <c r="D1794" s="107">
        <v>26.647278108999998</v>
      </c>
      <c r="E1794" s="108">
        <v>17.031530536000002</v>
      </c>
      <c r="F1794" s="108">
        <v>36.263025681999999</v>
      </c>
      <c r="G1794" s="90">
        <v>31</v>
      </c>
    </row>
    <row r="1795" spans="1:7" x14ac:dyDescent="0.2">
      <c r="A1795" s="53" t="s">
        <v>141</v>
      </c>
      <c r="B1795" s="44" t="s">
        <v>77</v>
      </c>
      <c r="C1795" s="9" t="s">
        <v>54</v>
      </c>
      <c r="D1795" s="107">
        <v>17.703546831000001</v>
      </c>
      <c r="E1795" s="108">
        <v>13.059197896000001</v>
      </c>
      <c r="F1795" s="108">
        <v>22.347895767000001</v>
      </c>
      <c r="G1795" s="90">
        <v>59</v>
      </c>
    </row>
    <row r="1796" spans="1:7" x14ac:dyDescent="0.2">
      <c r="A1796" s="53" t="s">
        <v>141</v>
      </c>
      <c r="B1796" s="44" t="s">
        <v>78</v>
      </c>
      <c r="C1796" s="9" t="s">
        <v>54</v>
      </c>
      <c r="D1796" s="107">
        <v>37.420148697999998</v>
      </c>
      <c r="E1796" s="108">
        <v>30.754213495999998</v>
      </c>
      <c r="F1796" s="108">
        <v>44.086083899000002</v>
      </c>
      <c r="G1796" s="90">
        <v>129</v>
      </c>
    </row>
    <row r="1797" spans="1:7" x14ac:dyDescent="0.2">
      <c r="A1797" s="53" t="s">
        <v>141</v>
      </c>
      <c r="B1797" s="44" t="s">
        <v>79</v>
      </c>
      <c r="C1797" s="9" t="s">
        <v>54</v>
      </c>
      <c r="D1797" s="107">
        <v>26.918104497000002</v>
      </c>
      <c r="E1797" s="108">
        <v>20.908525311999998</v>
      </c>
      <c r="F1797" s="108">
        <v>32.927683680999998</v>
      </c>
      <c r="G1797" s="90">
        <v>78</v>
      </c>
    </row>
    <row r="1798" spans="1:7" x14ac:dyDescent="0.2">
      <c r="A1798" s="53" t="s">
        <v>141</v>
      </c>
      <c r="B1798" s="44" t="s">
        <v>80</v>
      </c>
      <c r="C1798" s="9" t="s">
        <v>54</v>
      </c>
      <c r="D1798" s="107">
        <v>16.975074988999999</v>
      </c>
      <c r="E1798" s="108">
        <v>11.715844961</v>
      </c>
      <c r="F1798" s="108">
        <v>22.234305017000001</v>
      </c>
      <c r="G1798" s="90">
        <v>41</v>
      </c>
    </row>
    <row r="1799" spans="1:7" x14ac:dyDescent="0.2">
      <c r="A1799" s="53" t="s">
        <v>141</v>
      </c>
      <c r="B1799" s="44" t="s">
        <v>81</v>
      </c>
      <c r="C1799" s="9" t="s">
        <v>54</v>
      </c>
      <c r="D1799" s="107">
        <v>15.881677497</v>
      </c>
      <c r="E1799" s="108">
        <v>10.915235737</v>
      </c>
      <c r="F1799" s="108">
        <v>20.848119257</v>
      </c>
      <c r="G1799" s="90">
        <v>40</v>
      </c>
    </row>
    <row r="1800" spans="1:7" x14ac:dyDescent="0.2">
      <c r="A1800" s="53" t="s">
        <v>141</v>
      </c>
      <c r="B1800" s="44" t="s">
        <v>82</v>
      </c>
      <c r="C1800" s="9" t="s">
        <v>54</v>
      </c>
      <c r="D1800" s="107">
        <v>13.878479078</v>
      </c>
      <c r="E1800" s="108">
        <v>8.7476459447000003</v>
      </c>
      <c r="F1800" s="108">
        <v>19.009312212000001</v>
      </c>
      <c r="G1800" s="90">
        <v>29</v>
      </c>
    </row>
    <row r="1801" spans="1:7" x14ac:dyDescent="0.2">
      <c r="A1801" s="53" t="s">
        <v>141</v>
      </c>
      <c r="B1801" s="44" t="s">
        <v>83</v>
      </c>
      <c r="C1801" s="9" t="s">
        <v>54</v>
      </c>
      <c r="D1801" s="107">
        <v>23.287644224000001</v>
      </c>
      <c r="E1801" s="108">
        <v>18.485623834999998</v>
      </c>
      <c r="F1801" s="108">
        <v>28.089664613</v>
      </c>
      <c r="G1801" s="90">
        <v>91</v>
      </c>
    </row>
    <row r="1802" spans="1:7" x14ac:dyDescent="0.2">
      <c r="A1802" s="53" t="s">
        <v>141</v>
      </c>
      <c r="B1802" s="44" t="s">
        <v>84</v>
      </c>
      <c r="C1802" s="9" t="s">
        <v>54</v>
      </c>
      <c r="D1802" s="107">
        <v>21.932831453999999</v>
      </c>
      <c r="E1802" s="108">
        <v>18.781207565999999</v>
      </c>
      <c r="F1802" s="108">
        <v>25.084455341000002</v>
      </c>
      <c r="G1802" s="90">
        <v>190</v>
      </c>
    </row>
    <row r="1803" spans="1:7" x14ac:dyDescent="0.2">
      <c r="A1803" s="53" t="s">
        <v>141</v>
      </c>
      <c r="B1803" s="44" t="s">
        <v>85</v>
      </c>
      <c r="C1803" s="9" t="s">
        <v>54</v>
      </c>
      <c r="D1803" s="107">
        <v>23.283373034</v>
      </c>
      <c r="E1803" s="108">
        <v>20.767219967999999</v>
      </c>
      <c r="F1803" s="108">
        <v>25.799526100000001</v>
      </c>
      <c r="G1803" s="90">
        <v>355</v>
      </c>
    </row>
    <row r="1804" spans="1:7" x14ac:dyDescent="0.2">
      <c r="A1804" s="53" t="s">
        <v>141</v>
      </c>
      <c r="B1804" s="44" t="s">
        <v>86</v>
      </c>
      <c r="C1804" s="9" t="s">
        <v>54</v>
      </c>
      <c r="D1804" s="107">
        <v>31.184561378000001</v>
      </c>
      <c r="E1804" s="108">
        <v>26.522676061999999</v>
      </c>
      <c r="F1804" s="108">
        <v>35.846446694000001</v>
      </c>
      <c r="G1804" s="90">
        <v>175</v>
      </c>
    </row>
    <row r="1805" spans="1:7" x14ac:dyDescent="0.2">
      <c r="A1805" s="53" t="s">
        <v>141</v>
      </c>
      <c r="B1805" s="44" t="s">
        <v>87</v>
      </c>
      <c r="C1805" s="9" t="s">
        <v>54</v>
      </c>
      <c r="D1805" s="107">
        <v>18.721051379999999</v>
      </c>
      <c r="E1805" s="108">
        <v>12.441164966000001</v>
      </c>
      <c r="F1805" s="108">
        <v>25.000937794999999</v>
      </c>
      <c r="G1805" s="90">
        <v>35</v>
      </c>
    </row>
    <row r="1806" spans="1:7" x14ac:dyDescent="0.2">
      <c r="A1806" s="53" t="s">
        <v>141</v>
      </c>
      <c r="B1806" s="44" t="s">
        <v>88</v>
      </c>
      <c r="C1806" s="9" t="s">
        <v>54</v>
      </c>
      <c r="D1806" s="107">
        <v>24.163084415</v>
      </c>
      <c r="E1806" s="108">
        <v>17.587955104999999</v>
      </c>
      <c r="F1806" s="108">
        <v>30.738213726000001</v>
      </c>
      <c r="G1806" s="90">
        <v>52</v>
      </c>
    </row>
    <row r="1807" spans="1:7" x14ac:dyDescent="0.2">
      <c r="A1807" s="53" t="s">
        <v>141</v>
      </c>
      <c r="B1807" s="44" t="s">
        <v>89</v>
      </c>
      <c r="C1807" s="9" t="s">
        <v>54</v>
      </c>
      <c r="D1807" s="107">
        <v>25.543719588999998</v>
      </c>
      <c r="E1807" s="108">
        <v>18.955685273</v>
      </c>
      <c r="F1807" s="108">
        <v>32.131753906</v>
      </c>
      <c r="G1807" s="90">
        <v>59</v>
      </c>
    </row>
    <row r="1808" spans="1:7" x14ac:dyDescent="0.2">
      <c r="A1808" s="53" t="s">
        <v>141</v>
      </c>
      <c r="B1808" s="44" t="s">
        <v>90</v>
      </c>
      <c r="C1808" s="9" t="s">
        <v>54</v>
      </c>
      <c r="D1808" s="107">
        <v>29.982386434999999</v>
      </c>
      <c r="E1808" s="108">
        <v>15.867731354</v>
      </c>
      <c r="F1808" s="108">
        <v>44.097041515000001</v>
      </c>
      <c r="G1808" s="90">
        <v>18</v>
      </c>
    </row>
    <row r="1809" spans="1:7" x14ac:dyDescent="0.2">
      <c r="A1809" s="53" t="s">
        <v>141</v>
      </c>
      <c r="B1809" s="44" t="s">
        <v>91</v>
      </c>
      <c r="C1809" s="9" t="s">
        <v>54</v>
      </c>
      <c r="D1809" s="107">
        <v>24.660414171999999</v>
      </c>
      <c r="E1809" s="108">
        <v>19.052158471999999</v>
      </c>
      <c r="F1809" s="108">
        <v>30.268669872</v>
      </c>
      <c r="G1809" s="90">
        <v>77</v>
      </c>
    </row>
    <row r="1810" spans="1:7" x14ac:dyDescent="0.2">
      <c r="A1810" s="53" t="s">
        <v>141</v>
      </c>
      <c r="B1810" s="44" t="s">
        <v>92</v>
      </c>
      <c r="C1810" s="9" t="s">
        <v>54</v>
      </c>
      <c r="D1810" s="107">
        <v>23.334202241</v>
      </c>
      <c r="E1810" s="108">
        <v>20.050745880000001</v>
      </c>
      <c r="F1810" s="108">
        <v>26.617658602999999</v>
      </c>
      <c r="G1810" s="90">
        <v>195</v>
      </c>
    </row>
    <row r="1811" spans="1:7" x14ac:dyDescent="0.2">
      <c r="A1811" s="53" t="s">
        <v>141</v>
      </c>
      <c r="B1811" s="44" t="s">
        <v>93</v>
      </c>
      <c r="C1811" s="9" t="s">
        <v>54</v>
      </c>
      <c r="D1811" s="107">
        <v>32.040035539000002</v>
      </c>
      <c r="E1811" s="108">
        <v>16.549841002000001</v>
      </c>
      <c r="F1811" s="108">
        <v>47.530230076000002</v>
      </c>
      <c r="G1811" s="90">
        <v>17</v>
      </c>
    </row>
    <row r="1812" spans="1:7" x14ac:dyDescent="0.2">
      <c r="A1812" s="53" t="s">
        <v>141</v>
      </c>
      <c r="B1812" s="44" t="s">
        <v>94</v>
      </c>
      <c r="C1812" s="9" t="s">
        <v>54</v>
      </c>
      <c r="D1812" s="107">
        <v>26.088984721999999</v>
      </c>
      <c r="E1812" s="108">
        <v>20.769336197000001</v>
      </c>
      <c r="F1812" s="108">
        <v>31.408633247000001</v>
      </c>
      <c r="G1812" s="90">
        <v>94</v>
      </c>
    </row>
    <row r="1813" spans="1:7" x14ac:dyDescent="0.2">
      <c r="A1813" s="53" t="s">
        <v>141</v>
      </c>
      <c r="B1813" s="44" t="s">
        <v>95</v>
      </c>
      <c r="C1813" s="9" t="s">
        <v>54</v>
      </c>
      <c r="D1813" s="107">
        <v>15.226447458999999</v>
      </c>
      <c r="E1813" s="108">
        <v>11.560386596000001</v>
      </c>
      <c r="F1813" s="108">
        <v>18.892508322000001</v>
      </c>
      <c r="G1813" s="90">
        <v>67</v>
      </c>
    </row>
    <row r="1814" spans="1:7" x14ac:dyDescent="0.2">
      <c r="A1814" s="53" t="s">
        <v>141</v>
      </c>
      <c r="B1814" s="44" t="s">
        <v>96</v>
      </c>
      <c r="C1814" s="9" t="s">
        <v>54</v>
      </c>
      <c r="D1814" s="107">
        <v>17.671124488</v>
      </c>
      <c r="E1814" s="108">
        <v>12.363462139999999</v>
      </c>
      <c r="F1814" s="108">
        <v>22.978786836000001</v>
      </c>
      <c r="G1814" s="90">
        <v>45</v>
      </c>
    </row>
    <row r="1815" spans="1:7" x14ac:dyDescent="0.2">
      <c r="A1815" s="53" t="s">
        <v>141</v>
      </c>
      <c r="B1815" s="44" t="s">
        <v>97</v>
      </c>
      <c r="C1815" s="9" t="s">
        <v>54</v>
      </c>
      <c r="D1815" s="107">
        <v>7.2170313698999999</v>
      </c>
      <c r="E1815" s="108">
        <v>3.4955632799999997E-2</v>
      </c>
      <c r="F1815" s="108">
        <v>14.399107107000001</v>
      </c>
      <c r="G1815" s="90">
        <v>4</v>
      </c>
    </row>
    <row r="1816" spans="1:7" x14ac:dyDescent="0.2">
      <c r="A1816" s="53" t="s">
        <v>141</v>
      </c>
      <c r="B1816" s="44" t="s">
        <v>98</v>
      </c>
      <c r="C1816" s="9" t="s">
        <v>54</v>
      </c>
      <c r="D1816" s="107">
        <v>22.478354614000001</v>
      </c>
      <c r="E1816" s="108">
        <v>16.493859723</v>
      </c>
      <c r="F1816" s="108">
        <v>28.462849505000001</v>
      </c>
      <c r="G1816" s="90">
        <v>56</v>
      </c>
    </row>
    <row r="1817" spans="1:7" x14ac:dyDescent="0.2">
      <c r="A1817" s="53" t="s">
        <v>141</v>
      </c>
      <c r="B1817" s="44" t="s">
        <v>99</v>
      </c>
      <c r="C1817" s="9" t="s">
        <v>54</v>
      </c>
      <c r="D1817" s="107">
        <v>23.029199721000001</v>
      </c>
      <c r="E1817" s="108">
        <v>19.609696501999998</v>
      </c>
      <c r="F1817" s="108">
        <v>26.448702941000001</v>
      </c>
      <c r="G1817" s="90">
        <v>176</v>
      </c>
    </row>
    <row r="1818" spans="1:7" x14ac:dyDescent="0.2">
      <c r="A1818" s="53" t="s">
        <v>141</v>
      </c>
      <c r="B1818" s="44" t="s">
        <v>100</v>
      </c>
      <c r="C1818" s="9" t="s">
        <v>54</v>
      </c>
      <c r="D1818" s="107">
        <v>16.476492847999999</v>
      </c>
      <c r="E1818" s="108">
        <v>11.165879334</v>
      </c>
      <c r="F1818" s="108">
        <v>21.787106361999999</v>
      </c>
      <c r="G1818" s="90">
        <v>38</v>
      </c>
    </row>
    <row r="1819" spans="1:7" x14ac:dyDescent="0.2">
      <c r="A1819" s="53" t="s">
        <v>141</v>
      </c>
      <c r="B1819" s="44" t="s">
        <v>101</v>
      </c>
      <c r="C1819" s="9" t="s">
        <v>54</v>
      </c>
      <c r="D1819" s="107">
        <v>18.989990934000001</v>
      </c>
      <c r="E1819" s="108">
        <v>13.035943421000001</v>
      </c>
      <c r="F1819" s="108">
        <v>24.944038446</v>
      </c>
      <c r="G1819" s="90">
        <v>40</v>
      </c>
    </row>
    <row r="1820" spans="1:7" x14ac:dyDescent="0.2">
      <c r="A1820" s="53" t="s">
        <v>141</v>
      </c>
      <c r="B1820" s="44" t="s">
        <v>102</v>
      </c>
      <c r="C1820" s="9" t="s">
        <v>54</v>
      </c>
      <c r="D1820" s="107">
        <v>17.924865113999999</v>
      </c>
      <c r="E1820" s="108">
        <v>13.950628267000001</v>
      </c>
      <c r="F1820" s="108">
        <v>21.899101961</v>
      </c>
      <c r="G1820" s="90">
        <v>79</v>
      </c>
    </row>
    <row r="1821" spans="1:7" x14ac:dyDescent="0.2">
      <c r="A1821" s="53" t="s">
        <v>142</v>
      </c>
      <c r="B1821" s="44" t="s">
        <v>56</v>
      </c>
      <c r="C1821" s="9" t="s">
        <v>54</v>
      </c>
      <c r="D1821" s="107">
        <v>21.609463192</v>
      </c>
      <c r="E1821" s="108">
        <v>20.812381262999999</v>
      </c>
      <c r="F1821" s="108">
        <v>22.406545121000001</v>
      </c>
      <c r="G1821" s="90">
        <v>2863</v>
      </c>
    </row>
    <row r="1822" spans="1:7" x14ac:dyDescent="0.2">
      <c r="A1822" s="53" t="s">
        <v>142</v>
      </c>
      <c r="B1822" s="44" t="s">
        <v>71</v>
      </c>
      <c r="C1822" s="9" t="s">
        <v>54</v>
      </c>
      <c r="D1822" s="107">
        <v>18.385523679999999</v>
      </c>
      <c r="E1822" s="108">
        <v>14.787282095</v>
      </c>
      <c r="F1822" s="108">
        <v>21.983765264999999</v>
      </c>
      <c r="G1822" s="90">
        <v>107</v>
      </c>
    </row>
    <row r="1823" spans="1:7" x14ac:dyDescent="0.2">
      <c r="A1823" s="53" t="s">
        <v>142</v>
      </c>
      <c r="B1823" s="44" t="s">
        <v>72</v>
      </c>
      <c r="C1823" s="9" t="s">
        <v>54</v>
      </c>
      <c r="D1823" s="107">
        <v>20.392478805</v>
      </c>
      <c r="E1823" s="108">
        <v>16.799995758000001</v>
      </c>
      <c r="F1823" s="108">
        <v>23.984961853000001</v>
      </c>
      <c r="G1823" s="90">
        <v>126</v>
      </c>
    </row>
    <row r="1824" spans="1:7" x14ac:dyDescent="0.2">
      <c r="A1824" s="53" t="s">
        <v>142</v>
      </c>
      <c r="B1824" s="44" t="s">
        <v>73</v>
      </c>
      <c r="C1824" s="9" t="s">
        <v>54</v>
      </c>
      <c r="D1824" s="107">
        <v>16.266843003999998</v>
      </c>
      <c r="E1824" s="108">
        <v>11.454415036</v>
      </c>
      <c r="F1824" s="108">
        <v>21.079270973</v>
      </c>
      <c r="G1824" s="90">
        <v>45</v>
      </c>
    </row>
    <row r="1825" spans="1:7" x14ac:dyDescent="0.2">
      <c r="A1825" s="53" t="s">
        <v>142</v>
      </c>
      <c r="B1825" s="44" t="s">
        <v>74</v>
      </c>
      <c r="C1825" s="9" t="s">
        <v>54</v>
      </c>
      <c r="D1825" s="107">
        <v>24.568589305</v>
      </c>
      <c r="E1825" s="108">
        <v>17.653310131000001</v>
      </c>
      <c r="F1825" s="108">
        <v>31.483868480000002</v>
      </c>
      <c r="G1825" s="90">
        <v>51</v>
      </c>
    </row>
    <row r="1826" spans="1:7" x14ac:dyDescent="0.2">
      <c r="A1826" s="53" t="s">
        <v>142</v>
      </c>
      <c r="B1826" s="44" t="s">
        <v>75</v>
      </c>
      <c r="C1826" s="9" t="s">
        <v>54</v>
      </c>
      <c r="D1826" s="107">
        <v>17.404058040999999</v>
      </c>
      <c r="E1826" s="108">
        <v>14.996738192</v>
      </c>
      <c r="F1826" s="108">
        <v>19.811377889999999</v>
      </c>
      <c r="G1826" s="90">
        <v>215</v>
      </c>
    </row>
    <row r="1827" spans="1:7" x14ac:dyDescent="0.2">
      <c r="A1827" s="53" t="s">
        <v>142</v>
      </c>
      <c r="B1827" s="44" t="s">
        <v>76</v>
      </c>
      <c r="C1827" s="9" t="s">
        <v>54</v>
      </c>
      <c r="D1827" s="107">
        <v>23.586333507999999</v>
      </c>
      <c r="E1827" s="108">
        <v>14.753599098</v>
      </c>
      <c r="F1827" s="108">
        <v>32.419067919</v>
      </c>
      <c r="G1827" s="90">
        <v>28</v>
      </c>
    </row>
    <row r="1828" spans="1:7" x14ac:dyDescent="0.2">
      <c r="A1828" s="53" t="s">
        <v>142</v>
      </c>
      <c r="B1828" s="44" t="s">
        <v>77</v>
      </c>
      <c r="C1828" s="9" t="s">
        <v>54</v>
      </c>
      <c r="D1828" s="107">
        <v>18.939801013</v>
      </c>
      <c r="E1828" s="108">
        <v>14.169964301</v>
      </c>
      <c r="F1828" s="108">
        <v>23.709637724</v>
      </c>
      <c r="G1828" s="90">
        <v>64</v>
      </c>
    </row>
    <row r="1829" spans="1:7" x14ac:dyDescent="0.2">
      <c r="A1829" s="53" t="s">
        <v>142</v>
      </c>
      <c r="B1829" s="44" t="s">
        <v>78</v>
      </c>
      <c r="C1829" s="9" t="s">
        <v>54</v>
      </c>
      <c r="D1829" s="107">
        <v>36.404960693</v>
      </c>
      <c r="E1829" s="108">
        <v>29.858619001000001</v>
      </c>
      <c r="F1829" s="108">
        <v>42.951302386000002</v>
      </c>
      <c r="G1829" s="90">
        <v>127</v>
      </c>
    </row>
    <row r="1830" spans="1:7" x14ac:dyDescent="0.2">
      <c r="A1830" s="53" t="s">
        <v>142</v>
      </c>
      <c r="B1830" s="44" t="s">
        <v>79</v>
      </c>
      <c r="C1830" s="9" t="s">
        <v>54</v>
      </c>
      <c r="D1830" s="107">
        <v>29.98260471</v>
      </c>
      <c r="E1830" s="108">
        <v>23.604284228000001</v>
      </c>
      <c r="F1830" s="108">
        <v>36.360925193</v>
      </c>
      <c r="G1830" s="90">
        <v>86</v>
      </c>
    </row>
    <row r="1831" spans="1:7" x14ac:dyDescent="0.2">
      <c r="A1831" s="53" t="s">
        <v>142</v>
      </c>
      <c r="B1831" s="44" t="s">
        <v>80</v>
      </c>
      <c r="C1831" s="9" t="s">
        <v>54</v>
      </c>
      <c r="D1831" s="107">
        <v>17.615043537999998</v>
      </c>
      <c r="E1831" s="108">
        <v>12.292231566</v>
      </c>
      <c r="F1831" s="108">
        <v>22.937855509999999</v>
      </c>
      <c r="G1831" s="90">
        <v>43</v>
      </c>
    </row>
    <row r="1832" spans="1:7" x14ac:dyDescent="0.2">
      <c r="A1832" s="53" t="s">
        <v>142</v>
      </c>
      <c r="B1832" s="44" t="s">
        <v>81</v>
      </c>
      <c r="C1832" s="9" t="s">
        <v>54</v>
      </c>
      <c r="D1832" s="107">
        <v>17.350034746999999</v>
      </c>
      <c r="E1832" s="108">
        <v>12.184474646</v>
      </c>
      <c r="F1832" s="108">
        <v>22.515594846999999</v>
      </c>
      <c r="G1832" s="90">
        <v>44</v>
      </c>
    </row>
    <row r="1833" spans="1:7" x14ac:dyDescent="0.2">
      <c r="A1833" s="53" t="s">
        <v>142</v>
      </c>
      <c r="B1833" s="44" t="s">
        <v>82</v>
      </c>
      <c r="C1833" s="9" t="s">
        <v>54</v>
      </c>
      <c r="D1833" s="107">
        <v>16.294467289</v>
      </c>
      <c r="E1833" s="108">
        <v>10.833219593000001</v>
      </c>
      <c r="F1833" s="108">
        <v>21.755714984000001</v>
      </c>
      <c r="G1833" s="90">
        <v>35</v>
      </c>
    </row>
    <row r="1834" spans="1:7" x14ac:dyDescent="0.2">
      <c r="A1834" s="53" t="s">
        <v>142</v>
      </c>
      <c r="B1834" s="44" t="s">
        <v>83</v>
      </c>
      <c r="C1834" s="9" t="s">
        <v>54</v>
      </c>
      <c r="D1834" s="107">
        <v>22.181386882999998</v>
      </c>
      <c r="E1834" s="108">
        <v>17.502814013999998</v>
      </c>
      <c r="F1834" s="108">
        <v>26.859959751000002</v>
      </c>
      <c r="G1834" s="90">
        <v>87</v>
      </c>
    </row>
    <row r="1835" spans="1:7" x14ac:dyDescent="0.2">
      <c r="A1835" s="53" t="s">
        <v>142</v>
      </c>
      <c r="B1835" s="44" t="s">
        <v>84</v>
      </c>
      <c r="C1835" s="9" t="s">
        <v>54</v>
      </c>
      <c r="D1835" s="107">
        <v>21.452707725</v>
      </c>
      <c r="E1835" s="108">
        <v>18.350971789999999</v>
      </c>
      <c r="F1835" s="108">
        <v>24.55444366</v>
      </c>
      <c r="G1835" s="90">
        <v>187</v>
      </c>
    </row>
    <row r="1836" spans="1:7" x14ac:dyDescent="0.2">
      <c r="A1836" s="53" t="s">
        <v>142</v>
      </c>
      <c r="B1836" s="44" t="s">
        <v>85</v>
      </c>
      <c r="C1836" s="9" t="s">
        <v>54</v>
      </c>
      <c r="D1836" s="107">
        <v>24.332488549000001</v>
      </c>
      <c r="E1836" s="108">
        <v>21.740458098000001</v>
      </c>
      <c r="F1836" s="108">
        <v>26.924519</v>
      </c>
      <c r="G1836" s="90">
        <v>372</v>
      </c>
    </row>
    <row r="1837" spans="1:7" x14ac:dyDescent="0.2">
      <c r="A1837" s="53" t="s">
        <v>142</v>
      </c>
      <c r="B1837" s="44" t="s">
        <v>86</v>
      </c>
      <c r="C1837" s="9" t="s">
        <v>54</v>
      </c>
      <c r="D1837" s="107">
        <v>32.651542128999999</v>
      </c>
      <c r="E1837" s="108">
        <v>27.889296199</v>
      </c>
      <c r="F1837" s="108">
        <v>37.413788060000002</v>
      </c>
      <c r="G1837" s="90">
        <v>184</v>
      </c>
    </row>
    <row r="1838" spans="1:7" x14ac:dyDescent="0.2">
      <c r="A1838" s="53" t="s">
        <v>142</v>
      </c>
      <c r="B1838" s="44" t="s">
        <v>87</v>
      </c>
      <c r="C1838" s="9" t="s">
        <v>54</v>
      </c>
      <c r="D1838" s="107">
        <v>19.109736241</v>
      </c>
      <c r="E1838" s="108">
        <v>12.694593306</v>
      </c>
      <c r="F1838" s="108">
        <v>25.524879175999999</v>
      </c>
      <c r="G1838" s="90">
        <v>35</v>
      </c>
    </row>
    <row r="1839" spans="1:7" x14ac:dyDescent="0.2">
      <c r="A1839" s="53" t="s">
        <v>142</v>
      </c>
      <c r="B1839" s="44" t="s">
        <v>88</v>
      </c>
      <c r="C1839" s="9" t="s">
        <v>54</v>
      </c>
      <c r="D1839" s="107">
        <v>21.102652762999998</v>
      </c>
      <c r="E1839" s="108">
        <v>14.99754287</v>
      </c>
      <c r="F1839" s="108">
        <v>27.207762655</v>
      </c>
      <c r="G1839" s="90">
        <v>46</v>
      </c>
    </row>
    <row r="1840" spans="1:7" x14ac:dyDescent="0.2">
      <c r="A1840" s="53" t="s">
        <v>142</v>
      </c>
      <c r="B1840" s="44" t="s">
        <v>89</v>
      </c>
      <c r="C1840" s="9" t="s">
        <v>54</v>
      </c>
      <c r="D1840" s="107">
        <v>22.930697816999999</v>
      </c>
      <c r="E1840" s="108">
        <v>16.695628707000001</v>
      </c>
      <c r="F1840" s="108">
        <v>29.165766928</v>
      </c>
      <c r="G1840" s="90">
        <v>53</v>
      </c>
    </row>
    <row r="1841" spans="1:7" x14ac:dyDescent="0.2">
      <c r="A1841" s="53" t="s">
        <v>142</v>
      </c>
      <c r="B1841" s="44" t="s">
        <v>90</v>
      </c>
      <c r="C1841" s="9" t="s">
        <v>54</v>
      </c>
      <c r="D1841" s="107">
        <v>36.212568142000002</v>
      </c>
      <c r="E1841" s="108">
        <v>20.725133968000002</v>
      </c>
      <c r="F1841" s="108">
        <v>51.700002314999999</v>
      </c>
      <c r="G1841" s="90">
        <v>22</v>
      </c>
    </row>
    <row r="1842" spans="1:7" x14ac:dyDescent="0.2">
      <c r="A1842" s="53" t="s">
        <v>142</v>
      </c>
      <c r="B1842" s="44" t="s">
        <v>91</v>
      </c>
      <c r="C1842" s="9" t="s">
        <v>54</v>
      </c>
      <c r="D1842" s="107">
        <v>24.711157811</v>
      </c>
      <c r="E1842" s="108">
        <v>19.133823165999999</v>
      </c>
      <c r="F1842" s="108">
        <v>30.288492456</v>
      </c>
      <c r="G1842" s="90">
        <v>78</v>
      </c>
    </row>
    <row r="1843" spans="1:7" x14ac:dyDescent="0.2">
      <c r="A1843" s="53" t="s">
        <v>142</v>
      </c>
      <c r="B1843" s="44" t="s">
        <v>92</v>
      </c>
      <c r="C1843" s="9" t="s">
        <v>54</v>
      </c>
      <c r="D1843" s="107">
        <v>24.410039299000001</v>
      </c>
      <c r="E1843" s="108">
        <v>21.042368491000001</v>
      </c>
      <c r="F1843" s="108">
        <v>27.777710106000001</v>
      </c>
      <c r="G1843" s="90">
        <v>203</v>
      </c>
    </row>
    <row r="1844" spans="1:7" x14ac:dyDescent="0.2">
      <c r="A1844" s="53" t="s">
        <v>142</v>
      </c>
      <c r="B1844" s="44" t="s">
        <v>93</v>
      </c>
      <c r="C1844" s="9" t="s">
        <v>54</v>
      </c>
      <c r="D1844" s="107">
        <v>33.684126542999998</v>
      </c>
      <c r="E1844" s="108">
        <v>17.424760581000001</v>
      </c>
      <c r="F1844" s="108">
        <v>49.943492505000002</v>
      </c>
      <c r="G1844" s="90">
        <v>17</v>
      </c>
    </row>
    <row r="1845" spans="1:7" x14ac:dyDescent="0.2">
      <c r="A1845" s="53" t="s">
        <v>142</v>
      </c>
      <c r="B1845" s="44" t="s">
        <v>94</v>
      </c>
      <c r="C1845" s="9" t="s">
        <v>54</v>
      </c>
      <c r="D1845" s="107">
        <v>27.321540528</v>
      </c>
      <c r="E1845" s="108">
        <v>21.891207074</v>
      </c>
      <c r="F1845" s="108">
        <v>32.751873981999999</v>
      </c>
      <c r="G1845" s="90">
        <v>99</v>
      </c>
    </row>
    <row r="1846" spans="1:7" x14ac:dyDescent="0.2">
      <c r="A1846" s="53" t="s">
        <v>142</v>
      </c>
      <c r="B1846" s="44" t="s">
        <v>95</v>
      </c>
      <c r="C1846" s="9" t="s">
        <v>54</v>
      </c>
      <c r="D1846" s="107">
        <v>16.438482916000002</v>
      </c>
      <c r="E1846" s="108">
        <v>12.619417844000001</v>
      </c>
      <c r="F1846" s="108">
        <v>20.257547988999999</v>
      </c>
      <c r="G1846" s="90">
        <v>72</v>
      </c>
    </row>
    <row r="1847" spans="1:7" x14ac:dyDescent="0.2">
      <c r="A1847" s="53" t="s">
        <v>142</v>
      </c>
      <c r="B1847" s="44" t="s">
        <v>96</v>
      </c>
      <c r="C1847" s="9" t="s">
        <v>54</v>
      </c>
      <c r="D1847" s="107">
        <v>19.848422994</v>
      </c>
      <c r="E1847" s="108">
        <v>14.293368221</v>
      </c>
      <c r="F1847" s="108">
        <v>25.403477766999998</v>
      </c>
      <c r="G1847" s="90">
        <v>52</v>
      </c>
    </row>
    <row r="1848" spans="1:7" x14ac:dyDescent="0.2">
      <c r="A1848" s="53" t="s">
        <v>142</v>
      </c>
      <c r="B1848" s="44" t="s">
        <v>97</v>
      </c>
      <c r="C1848" s="9" t="s">
        <v>54</v>
      </c>
      <c r="D1848" s="107">
        <v>10.348637315</v>
      </c>
      <c r="E1848" s="108">
        <v>1.9868803917</v>
      </c>
      <c r="F1848" s="108">
        <v>18.710394237999999</v>
      </c>
      <c r="G1848" s="90">
        <v>6</v>
      </c>
    </row>
    <row r="1849" spans="1:7" x14ac:dyDescent="0.2">
      <c r="A1849" s="53" t="s">
        <v>142</v>
      </c>
      <c r="B1849" s="44" t="s">
        <v>98</v>
      </c>
      <c r="C1849" s="9" t="s">
        <v>54</v>
      </c>
      <c r="D1849" s="107">
        <v>20.896454272</v>
      </c>
      <c r="E1849" s="108">
        <v>15.108259881</v>
      </c>
      <c r="F1849" s="108">
        <v>26.684648662000001</v>
      </c>
      <c r="G1849" s="90">
        <v>52</v>
      </c>
    </row>
    <row r="1850" spans="1:7" x14ac:dyDescent="0.2">
      <c r="A1850" s="53" t="s">
        <v>142</v>
      </c>
      <c r="B1850" s="44" t="s">
        <v>99</v>
      </c>
      <c r="C1850" s="9" t="s">
        <v>54</v>
      </c>
      <c r="D1850" s="107">
        <v>21.039289621000002</v>
      </c>
      <c r="E1850" s="108">
        <v>17.773130705</v>
      </c>
      <c r="F1850" s="108">
        <v>24.305448538</v>
      </c>
      <c r="G1850" s="90">
        <v>161</v>
      </c>
    </row>
    <row r="1851" spans="1:7" x14ac:dyDescent="0.2">
      <c r="A1851" s="53" t="s">
        <v>142</v>
      </c>
      <c r="B1851" s="44" t="s">
        <v>100</v>
      </c>
      <c r="C1851" s="9" t="s">
        <v>54</v>
      </c>
      <c r="D1851" s="107">
        <v>16.718719452999999</v>
      </c>
      <c r="E1851" s="108">
        <v>11.260878462000001</v>
      </c>
      <c r="F1851" s="108">
        <v>22.176560444</v>
      </c>
      <c r="G1851" s="90">
        <v>37</v>
      </c>
    </row>
    <row r="1852" spans="1:7" x14ac:dyDescent="0.2">
      <c r="A1852" s="53" t="s">
        <v>142</v>
      </c>
      <c r="B1852" s="44" t="s">
        <v>101</v>
      </c>
      <c r="C1852" s="9" t="s">
        <v>54</v>
      </c>
      <c r="D1852" s="107">
        <v>19.990269683000001</v>
      </c>
      <c r="E1852" s="108">
        <v>13.65718553</v>
      </c>
      <c r="F1852" s="108">
        <v>26.323353834999999</v>
      </c>
      <c r="G1852" s="90">
        <v>41</v>
      </c>
    </row>
    <row r="1853" spans="1:7" x14ac:dyDescent="0.2">
      <c r="A1853" s="53" t="s">
        <v>142</v>
      </c>
      <c r="B1853" s="44" t="s">
        <v>102</v>
      </c>
      <c r="C1853" s="9" t="s">
        <v>54</v>
      </c>
      <c r="D1853" s="107">
        <v>20.068054054000001</v>
      </c>
      <c r="E1853" s="108">
        <v>15.842514753</v>
      </c>
      <c r="F1853" s="108">
        <v>24.293593354999999</v>
      </c>
      <c r="G1853" s="90">
        <v>88</v>
      </c>
    </row>
    <row r="1854" spans="1:7" x14ac:dyDescent="0.2">
      <c r="A1854" s="53" t="s">
        <v>289</v>
      </c>
      <c r="B1854" s="44" t="s">
        <v>56</v>
      </c>
      <c r="C1854" s="9" t="s">
        <v>54</v>
      </c>
      <c r="D1854" s="107">
        <v>21.823937879999999</v>
      </c>
      <c r="E1854" s="108">
        <v>21.024226451000001</v>
      </c>
      <c r="F1854" s="108">
        <v>22.623649309000001</v>
      </c>
      <c r="G1854" s="90">
        <v>2897</v>
      </c>
    </row>
    <row r="1855" spans="1:7" x14ac:dyDescent="0.2">
      <c r="A1855" s="53" t="s">
        <v>289</v>
      </c>
      <c r="B1855" s="44" t="s">
        <v>71</v>
      </c>
      <c r="C1855" s="9" t="s">
        <v>54</v>
      </c>
      <c r="D1855" s="107">
        <v>18.545210137000002</v>
      </c>
      <c r="E1855" s="108">
        <v>14.961937826</v>
      </c>
      <c r="F1855" s="108">
        <v>22.128482447</v>
      </c>
      <c r="G1855" s="90">
        <v>109</v>
      </c>
    </row>
    <row r="1856" spans="1:7" x14ac:dyDescent="0.2">
      <c r="A1856" s="53" t="s">
        <v>289</v>
      </c>
      <c r="B1856" s="44" t="s">
        <v>72</v>
      </c>
      <c r="C1856" s="9" t="s">
        <v>54</v>
      </c>
      <c r="D1856" s="107">
        <v>20.269680049000002</v>
      </c>
      <c r="E1856" s="108">
        <v>16.723504697999999</v>
      </c>
      <c r="F1856" s="108">
        <v>23.815855399</v>
      </c>
      <c r="G1856" s="90">
        <v>127</v>
      </c>
    </row>
    <row r="1857" spans="1:7" x14ac:dyDescent="0.2">
      <c r="A1857" s="53" t="s">
        <v>289</v>
      </c>
      <c r="B1857" s="44" t="s">
        <v>73</v>
      </c>
      <c r="C1857" s="9" t="s">
        <v>54</v>
      </c>
      <c r="D1857" s="107">
        <v>18.780015957</v>
      </c>
      <c r="E1857" s="108">
        <v>13.606424282000001</v>
      </c>
      <c r="F1857" s="108">
        <v>23.953607633000001</v>
      </c>
      <c r="G1857" s="90">
        <v>52</v>
      </c>
    </row>
    <row r="1858" spans="1:7" x14ac:dyDescent="0.2">
      <c r="A1858" s="53" t="s">
        <v>289</v>
      </c>
      <c r="B1858" s="44" t="s">
        <v>74</v>
      </c>
      <c r="C1858" s="9" t="s">
        <v>54</v>
      </c>
      <c r="D1858" s="107">
        <v>24.148585894</v>
      </c>
      <c r="E1858" s="108">
        <v>17.374190824999999</v>
      </c>
      <c r="F1858" s="108">
        <v>30.922980964000001</v>
      </c>
      <c r="G1858" s="90">
        <v>51</v>
      </c>
    </row>
    <row r="1859" spans="1:7" x14ac:dyDescent="0.2">
      <c r="A1859" s="53" t="s">
        <v>289</v>
      </c>
      <c r="B1859" s="44" t="s">
        <v>75</v>
      </c>
      <c r="C1859" s="9" t="s">
        <v>54</v>
      </c>
      <c r="D1859" s="107">
        <v>18.113858931999999</v>
      </c>
      <c r="E1859" s="108">
        <v>15.654685477999999</v>
      </c>
      <c r="F1859" s="108">
        <v>20.573032387000001</v>
      </c>
      <c r="G1859" s="90">
        <v>222</v>
      </c>
    </row>
    <row r="1860" spans="1:7" x14ac:dyDescent="0.2">
      <c r="A1860" s="53" t="s">
        <v>289</v>
      </c>
      <c r="B1860" s="44" t="s">
        <v>76</v>
      </c>
      <c r="C1860" s="9" t="s">
        <v>54</v>
      </c>
      <c r="D1860" s="107">
        <v>26.554900071999999</v>
      </c>
      <c r="E1860" s="108">
        <v>17.093133824999999</v>
      </c>
      <c r="F1860" s="108">
        <v>36.016666319000002</v>
      </c>
      <c r="G1860" s="90">
        <v>31</v>
      </c>
    </row>
    <row r="1861" spans="1:7" x14ac:dyDescent="0.2">
      <c r="A1861" s="53" t="s">
        <v>289</v>
      </c>
      <c r="B1861" s="44" t="s">
        <v>77</v>
      </c>
      <c r="C1861" s="9" t="s">
        <v>54</v>
      </c>
      <c r="D1861" s="107">
        <v>20.694508300999999</v>
      </c>
      <c r="E1861" s="108">
        <v>15.697384689</v>
      </c>
      <c r="F1861" s="108">
        <v>25.691631911999998</v>
      </c>
      <c r="G1861" s="90">
        <v>70</v>
      </c>
    </row>
    <row r="1862" spans="1:7" x14ac:dyDescent="0.2">
      <c r="A1862" s="53" t="s">
        <v>289</v>
      </c>
      <c r="B1862" s="44" t="s">
        <v>78</v>
      </c>
      <c r="C1862" s="9" t="s">
        <v>54</v>
      </c>
      <c r="D1862" s="107">
        <v>32.298113563000001</v>
      </c>
      <c r="E1862" s="108">
        <v>26.188180462999998</v>
      </c>
      <c r="F1862" s="108">
        <v>38.408046663</v>
      </c>
      <c r="G1862" s="90">
        <v>115</v>
      </c>
    </row>
    <row r="1863" spans="1:7" x14ac:dyDescent="0.2">
      <c r="A1863" s="53" t="s">
        <v>289</v>
      </c>
      <c r="B1863" s="44" t="s">
        <v>79</v>
      </c>
      <c r="C1863" s="9" t="s">
        <v>54</v>
      </c>
      <c r="D1863" s="107">
        <v>31.863357944000001</v>
      </c>
      <c r="E1863" s="108">
        <v>25.269467512999999</v>
      </c>
      <c r="F1863" s="108">
        <v>38.457248376000003</v>
      </c>
      <c r="G1863" s="90">
        <v>91</v>
      </c>
    </row>
    <row r="1864" spans="1:7" x14ac:dyDescent="0.2">
      <c r="A1864" s="53" t="s">
        <v>289</v>
      </c>
      <c r="B1864" s="44" t="s">
        <v>80</v>
      </c>
      <c r="C1864" s="9" t="s">
        <v>54</v>
      </c>
      <c r="D1864" s="107">
        <v>18.351904311999998</v>
      </c>
      <c r="E1864" s="108">
        <v>12.878980099</v>
      </c>
      <c r="F1864" s="108">
        <v>23.824828526000001</v>
      </c>
      <c r="G1864" s="90">
        <v>44</v>
      </c>
    </row>
    <row r="1865" spans="1:7" x14ac:dyDescent="0.2">
      <c r="A1865" s="53" t="s">
        <v>289</v>
      </c>
      <c r="B1865" s="44" t="s">
        <v>81</v>
      </c>
      <c r="C1865" s="9" t="s">
        <v>54</v>
      </c>
      <c r="D1865" s="107">
        <v>20.150889165999999</v>
      </c>
      <c r="E1865" s="108">
        <v>14.582239741</v>
      </c>
      <c r="F1865" s="108">
        <v>25.719538590999999</v>
      </c>
      <c r="G1865" s="90">
        <v>51</v>
      </c>
    </row>
    <row r="1866" spans="1:7" x14ac:dyDescent="0.2">
      <c r="A1866" s="53" t="s">
        <v>289</v>
      </c>
      <c r="B1866" s="44" t="s">
        <v>82</v>
      </c>
      <c r="C1866" s="9" t="s">
        <v>54</v>
      </c>
      <c r="D1866" s="107">
        <v>15.199996833</v>
      </c>
      <c r="E1866" s="108">
        <v>9.9622322991000001</v>
      </c>
      <c r="F1866" s="108">
        <v>20.437761368</v>
      </c>
      <c r="G1866" s="90">
        <v>33</v>
      </c>
    </row>
    <row r="1867" spans="1:7" x14ac:dyDescent="0.2">
      <c r="A1867" s="53" t="s">
        <v>289</v>
      </c>
      <c r="B1867" s="44" t="s">
        <v>83</v>
      </c>
      <c r="C1867" s="9" t="s">
        <v>54</v>
      </c>
      <c r="D1867" s="107">
        <v>21.238597449</v>
      </c>
      <c r="E1867" s="108">
        <v>16.626161393</v>
      </c>
      <c r="F1867" s="108">
        <v>25.851033504</v>
      </c>
      <c r="G1867" s="90">
        <v>82</v>
      </c>
    </row>
    <row r="1868" spans="1:7" x14ac:dyDescent="0.2">
      <c r="A1868" s="53" t="s">
        <v>289</v>
      </c>
      <c r="B1868" s="44" t="s">
        <v>84</v>
      </c>
      <c r="C1868" s="9" t="s">
        <v>54</v>
      </c>
      <c r="D1868" s="107">
        <v>20.810230414999999</v>
      </c>
      <c r="E1868" s="108">
        <v>17.739614682999999</v>
      </c>
      <c r="F1868" s="108">
        <v>23.880846147</v>
      </c>
      <c r="G1868" s="90">
        <v>180</v>
      </c>
    </row>
    <row r="1869" spans="1:7" x14ac:dyDescent="0.2">
      <c r="A1869" s="53" t="s">
        <v>289</v>
      </c>
      <c r="B1869" s="44" t="s">
        <v>85</v>
      </c>
      <c r="C1869" s="9" t="s">
        <v>54</v>
      </c>
      <c r="D1869" s="107">
        <v>23.645517125000001</v>
      </c>
      <c r="E1869" s="108">
        <v>21.101868639999999</v>
      </c>
      <c r="F1869" s="108">
        <v>26.189165609</v>
      </c>
      <c r="G1869" s="90">
        <v>365</v>
      </c>
    </row>
    <row r="1870" spans="1:7" x14ac:dyDescent="0.2">
      <c r="A1870" s="53" t="s">
        <v>289</v>
      </c>
      <c r="B1870" s="44" t="s">
        <v>86</v>
      </c>
      <c r="C1870" s="9" t="s">
        <v>54</v>
      </c>
      <c r="D1870" s="107">
        <v>30.250759050999999</v>
      </c>
      <c r="E1870" s="108">
        <v>25.687252647000001</v>
      </c>
      <c r="F1870" s="108">
        <v>34.814265454999997</v>
      </c>
      <c r="G1870" s="90">
        <v>172</v>
      </c>
    </row>
    <row r="1871" spans="1:7" x14ac:dyDescent="0.2">
      <c r="A1871" s="53" t="s">
        <v>289</v>
      </c>
      <c r="B1871" s="44" t="s">
        <v>87</v>
      </c>
      <c r="C1871" s="9" t="s">
        <v>54</v>
      </c>
      <c r="D1871" s="107">
        <v>19.336326846999999</v>
      </c>
      <c r="E1871" s="108">
        <v>12.847752148</v>
      </c>
      <c r="F1871" s="108">
        <v>25.824901547</v>
      </c>
      <c r="G1871" s="90">
        <v>35</v>
      </c>
    </row>
    <row r="1872" spans="1:7" x14ac:dyDescent="0.2">
      <c r="A1872" s="53" t="s">
        <v>289</v>
      </c>
      <c r="B1872" s="44" t="s">
        <v>88</v>
      </c>
      <c r="C1872" s="9" t="s">
        <v>54</v>
      </c>
      <c r="D1872" s="107">
        <v>21.264175027</v>
      </c>
      <c r="E1872" s="108">
        <v>15.175893065</v>
      </c>
      <c r="F1872" s="108">
        <v>27.352456988</v>
      </c>
      <c r="G1872" s="90">
        <v>47</v>
      </c>
    </row>
    <row r="1873" spans="1:7" x14ac:dyDescent="0.2">
      <c r="A1873" s="53" t="s">
        <v>289</v>
      </c>
      <c r="B1873" s="44" t="s">
        <v>89</v>
      </c>
      <c r="C1873" s="9" t="s">
        <v>54</v>
      </c>
      <c r="D1873" s="107">
        <v>23.611129180999999</v>
      </c>
      <c r="E1873" s="108">
        <v>17.314143263999998</v>
      </c>
      <c r="F1873" s="108">
        <v>29.908115098</v>
      </c>
      <c r="G1873" s="90">
        <v>55</v>
      </c>
    </row>
    <row r="1874" spans="1:7" x14ac:dyDescent="0.2">
      <c r="A1874" s="53" t="s">
        <v>289</v>
      </c>
      <c r="B1874" s="44" t="s">
        <v>90</v>
      </c>
      <c r="C1874" s="9" t="s">
        <v>54</v>
      </c>
      <c r="D1874" s="107">
        <v>28.755026409999999</v>
      </c>
      <c r="E1874" s="108">
        <v>14.696801507</v>
      </c>
      <c r="F1874" s="108">
        <v>42.813251313000002</v>
      </c>
      <c r="G1874" s="90">
        <v>17</v>
      </c>
    </row>
    <row r="1875" spans="1:7" x14ac:dyDescent="0.2">
      <c r="A1875" s="53" t="s">
        <v>289</v>
      </c>
      <c r="B1875" s="44" t="s">
        <v>91</v>
      </c>
      <c r="C1875" s="9" t="s">
        <v>54</v>
      </c>
      <c r="D1875" s="107">
        <v>25.514108874000001</v>
      </c>
      <c r="E1875" s="108">
        <v>19.780357681000002</v>
      </c>
      <c r="F1875" s="108">
        <v>31.247860068000001</v>
      </c>
      <c r="G1875" s="90">
        <v>79</v>
      </c>
    </row>
    <row r="1876" spans="1:7" x14ac:dyDescent="0.2">
      <c r="A1876" s="53" t="s">
        <v>289</v>
      </c>
      <c r="B1876" s="44" t="s">
        <v>92</v>
      </c>
      <c r="C1876" s="9" t="s">
        <v>54</v>
      </c>
      <c r="D1876" s="107">
        <v>25.591226419000002</v>
      </c>
      <c r="E1876" s="108">
        <v>22.133394881000001</v>
      </c>
      <c r="F1876" s="108">
        <v>29.049057957999999</v>
      </c>
      <c r="G1876" s="90">
        <v>212</v>
      </c>
    </row>
    <row r="1877" spans="1:7" x14ac:dyDescent="0.2">
      <c r="A1877" s="53" t="s">
        <v>289</v>
      </c>
      <c r="B1877" s="44" t="s">
        <v>93</v>
      </c>
      <c r="C1877" s="9" t="s">
        <v>54</v>
      </c>
      <c r="D1877" s="107">
        <v>36.048690762</v>
      </c>
      <c r="E1877" s="108">
        <v>19.135756336</v>
      </c>
      <c r="F1877" s="108">
        <v>52.961625189000003</v>
      </c>
      <c r="G1877" s="90">
        <v>18</v>
      </c>
    </row>
    <row r="1878" spans="1:7" x14ac:dyDescent="0.2">
      <c r="A1878" s="53" t="s">
        <v>289</v>
      </c>
      <c r="B1878" s="44" t="s">
        <v>94</v>
      </c>
      <c r="C1878" s="9" t="s">
        <v>54</v>
      </c>
      <c r="D1878" s="107">
        <v>29.377719363000001</v>
      </c>
      <c r="E1878" s="108">
        <v>23.732079430999999</v>
      </c>
      <c r="F1878" s="108">
        <v>35.023359294999999</v>
      </c>
      <c r="G1878" s="90">
        <v>106</v>
      </c>
    </row>
    <row r="1879" spans="1:7" x14ac:dyDescent="0.2">
      <c r="A1879" s="53" t="s">
        <v>289</v>
      </c>
      <c r="B1879" s="44" t="s">
        <v>95</v>
      </c>
      <c r="C1879" s="9" t="s">
        <v>54</v>
      </c>
      <c r="D1879" s="107">
        <v>17.511026464</v>
      </c>
      <c r="E1879" s="108">
        <v>13.578161627</v>
      </c>
      <c r="F1879" s="108">
        <v>21.443891300000001</v>
      </c>
      <c r="G1879" s="90">
        <v>77</v>
      </c>
    </row>
    <row r="1880" spans="1:7" x14ac:dyDescent="0.2">
      <c r="A1880" s="53" t="s">
        <v>289</v>
      </c>
      <c r="B1880" s="44" t="s">
        <v>96</v>
      </c>
      <c r="C1880" s="9" t="s">
        <v>54</v>
      </c>
      <c r="D1880" s="107">
        <v>21.511607721000001</v>
      </c>
      <c r="E1880" s="108">
        <v>15.698170957</v>
      </c>
      <c r="F1880" s="108">
        <v>27.325044484999999</v>
      </c>
      <c r="G1880" s="90">
        <v>56</v>
      </c>
    </row>
    <row r="1881" spans="1:7" x14ac:dyDescent="0.2">
      <c r="A1881" s="53" t="s">
        <v>289</v>
      </c>
      <c r="B1881" s="44" t="s">
        <v>97</v>
      </c>
      <c r="C1881" s="9" t="s">
        <v>54</v>
      </c>
      <c r="D1881" s="107">
        <v>13.487388934</v>
      </c>
      <c r="E1881" s="108">
        <v>4.0714871041</v>
      </c>
      <c r="F1881" s="108">
        <v>22.903290763000001</v>
      </c>
      <c r="G1881" s="90">
        <v>8</v>
      </c>
    </row>
    <row r="1882" spans="1:7" x14ac:dyDescent="0.2">
      <c r="A1882" s="53" t="s">
        <v>289</v>
      </c>
      <c r="B1882" s="44" t="s">
        <v>98</v>
      </c>
      <c r="C1882" s="9" t="s">
        <v>54</v>
      </c>
      <c r="D1882" s="107">
        <v>20.84475278</v>
      </c>
      <c r="E1882" s="108">
        <v>14.998386306</v>
      </c>
      <c r="F1882" s="108">
        <v>26.691119254</v>
      </c>
      <c r="G1882" s="90">
        <v>51</v>
      </c>
    </row>
    <row r="1883" spans="1:7" x14ac:dyDescent="0.2">
      <c r="A1883" s="53" t="s">
        <v>289</v>
      </c>
      <c r="B1883" s="44" t="s">
        <v>99</v>
      </c>
      <c r="C1883" s="9" t="s">
        <v>54</v>
      </c>
      <c r="D1883" s="107">
        <v>22.081115566000001</v>
      </c>
      <c r="E1883" s="108">
        <v>18.736075336999999</v>
      </c>
      <c r="F1883" s="108">
        <v>25.426155794</v>
      </c>
      <c r="G1883" s="90">
        <v>169</v>
      </c>
    </row>
    <row r="1884" spans="1:7" x14ac:dyDescent="0.2">
      <c r="A1884" s="53" t="s">
        <v>289</v>
      </c>
      <c r="B1884" s="44" t="s">
        <v>100</v>
      </c>
      <c r="C1884" s="9" t="s">
        <v>54</v>
      </c>
      <c r="D1884" s="107">
        <v>18.141916007999999</v>
      </c>
      <c r="E1884" s="108">
        <v>12.535773086000001</v>
      </c>
      <c r="F1884" s="108">
        <v>23.748058930999999</v>
      </c>
      <c r="G1884" s="90">
        <v>41</v>
      </c>
    </row>
    <row r="1885" spans="1:7" x14ac:dyDescent="0.2">
      <c r="A1885" s="53" t="s">
        <v>289</v>
      </c>
      <c r="B1885" s="44" t="s">
        <v>101</v>
      </c>
      <c r="C1885" s="9" t="s">
        <v>54</v>
      </c>
      <c r="D1885" s="107">
        <v>21.933050675</v>
      </c>
      <c r="E1885" s="108">
        <v>15.323020613000001</v>
      </c>
      <c r="F1885" s="108">
        <v>28.543080737</v>
      </c>
      <c r="G1885" s="90">
        <v>45</v>
      </c>
    </row>
    <row r="1886" spans="1:7" x14ac:dyDescent="0.2">
      <c r="A1886" s="53" t="s">
        <v>289</v>
      </c>
      <c r="B1886" s="44" t="s">
        <v>102</v>
      </c>
      <c r="C1886" s="9" t="s">
        <v>54</v>
      </c>
      <c r="D1886" s="107">
        <v>19.338889462000001</v>
      </c>
      <c r="E1886" s="108">
        <v>15.225165979</v>
      </c>
      <c r="F1886" s="108">
        <v>23.452612944999998</v>
      </c>
      <c r="G1886" s="90">
        <v>86</v>
      </c>
    </row>
  </sheetData>
  <hyperlinks>
    <hyperlink ref="A4" location="Table_of_contents!A1" display="Back to table of contents" xr:uid="{00000000-0004-0000-0B00-000000000000}"/>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35"/>
  <sheetViews>
    <sheetView zoomScaleNormal="100" workbookViewId="0"/>
  </sheetViews>
  <sheetFormatPr defaultColWidth="8.77734375" defaultRowHeight="15" x14ac:dyDescent="0.2"/>
  <cols>
    <col min="1" max="1" width="14.21875" style="9" customWidth="1"/>
    <col min="2" max="4" width="20.6640625" style="9" customWidth="1"/>
    <col min="5" max="8" width="20.88671875" style="9" customWidth="1"/>
    <col min="9" max="16384" width="8.77734375" style="9"/>
  </cols>
  <sheetData>
    <row r="1" spans="1:8" ht="20.25" x14ac:dyDescent="0.3">
      <c r="A1" s="8" t="s">
        <v>284</v>
      </c>
    </row>
    <row r="2" spans="1:8" x14ac:dyDescent="0.2">
      <c r="A2" t="s">
        <v>169</v>
      </c>
    </row>
    <row r="3" spans="1:8" x14ac:dyDescent="0.2">
      <c r="A3" s="9" t="s">
        <v>0</v>
      </c>
    </row>
    <row r="4" spans="1:8" x14ac:dyDescent="0.2">
      <c r="A4" s="6" t="s">
        <v>28</v>
      </c>
    </row>
    <row r="5" spans="1:8" s="13" customFormat="1" ht="54" x14ac:dyDescent="0.25">
      <c r="A5" s="14" t="s">
        <v>15</v>
      </c>
      <c r="B5" s="14" t="s">
        <v>103</v>
      </c>
      <c r="C5" s="14" t="s">
        <v>104</v>
      </c>
      <c r="D5" s="14" t="s">
        <v>29</v>
      </c>
      <c r="E5" s="15" t="s">
        <v>105</v>
      </c>
      <c r="F5" s="14" t="s">
        <v>107</v>
      </c>
      <c r="G5" s="14" t="s">
        <v>106</v>
      </c>
      <c r="H5" s="25" t="s">
        <v>108</v>
      </c>
    </row>
    <row r="6" spans="1:8" x14ac:dyDescent="0.2">
      <c r="A6" s="24">
        <v>2001</v>
      </c>
      <c r="B6" s="10">
        <v>1</v>
      </c>
      <c r="C6" s="11" t="s">
        <v>109</v>
      </c>
      <c r="D6" s="12" t="s">
        <v>51</v>
      </c>
      <c r="E6" s="31">
        <v>29.504138744999999</v>
      </c>
      <c r="F6" s="30">
        <v>26.142025872000001</v>
      </c>
      <c r="G6" s="30">
        <v>32.866251618</v>
      </c>
      <c r="H6" s="12">
        <v>302</v>
      </c>
    </row>
    <row r="7" spans="1:8" x14ac:dyDescent="0.2">
      <c r="A7" s="24">
        <v>2001</v>
      </c>
      <c r="B7" s="10">
        <v>2</v>
      </c>
      <c r="C7" s="12"/>
      <c r="D7" s="12" t="s">
        <v>51</v>
      </c>
      <c r="E7" s="31">
        <v>19.100361710000001</v>
      </c>
      <c r="F7" s="30">
        <v>16.407970066000001</v>
      </c>
      <c r="G7" s="30">
        <v>21.792753353999998</v>
      </c>
      <c r="H7" s="12">
        <v>196</v>
      </c>
    </row>
    <row r="8" spans="1:8" x14ac:dyDescent="0.2">
      <c r="A8" s="24">
        <v>2001</v>
      </c>
      <c r="B8" s="10">
        <v>3</v>
      </c>
      <c r="C8" s="12"/>
      <c r="D8" s="12" t="s">
        <v>51</v>
      </c>
      <c r="E8" s="31">
        <v>15.932337127</v>
      </c>
      <c r="F8" s="30">
        <v>13.446151156999999</v>
      </c>
      <c r="G8" s="30">
        <v>18.418523097000001</v>
      </c>
      <c r="H8" s="12">
        <v>159</v>
      </c>
    </row>
    <row r="9" spans="1:8" x14ac:dyDescent="0.2">
      <c r="A9" s="24">
        <v>2001</v>
      </c>
      <c r="B9" s="10">
        <v>4</v>
      </c>
      <c r="C9"/>
      <c r="D9" s="12" t="s">
        <v>51</v>
      </c>
      <c r="E9" s="31">
        <v>13.342381123999999</v>
      </c>
      <c r="F9" s="30">
        <v>11.045399567</v>
      </c>
      <c r="G9" s="30">
        <v>15.639362682</v>
      </c>
      <c r="H9" s="12">
        <v>132</v>
      </c>
    </row>
    <row r="10" spans="1:8" x14ac:dyDescent="0.2">
      <c r="A10">
        <v>2001</v>
      </c>
      <c r="B10" s="24">
        <v>5</v>
      </c>
      <c r="C10" t="s">
        <v>110</v>
      </c>
      <c r="D10" s="12" t="s">
        <v>51</v>
      </c>
      <c r="E10" s="31">
        <v>9.6816974541</v>
      </c>
      <c r="F10" s="30">
        <v>7.7283010996000003</v>
      </c>
      <c r="G10" s="30">
        <v>11.635093809000001</v>
      </c>
      <c r="H10" s="12">
        <v>98</v>
      </c>
    </row>
    <row r="11" spans="1:8" x14ac:dyDescent="0.2">
      <c r="A11">
        <v>2002</v>
      </c>
      <c r="B11" s="24">
        <v>1</v>
      </c>
      <c r="C11" t="s">
        <v>109</v>
      </c>
      <c r="D11" s="12" t="s">
        <v>51</v>
      </c>
      <c r="E11" s="31">
        <v>30.443961202000001</v>
      </c>
      <c r="F11" s="30">
        <v>26.999687512000001</v>
      </c>
      <c r="G11" s="30">
        <v>33.888234893000003</v>
      </c>
      <c r="H11" s="12">
        <v>309</v>
      </c>
    </row>
    <row r="12" spans="1:8" x14ac:dyDescent="0.2">
      <c r="A12">
        <v>2002</v>
      </c>
      <c r="B12" s="24">
        <v>2</v>
      </c>
      <c r="C12"/>
      <c r="D12" s="12" t="s">
        <v>51</v>
      </c>
      <c r="E12" s="31">
        <v>20.979912092999999</v>
      </c>
      <c r="F12" s="30">
        <v>18.171518104</v>
      </c>
      <c r="G12" s="30">
        <v>23.788306081000002</v>
      </c>
      <c r="H12" s="12">
        <v>217</v>
      </c>
    </row>
    <row r="13" spans="1:8" x14ac:dyDescent="0.2">
      <c r="A13">
        <v>2002</v>
      </c>
      <c r="B13" s="24">
        <v>3</v>
      </c>
      <c r="C13"/>
      <c r="D13" s="12" t="s">
        <v>51</v>
      </c>
      <c r="E13" s="31">
        <v>17.476672249</v>
      </c>
      <c r="F13" s="30">
        <v>14.886016652</v>
      </c>
      <c r="G13" s="30">
        <v>20.067327846000001</v>
      </c>
      <c r="H13" s="12">
        <v>176</v>
      </c>
    </row>
    <row r="14" spans="1:8" x14ac:dyDescent="0.2">
      <c r="A14">
        <v>2002</v>
      </c>
      <c r="B14" s="24">
        <v>4</v>
      </c>
      <c r="C14"/>
      <c r="D14" s="12" t="s">
        <v>51</v>
      </c>
      <c r="E14" s="31">
        <v>10.068012798</v>
      </c>
      <c r="F14" s="30">
        <v>8.1001219404999993</v>
      </c>
      <c r="G14" s="30">
        <v>12.035903655</v>
      </c>
      <c r="H14" s="12">
        <v>102</v>
      </c>
    </row>
    <row r="15" spans="1:8" x14ac:dyDescent="0.2">
      <c r="A15">
        <v>2002</v>
      </c>
      <c r="B15" s="24">
        <v>5</v>
      </c>
      <c r="C15" t="s">
        <v>110</v>
      </c>
      <c r="D15" s="12" t="s">
        <v>51</v>
      </c>
      <c r="E15" s="31">
        <v>9.7118186842000007</v>
      </c>
      <c r="F15" s="30">
        <v>7.7281881694000001</v>
      </c>
      <c r="G15" s="30">
        <v>11.695449199</v>
      </c>
      <c r="H15" s="12">
        <v>95</v>
      </c>
    </row>
    <row r="16" spans="1:8" x14ac:dyDescent="0.2">
      <c r="A16">
        <v>2003</v>
      </c>
      <c r="B16" s="24">
        <v>1</v>
      </c>
      <c r="C16" t="s">
        <v>109</v>
      </c>
      <c r="D16" s="12" t="s">
        <v>51</v>
      </c>
      <c r="E16" s="31">
        <v>24.862925807</v>
      </c>
      <c r="F16" s="30">
        <v>21.744204100000001</v>
      </c>
      <c r="G16" s="30">
        <v>27.981647514999999</v>
      </c>
      <c r="H16" s="12">
        <v>250</v>
      </c>
    </row>
    <row r="17" spans="1:8" x14ac:dyDescent="0.2">
      <c r="A17">
        <v>2003</v>
      </c>
      <c r="B17" s="24">
        <v>2</v>
      </c>
      <c r="C17"/>
      <c r="D17" s="12" t="s">
        <v>51</v>
      </c>
      <c r="E17" s="31">
        <v>19.419639828000001</v>
      </c>
      <c r="F17" s="30">
        <v>16.666299770999998</v>
      </c>
      <c r="G17" s="30">
        <v>22.172979886</v>
      </c>
      <c r="H17" s="12">
        <v>195</v>
      </c>
    </row>
    <row r="18" spans="1:8" x14ac:dyDescent="0.2">
      <c r="A18">
        <v>2003</v>
      </c>
      <c r="B18" s="24">
        <v>3</v>
      </c>
      <c r="C18"/>
      <c r="D18" s="12" t="s">
        <v>51</v>
      </c>
      <c r="E18" s="31">
        <v>15.043000798</v>
      </c>
      <c r="F18" s="30">
        <v>12.614554829999999</v>
      </c>
      <c r="G18" s="30">
        <v>17.471446767</v>
      </c>
      <c r="H18" s="12">
        <v>151</v>
      </c>
    </row>
    <row r="19" spans="1:8" x14ac:dyDescent="0.2">
      <c r="A19">
        <v>2003</v>
      </c>
      <c r="B19" s="24">
        <v>4</v>
      </c>
      <c r="C19"/>
      <c r="D19" s="12" t="s">
        <v>51</v>
      </c>
      <c r="E19" s="31">
        <v>12.067280752</v>
      </c>
      <c r="F19" s="30">
        <v>9.8956380952000007</v>
      </c>
      <c r="G19" s="30">
        <v>14.238923408</v>
      </c>
      <c r="H19" s="12">
        <v>121</v>
      </c>
    </row>
    <row r="20" spans="1:8" x14ac:dyDescent="0.2">
      <c r="A20">
        <v>2003</v>
      </c>
      <c r="B20" s="24">
        <v>5</v>
      </c>
      <c r="C20" t="s">
        <v>110</v>
      </c>
      <c r="D20" s="12" t="s">
        <v>51</v>
      </c>
      <c r="E20" s="31">
        <v>7.2931748536000001</v>
      </c>
      <c r="F20" s="30">
        <v>5.6472829196000003</v>
      </c>
      <c r="G20" s="30">
        <v>8.9390667876999998</v>
      </c>
      <c r="H20" s="12">
        <v>77</v>
      </c>
    </row>
    <row r="21" spans="1:8" x14ac:dyDescent="0.2">
      <c r="A21">
        <v>2004</v>
      </c>
      <c r="B21" s="24">
        <v>1</v>
      </c>
      <c r="C21" t="s">
        <v>109</v>
      </c>
      <c r="D21" s="12" t="s">
        <v>51</v>
      </c>
      <c r="E21" s="31">
        <v>25.482807381000001</v>
      </c>
      <c r="F21" s="30">
        <v>22.329498365999999</v>
      </c>
      <c r="G21" s="30">
        <v>28.636116394999998</v>
      </c>
      <c r="H21" s="12">
        <v>256</v>
      </c>
    </row>
    <row r="22" spans="1:8" x14ac:dyDescent="0.2">
      <c r="A22">
        <v>2004</v>
      </c>
      <c r="B22" s="24">
        <v>2</v>
      </c>
      <c r="C22"/>
      <c r="D22" s="12" t="s">
        <v>51</v>
      </c>
      <c r="E22" s="31">
        <v>17.232024173999999</v>
      </c>
      <c r="F22" s="30">
        <v>14.658146725</v>
      </c>
      <c r="G22" s="30">
        <v>19.805901622</v>
      </c>
      <c r="H22" s="12">
        <v>174</v>
      </c>
    </row>
    <row r="23" spans="1:8" x14ac:dyDescent="0.2">
      <c r="A23">
        <v>2004</v>
      </c>
      <c r="B23" s="24">
        <v>3</v>
      </c>
      <c r="C23"/>
      <c r="D23" s="12" t="s">
        <v>51</v>
      </c>
      <c r="E23" s="31">
        <v>17.503412588</v>
      </c>
      <c r="F23" s="30">
        <v>14.892064286</v>
      </c>
      <c r="G23" s="30">
        <v>20.114760891</v>
      </c>
      <c r="H23" s="12">
        <v>176</v>
      </c>
    </row>
    <row r="24" spans="1:8" x14ac:dyDescent="0.2">
      <c r="A24">
        <v>2004</v>
      </c>
      <c r="B24" s="24">
        <v>4</v>
      </c>
      <c r="C24"/>
      <c r="D24" s="12" t="s">
        <v>51</v>
      </c>
      <c r="E24" s="31">
        <v>13.495582209</v>
      </c>
      <c r="F24" s="30">
        <v>11.246371766999999</v>
      </c>
      <c r="G24" s="30">
        <v>15.744792651999999</v>
      </c>
      <c r="H24" s="12">
        <v>141</v>
      </c>
    </row>
    <row r="25" spans="1:8" x14ac:dyDescent="0.2">
      <c r="A25">
        <v>2004</v>
      </c>
      <c r="B25" s="24">
        <v>5</v>
      </c>
      <c r="C25" t="s">
        <v>110</v>
      </c>
      <c r="D25" s="12" t="s">
        <v>51</v>
      </c>
      <c r="E25" s="31">
        <v>8.5282111717000006</v>
      </c>
      <c r="F25" s="30">
        <v>6.7241607448999998</v>
      </c>
      <c r="G25" s="30">
        <v>10.332261598000001</v>
      </c>
      <c r="H25" s="12">
        <v>88</v>
      </c>
    </row>
    <row r="26" spans="1:8" x14ac:dyDescent="0.2">
      <c r="A26">
        <v>2005</v>
      </c>
      <c r="B26" s="24">
        <v>1</v>
      </c>
      <c r="C26" t="s">
        <v>109</v>
      </c>
      <c r="D26" s="12" t="s">
        <v>51</v>
      </c>
      <c r="E26" s="31">
        <v>23.466902895</v>
      </c>
      <c r="F26" s="30">
        <v>20.474037051</v>
      </c>
      <c r="G26" s="30">
        <v>26.459768739000001</v>
      </c>
      <c r="H26" s="12">
        <v>241</v>
      </c>
    </row>
    <row r="27" spans="1:8" x14ac:dyDescent="0.2">
      <c r="A27" s="24">
        <v>2005</v>
      </c>
      <c r="B27" s="10">
        <v>2</v>
      </c>
      <c r="C27" s="11"/>
      <c r="D27" s="12" t="s">
        <v>51</v>
      </c>
      <c r="E27" s="31">
        <v>16.528283718000001</v>
      </c>
      <c r="F27" s="30">
        <v>14.039596537</v>
      </c>
      <c r="G27" s="30">
        <v>19.016970899</v>
      </c>
      <c r="H27" s="12">
        <v>171</v>
      </c>
    </row>
    <row r="28" spans="1:8" x14ac:dyDescent="0.2">
      <c r="A28" s="24">
        <v>2005</v>
      </c>
      <c r="B28" s="10">
        <v>3</v>
      </c>
      <c r="C28" s="12"/>
      <c r="D28" s="12" t="s">
        <v>51</v>
      </c>
      <c r="E28" s="31">
        <v>14.737579759999999</v>
      </c>
      <c r="F28" s="30">
        <v>12.366966971</v>
      </c>
      <c r="G28" s="30">
        <v>17.108192549000002</v>
      </c>
      <c r="H28" s="12">
        <v>150</v>
      </c>
    </row>
    <row r="29" spans="1:8" x14ac:dyDescent="0.2">
      <c r="A29" s="24">
        <v>2005</v>
      </c>
      <c r="B29" s="10">
        <v>4</v>
      </c>
      <c r="C29" s="12"/>
      <c r="D29" s="12" t="s">
        <v>51</v>
      </c>
      <c r="E29" s="31">
        <v>11.086264923</v>
      </c>
      <c r="F29" s="30">
        <v>9.0421875378000003</v>
      </c>
      <c r="G29" s="30">
        <v>13.130342307999999</v>
      </c>
      <c r="H29" s="12">
        <v>115</v>
      </c>
    </row>
    <row r="30" spans="1:8" x14ac:dyDescent="0.2">
      <c r="A30">
        <v>2005</v>
      </c>
      <c r="B30" s="24">
        <v>5</v>
      </c>
      <c r="C30" t="s">
        <v>110</v>
      </c>
      <c r="D30" s="12" t="s">
        <v>51</v>
      </c>
      <c r="E30" s="31">
        <v>8.1692295309999992</v>
      </c>
      <c r="F30" s="30">
        <v>6.4270912912</v>
      </c>
      <c r="G30" s="30">
        <v>9.9113677709000001</v>
      </c>
      <c r="H30" s="12">
        <v>86</v>
      </c>
    </row>
    <row r="31" spans="1:8" x14ac:dyDescent="0.2">
      <c r="A31">
        <v>2006</v>
      </c>
      <c r="B31" s="24">
        <v>1</v>
      </c>
      <c r="C31" t="s">
        <v>109</v>
      </c>
      <c r="D31" s="12" t="s">
        <v>51</v>
      </c>
      <c r="E31" s="31">
        <v>25.708756374</v>
      </c>
      <c r="F31" s="30">
        <v>22.539017395999998</v>
      </c>
      <c r="G31" s="30">
        <v>28.878495352000002</v>
      </c>
      <c r="H31" s="12">
        <v>258</v>
      </c>
    </row>
    <row r="32" spans="1:8" x14ac:dyDescent="0.2">
      <c r="A32">
        <v>2006</v>
      </c>
      <c r="B32" s="24">
        <v>2</v>
      </c>
      <c r="C32"/>
      <c r="D32" s="12" t="s">
        <v>51</v>
      </c>
      <c r="E32" s="31">
        <v>16.428596314</v>
      </c>
      <c r="F32" s="30">
        <v>13.956496753</v>
      </c>
      <c r="G32" s="30">
        <v>18.900695874</v>
      </c>
      <c r="H32" s="12">
        <v>171</v>
      </c>
    </row>
    <row r="33" spans="1:8" x14ac:dyDescent="0.2">
      <c r="A33">
        <v>2006</v>
      </c>
      <c r="B33" s="24">
        <v>3</v>
      </c>
      <c r="C33"/>
      <c r="D33" s="12" t="s">
        <v>51</v>
      </c>
      <c r="E33" s="31">
        <v>13.783987621</v>
      </c>
      <c r="F33" s="30">
        <v>11.502801122999999</v>
      </c>
      <c r="G33" s="30">
        <v>16.065174118000002</v>
      </c>
      <c r="H33" s="12">
        <v>142</v>
      </c>
    </row>
    <row r="34" spans="1:8" x14ac:dyDescent="0.2">
      <c r="A34">
        <v>2006</v>
      </c>
      <c r="B34" s="24">
        <v>4</v>
      </c>
      <c r="C34"/>
      <c r="D34" s="12" t="s">
        <v>51</v>
      </c>
      <c r="E34" s="31">
        <v>12.027331953999999</v>
      </c>
      <c r="F34" s="30">
        <v>9.9239913648999991</v>
      </c>
      <c r="G34" s="30">
        <v>14.130672542999999</v>
      </c>
      <c r="H34" s="12">
        <v>127</v>
      </c>
    </row>
    <row r="35" spans="1:8" x14ac:dyDescent="0.2">
      <c r="A35">
        <v>2006</v>
      </c>
      <c r="B35" s="24">
        <v>5</v>
      </c>
      <c r="C35" t="s">
        <v>110</v>
      </c>
      <c r="D35" s="12" t="s">
        <v>51</v>
      </c>
      <c r="E35" s="31">
        <v>6.4975092165000001</v>
      </c>
      <c r="F35" s="30">
        <v>4.9191646579999997</v>
      </c>
      <c r="G35" s="30">
        <v>8.0758537749000006</v>
      </c>
      <c r="H35" s="12">
        <v>67</v>
      </c>
    </row>
    <row r="36" spans="1:8" x14ac:dyDescent="0.2">
      <c r="A36">
        <v>2007</v>
      </c>
      <c r="B36" s="24">
        <v>1</v>
      </c>
      <c r="C36" t="s">
        <v>109</v>
      </c>
      <c r="D36" s="12" t="s">
        <v>51</v>
      </c>
      <c r="E36" s="31">
        <v>27.668489584</v>
      </c>
      <c r="F36" s="30">
        <v>24.390591560000001</v>
      </c>
      <c r="G36" s="30">
        <v>30.946387607999998</v>
      </c>
      <c r="H36" s="12">
        <v>279</v>
      </c>
    </row>
    <row r="37" spans="1:8" x14ac:dyDescent="0.2">
      <c r="A37">
        <v>2007</v>
      </c>
      <c r="B37" s="24">
        <v>2</v>
      </c>
      <c r="C37"/>
      <c r="D37" s="12" t="s">
        <v>51</v>
      </c>
      <c r="E37" s="31">
        <v>19.940384627</v>
      </c>
      <c r="F37" s="30">
        <v>17.206136852</v>
      </c>
      <c r="G37" s="30">
        <v>22.674632403</v>
      </c>
      <c r="H37" s="12">
        <v>206</v>
      </c>
    </row>
    <row r="38" spans="1:8" x14ac:dyDescent="0.2">
      <c r="A38">
        <v>2007</v>
      </c>
      <c r="B38" s="24">
        <v>3</v>
      </c>
      <c r="C38"/>
      <c r="D38" s="12" t="s">
        <v>51</v>
      </c>
      <c r="E38" s="31">
        <v>13.882145754</v>
      </c>
      <c r="F38" s="30">
        <v>11.615811339</v>
      </c>
      <c r="G38" s="30">
        <v>16.148480168999999</v>
      </c>
      <c r="H38" s="12">
        <v>145</v>
      </c>
    </row>
    <row r="39" spans="1:8" x14ac:dyDescent="0.2">
      <c r="A39">
        <v>2007</v>
      </c>
      <c r="B39" s="24">
        <v>4</v>
      </c>
      <c r="C39"/>
      <c r="D39" s="12" t="s">
        <v>51</v>
      </c>
      <c r="E39" s="31">
        <v>11.112689207000001</v>
      </c>
      <c r="F39" s="30">
        <v>9.0802555546000008</v>
      </c>
      <c r="G39" s="30">
        <v>13.145122859000001</v>
      </c>
      <c r="H39" s="12">
        <v>117</v>
      </c>
    </row>
    <row r="40" spans="1:8" x14ac:dyDescent="0.2">
      <c r="A40">
        <v>2007</v>
      </c>
      <c r="B40" s="24">
        <v>5</v>
      </c>
      <c r="C40" t="s">
        <v>110</v>
      </c>
      <c r="D40" s="12" t="s">
        <v>51</v>
      </c>
      <c r="E40" s="31">
        <v>8.9480878513000004</v>
      </c>
      <c r="F40" s="30">
        <v>7.0800515875999999</v>
      </c>
      <c r="G40" s="30">
        <v>10.816124114999999</v>
      </c>
      <c r="H40" s="12">
        <v>91</v>
      </c>
    </row>
    <row r="41" spans="1:8" x14ac:dyDescent="0.2">
      <c r="A41">
        <v>2008</v>
      </c>
      <c r="B41" s="24">
        <v>1</v>
      </c>
      <c r="C41" t="s">
        <v>109</v>
      </c>
      <c r="D41" s="12" t="s">
        <v>51</v>
      </c>
      <c r="E41" s="31">
        <v>27.858744160000001</v>
      </c>
      <c r="F41" s="30">
        <v>24.594026617000001</v>
      </c>
      <c r="G41" s="30">
        <v>31.123461703</v>
      </c>
      <c r="H41" s="12">
        <v>285</v>
      </c>
    </row>
    <row r="42" spans="1:8" x14ac:dyDescent="0.2">
      <c r="A42">
        <v>2008</v>
      </c>
      <c r="B42" s="24">
        <v>2</v>
      </c>
      <c r="C42"/>
      <c r="D42" s="12" t="s">
        <v>51</v>
      </c>
      <c r="E42" s="31">
        <v>18.570011272999999</v>
      </c>
      <c r="F42" s="30">
        <v>15.932475166</v>
      </c>
      <c r="G42" s="30">
        <v>21.207547381000001</v>
      </c>
      <c r="H42" s="12">
        <v>192</v>
      </c>
    </row>
    <row r="43" spans="1:8" x14ac:dyDescent="0.2">
      <c r="A43">
        <v>2008</v>
      </c>
      <c r="B43" s="24">
        <v>3</v>
      </c>
      <c r="C43"/>
      <c r="D43" s="12" t="s">
        <v>51</v>
      </c>
      <c r="E43" s="31">
        <v>13.423494461000001</v>
      </c>
      <c r="F43" s="30">
        <v>11.208629441999999</v>
      </c>
      <c r="G43" s="30">
        <v>15.638359481</v>
      </c>
      <c r="H43" s="12">
        <v>142</v>
      </c>
    </row>
    <row r="44" spans="1:8" x14ac:dyDescent="0.2">
      <c r="A44">
        <v>2008</v>
      </c>
      <c r="B44" s="24">
        <v>4</v>
      </c>
      <c r="C44"/>
      <c r="D44" s="12" t="s">
        <v>51</v>
      </c>
      <c r="E44" s="31">
        <v>12.727364938999999</v>
      </c>
      <c r="F44" s="30">
        <v>10.591971001999999</v>
      </c>
      <c r="G44" s="30">
        <v>14.862758875999999</v>
      </c>
      <c r="H44" s="12">
        <v>138</v>
      </c>
    </row>
    <row r="45" spans="1:8" x14ac:dyDescent="0.2">
      <c r="A45">
        <v>2008</v>
      </c>
      <c r="B45" s="24">
        <v>5</v>
      </c>
      <c r="C45" t="s">
        <v>110</v>
      </c>
      <c r="D45" s="12" t="s">
        <v>51</v>
      </c>
      <c r="E45" s="31">
        <v>8.2838320608</v>
      </c>
      <c r="F45" s="30">
        <v>6.5180302433000001</v>
      </c>
      <c r="G45" s="30">
        <v>10.049633878</v>
      </c>
      <c r="H45" s="12">
        <v>86</v>
      </c>
    </row>
    <row r="46" spans="1:8" x14ac:dyDescent="0.2">
      <c r="A46">
        <v>2009</v>
      </c>
      <c r="B46" s="24">
        <v>1</v>
      </c>
      <c r="C46" t="s">
        <v>109</v>
      </c>
      <c r="D46" s="12" t="s">
        <v>51</v>
      </c>
      <c r="E46" s="31">
        <v>23.561741817000001</v>
      </c>
      <c r="F46" s="30">
        <v>20.545607675999999</v>
      </c>
      <c r="G46" s="30">
        <v>26.577875958</v>
      </c>
      <c r="H46" s="12">
        <v>239</v>
      </c>
    </row>
    <row r="47" spans="1:8" x14ac:dyDescent="0.2">
      <c r="A47">
        <v>2009</v>
      </c>
      <c r="B47" s="24">
        <v>2</v>
      </c>
      <c r="C47"/>
      <c r="D47" s="12" t="s">
        <v>51</v>
      </c>
      <c r="E47" s="31">
        <v>16.804330492999998</v>
      </c>
      <c r="F47" s="30">
        <v>14.316254974</v>
      </c>
      <c r="G47" s="30">
        <v>19.292406013000001</v>
      </c>
      <c r="H47" s="12">
        <v>177</v>
      </c>
    </row>
    <row r="48" spans="1:8" x14ac:dyDescent="0.2">
      <c r="A48" s="24">
        <v>2009</v>
      </c>
      <c r="B48" s="10">
        <v>3</v>
      </c>
      <c r="C48" s="11"/>
      <c r="D48" s="12" t="s">
        <v>51</v>
      </c>
      <c r="E48" s="31">
        <v>13.746310081000001</v>
      </c>
      <c r="F48" s="30">
        <v>11.520029986000001</v>
      </c>
      <c r="G48" s="30">
        <v>15.972590176000001</v>
      </c>
      <c r="H48" s="12">
        <v>148</v>
      </c>
    </row>
    <row r="49" spans="1:8" x14ac:dyDescent="0.2">
      <c r="A49" s="24">
        <v>2009</v>
      </c>
      <c r="B49" s="10">
        <v>4</v>
      </c>
      <c r="C49" s="12"/>
      <c r="D49" s="12" t="s">
        <v>51</v>
      </c>
      <c r="E49" s="31">
        <v>10.116379011999999</v>
      </c>
      <c r="F49" s="30">
        <v>8.2246268169000007</v>
      </c>
      <c r="G49" s="30">
        <v>12.008131207</v>
      </c>
      <c r="H49" s="12">
        <v>111</v>
      </c>
    </row>
    <row r="50" spans="1:8" x14ac:dyDescent="0.2">
      <c r="A50" s="24">
        <v>2009</v>
      </c>
      <c r="B50" s="10">
        <v>5</v>
      </c>
      <c r="C50" s="12" t="s">
        <v>110</v>
      </c>
      <c r="D50" s="12" t="s">
        <v>51</v>
      </c>
      <c r="E50" s="31">
        <v>6.5126951561000004</v>
      </c>
      <c r="F50" s="30">
        <v>4.9873340220999998</v>
      </c>
      <c r="G50" s="30">
        <v>8.0380562901000001</v>
      </c>
      <c r="H50" s="12">
        <v>71</v>
      </c>
    </row>
    <row r="51" spans="1:8" x14ac:dyDescent="0.2">
      <c r="A51">
        <v>2010</v>
      </c>
      <c r="B51" s="24">
        <v>1</v>
      </c>
      <c r="C51" t="s">
        <v>109</v>
      </c>
      <c r="D51" s="12" t="s">
        <v>51</v>
      </c>
      <c r="E51" s="31">
        <v>21.951792180999998</v>
      </c>
      <c r="F51" s="30">
        <v>19.089346834000001</v>
      </c>
      <c r="G51" s="30">
        <v>24.814237527</v>
      </c>
      <c r="H51" s="12">
        <v>230</v>
      </c>
    </row>
    <row r="52" spans="1:8" x14ac:dyDescent="0.2">
      <c r="A52">
        <v>2010</v>
      </c>
      <c r="B52" s="24">
        <v>2</v>
      </c>
      <c r="C52"/>
      <c r="D52" s="12" t="s">
        <v>51</v>
      </c>
      <c r="E52" s="31">
        <v>18.378605651000001</v>
      </c>
      <c r="F52" s="30">
        <v>15.759521295000001</v>
      </c>
      <c r="G52" s="30">
        <v>20.997690006999999</v>
      </c>
      <c r="H52" s="12">
        <v>191</v>
      </c>
    </row>
    <row r="53" spans="1:8" x14ac:dyDescent="0.2">
      <c r="A53">
        <v>2010</v>
      </c>
      <c r="B53" s="24">
        <v>3</v>
      </c>
      <c r="C53"/>
      <c r="D53" s="12" t="s">
        <v>51</v>
      </c>
      <c r="E53" s="31">
        <v>15.462259582</v>
      </c>
      <c r="F53" s="30">
        <v>13.12394389</v>
      </c>
      <c r="G53" s="30">
        <v>17.800575274</v>
      </c>
      <c r="H53" s="12">
        <v>169</v>
      </c>
    </row>
    <row r="54" spans="1:8" x14ac:dyDescent="0.2">
      <c r="A54">
        <v>2010</v>
      </c>
      <c r="B54" s="24">
        <v>4</v>
      </c>
      <c r="C54"/>
      <c r="D54" s="12" t="s">
        <v>51</v>
      </c>
      <c r="E54" s="31">
        <v>9.7069575791999991</v>
      </c>
      <c r="F54" s="30">
        <v>7.8582034219999999</v>
      </c>
      <c r="G54" s="30">
        <v>11.555711736999999</v>
      </c>
      <c r="H54" s="12">
        <v>107</v>
      </c>
    </row>
    <row r="55" spans="1:8" x14ac:dyDescent="0.2">
      <c r="A55">
        <v>2010</v>
      </c>
      <c r="B55" s="24">
        <v>5</v>
      </c>
      <c r="C55" t="s">
        <v>110</v>
      </c>
      <c r="D55" s="12" t="s">
        <v>51</v>
      </c>
      <c r="E55" s="31">
        <v>8.1596422616000002</v>
      </c>
      <c r="F55" s="30">
        <v>6.3940848738999998</v>
      </c>
      <c r="G55" s="30">
        <v>9.9251996492999996</v>
      </c>
      <c r="H55" s="12">
        <v>84</v>
      </c>
    </row>
    <row r="56" spans="1:8" x14ac:dyDescent="0.2">
      <c r="A56">
        <v>2011</v>
      </c>
      <c r="B56" s="24">
        <v>1</v>
      </c>
      <c r="C56" t="s">
        <v>109</v>
      </c>
      <c r="D56" s="12" t="s">
        <v>51</v>
      </c>
      <c r="E56" s="31">
        <v>28.085619141999999</v>
      </c>
      <c r="F56" s="30">
        <v>24.848152689999999</v>
      </c>
      <c r="G56" s="30">
        <v>31.323085594999998</v>
      </c>
      <c r="H56" s="12">
        <v>294</v>
      </c>
    </row>
    <row r="57" spans="1:8" x14ac:dyDescent="0.2">
      <c r="A57">
        <v>2011</v>
      </c>
      <c r="B57" s="24">
        <v>2</v>
      </c>
      <c r="C57"/>
      <c r="D57" s="12" t="s">
        <v>51</v>
      </c>
      <c r="E57" s="31">
        <v>19.344865135999999</v>
      </c>
      <c r="F57" s="30">
        <v>16.678253779999999</v>
      </c>
      <c r="G57" s="30">
        <v>22.011476492</v>
      </c>
      <c r="H57" s="12">
        <v>204</v>
      </c>
    </row>
    <row r="58" spans="1:8" x14ac:dyDescent="0.2">
      <c r="A58">
        <v>2011</v>
      </c>
      <c r="B58" s="24">
        <v>3</v>
      </c>
      <c r="C58"/>
      <c r="D58" s="12" t="s">
        <v>51</v>
      </c>
      <c r="E58" s="31">
        <v>16.626175362000001</v>
      </c>
      <c r="F58" s="30">
        <v>14.195201150999999</v>
      </c>
      <c r="G58" s="30">
        <v>19.057149572</v>
      </c>
      <c r="H58" s="12">
        <v>181</v>
      </c>
    </row>
    <row r="59" spans="1:8" x14ac:dyDescent="0.2">
      <c r="A59">
        <v>2011</v>
      </c>
      <c r="B59" s="24">
        <v>4</v>
      </c>
      <c r="C59"/>
      <c r="D59" s="12" t="s">
        <v>51</v>
      </c>
      <c r="E59" s="31">
        <v>11.736226595</v>
      </c>
      <c r="F59" s="30">
        <v>9.6922734352000006</v>
      </c>
      <c r="G59" s="30">
        <v>13.780179756000001</v>
      </c>
      <c r="H59" s="12">
        <v>128</v>
      </c>
    </row>
    <row r="60" spans="1:8" x14ac:dyDescent="0.2">
      <c r="A60">
        <v>2011</v>
      </c>
      <c r="B60" s="24">
        <v>5</v>
      </c>
      <c r="C60" t="s">
        <v>110</v>
      </c>
      <c r="D60" s="12" t="s">
        <v>51</v>
      </c>
      <c r="E60" s="31">
        <v>7.8350770016000002</v>
      </c>
      <c r="F60" s="30">
        <v>6.1212497696000003</v>
      </c>
      <c r="G60" s="30">
        <v>9.5489042337000001</v>
      </c>
      <c r="H60" s="12">
        <v>82</v>
      </c>
    </row>
    <row r="61" spans="1:8" x14ac:dyDescent="0.2">
      <c r="A61">
        <v>2012</v>
      </c>
      <c r="B61" s="24">
        <v>1</v>
      </c>
      <c r="C61" t="s">
        <v>109</v>
      </c>
      <c r="D61" s="12" t="s">
        <v>51</v>
      </c>
      <c r="E61" s="31">
        <v>23.778554305</v>
      </c>
      <c r="F61" s="30">
        <v>20.760387794</v>
      </c>
      <c r="G61" s="30">
        <v>26.796720816000001</v>
      </c>
      <c r="H61" s="12">
        <v>243</v>
      </c>
    </row>
    <row r="62" spans="1:8" x14ac:dyDescent="0.2">
      <c r="A62">
        <v>2012</v>
      </c>
      <c r="B62" s="24">
        <v>2</v>
      </c>
      <c r="C62"/>
      <c r="D62" s="12" t="s">
        <v>51</v>
      </c>
      <c r="E62" s="31">
        <v>19.603750611999999</v>
      </c>
      <c r="F62" s="30">
        <v>16.906100727999998</v>
      </c>
      <c r="G62" s="30">
        <v>22.301400494999999</v>
      </c>
      <c r="H62" s="12">
        <v>205</v>
      </c>
    </row>
    <row r="63" spans="1:8" x14ac:dyDescent="0.2">
      <c r="A63">
        <v>2012</v>
      </c>
      <c r="B63" s="24">
        <v>3</v>
      </c>
      <c r="C63"/>
      <c r="D63" s="12" t="s">
        <v>51</v>
      </c>
      <c r="E63" s="31">
        <v>14.349812123</v>
      </c>
      <c r="F63" s="30">
        <v>12.104603171999999</v>
      </c>
      <c r="G63" s="30">
        <v>16.595021074000002</v>
      </c>
      <c r="H63" s="12">
        <v>158</v>
      </c>
    </row>
    <row r="64" spans="1:8" x14ac:dyDescent="0.2">
      <c r="A64">
        <v>2012</v>
      </c>
      <c r="B64" s="24">
        <v>4</v>
      </c>
      <c r="C64"/>
      <c r="D64" s="12" t="s">
        <v>51</v>
      </c>
      <c r="E64" s="31">
        <v>11.949314774999999</v>
      </c>
      <c r="F64" s="30">
        <v>9.9150011313000004</v>
      </c>
      <c r="G64" s="30">
        <v>13.983628420000001</v>
      </c>
      <c r="H64" s="12">
        <v>134</v>
      </c>
    </row>
    <row r="65" spans="1:8" x14ac:dyDescent="0.2">
      <c r="A65">
        <v>2012</v>
      </c>
      <c r="B65" s="24">
        <v>5</v>
      </c>
      <c r="C65" t="s">
        <v>110</v>
      </c>
      <c r="D65" s="12" t="s">
        <v>51</v>
      </c>
      <c r="E65" s="31">
        <v>8.3958185824000005</v>
      </c>
      <c r="F65" s="30">
        <v>6.6437878500999998</v>
      </c>
      <c r="G65" s="30">
        <v>10.147849315</v>
      </c>
      <c r="H65" s="12">
        <v>90</v>
      </c>
    </row>
    <row r="66" spans="1:8" x14ac:dyDescent="0.2">
      <c r="A66">
        <v>2013</v>
      </c>
      <c r="B66" s="24">
        <v>1</v>
      </c>
      <c r="C66" t="s">
        <v>109</v>
      </c>
      <c r="D66" s="12" t="s">
        <v>51</v>
      </c>
      <c r="E66" s="31">
        <v>21.991376880000001</v>
      </c>
      <c r="F66" s="30">
        <v>19.100055505</v>
      </c>
      <c r="G66" s="30">
        <v>24.882698255000001</v>
      </c>
      <c r="H66" s="12">
        <v>226</v>
      </c>
    </row>
    <row r="67" spans="1:8" x14ac:dyDescent="0.2">
      <c r="A67">
        <v>2013</v>
      </c>
      <c r="B67" s="24">
        <v>2</v>
      </c>
      <c r="C67"/>
      <c r="D67" s="12" t="s">
        <v>51</v>
      </c>
      <c r="E67" s="31">
        <v>18.209585882999999</v>
      </c>
      <c r="F67" s="30">
        <v>15.591642052999999</v>
      </c>
      <c r="G67" s="30">
        <v>20.827529713000001</v>
      </c>
      <c r="H67" s="12">
        <v>188</v>
      </c>
    </row>
    <row r="68" spans="1:8" x14ac:dyDescent="0.2">
      <c r="A68">
        <v>2013</v>
      </c>
      <c r="B68" s="24">
        <v>3</v>
      </c>
      <c r="C68"/>
      <c r="D68" s="12" t="s">
        <v>51</v>
      </c>
      <c r="E68" s="31">
        <v>15.609130372999999</v>
      </c>
      <c r="F68" s="30">
        <v>13.252978805</v>
      </c>
      <c r="G68" s="30">
        <v>17.965281942000001</v>
      </c>
      <c r="H68" s="12">
        <v>170</v>
      </c>
    </row>
    <row r="69" spans="1:8" x14ac:dyDescent="0.2">
      <c r="A69" s="24">
        <v>2013</v>
      </c>
      <c r="B69" s="10">
        <v>4</v>
      </c>
      <c r="C69" s="11"/>
      <c r="D69" s="12" t="s">
        <v>51</v>
      </c>
      <c r="E69" s="31">
        <v>9.3627254519999994</v>
      </c>
      <c r="F69" s="30">
        <v>7.5695855321999996</v>
      </c>
      <c r="G69" s="30">
        <v>11.155865371999999</v>
      </c>
      <c r="H69" s="12">
        <v>106</v>
      </c>
    </row>
    <row r="70" spans="1:8" x14ac:dyDescent="0.2">
      <c r="A70" s="24">
        <v>2013</v>
      </c>
      <c r="B70" s="10">
        <v>5</v>
      </c>
      <c r="C70" s="12" t="s">
        <v>110</v>
      </c>
      <c r="D70" s="12" t="s">
        <v>51</v>
      </c>
      <c r="E70" s="31">
        <v>9.6353403926999999</v>
      </c>
      <c r="F70" s="30">
        <v>7.7773549717000003</v>
      </c>
      <c r="G70" s="30">
        <v>11.493325814</v>
      </c>
      <c r="H70" s="12">
        <v>105</v>
      </c>
    </row>
    <row r="71" spans="1:8" x14ac:dyDescent="0.2">
      <c r="A71" s="24">
        <v>2014</v>
      </c>
      <c r="B71" s="10">
        <v>1</v>
      </c>
      <c r="C71" t="s">
        <v>109</v>
      </c>
      <c r="D71" s="12" t="s">
        <v>51</v>
      </c>
      <c r="E71" s="31">
        <v>21.326843925999999</v>
      </c>
      <c r="F71" s="30">
        <v>18.495755022000001</v>
      </c>
      <c r="G71" s="30">
        <v>24.15793283</v>
      </c>
      <c r="H71" s="12">
        <v>222</v>
      </c>
    </row>
    <row r="72" spans="1:8" x14ac:dyDescent="0.2">
      <c r="A72">
        <v>2014</v>
      </c>
      <c r="B72" s="24">
        <v>2</v>
      </c>
      <c r="C72"/>
      <c r="D72" s="12" t="s">
        <v>51</v>
      </c>
      <c r="E72" s="31">
        <v>14.997866558</v>
      </c>
      <c r="F72" s="30">
        <v>12.633223836999999</v>
      </c>
      <c r="G72" s="30">
        <v>17.362509279000001</v>
      </c>
      <c r="H72" s="12">
        <v>156</v>
      </c>
    </row>
    <row r="73" spans="1:8" x14ac:dyDescent="0.2">
      <c r="A73">
        <v>2014</v>
      </c>
      <c r="B73" s="24">
        <v>3</v>
      </c>
      <c r="C73"/>
      <c r="D73" s="12" t="s">
        <v>51</v>
      </c>
      <c r="E73" s="31">
        <v>12.021245370000001</v>
      </c>
      <c r="F73" s="30">
        <v>9.9551964691000006</v>
      </c>
      <c r="G73" s="30">
        <v>14.087294270999999</v>
      </c>
      <c r="H73" s="12">
        <v>131</v>
      </c>
    </row>
    <row r="74" spans="1:8" x14ac:dyDescent="0.2">
      <c r="A74">
        <v>2014</v>
      </c>
      <c r="B74" s="24">
        <v>4</v>
      </c>
      <c r="C74"/>
      <c r="D74" s="12" t="s">
        <v>51</v>
      </c>
      <c r="E74" s="31">
        <v>9.5025388818999996</v>
      </c>
      <c r="F74" s="30">
        <v>7.6458744607</v>
      </c>
      <c r="G74" s="30">
        <v>11.359203302999999</v>
      </c>
      <c r="H74" s="12">
        <v>102</v>
      </c>
    </row>
    <row r="75" spans="1:8" x14ac:dyDescent="0.2">
      <c r="A75">
        <v>2014</v>
      </c>
      <c r="B75" s="24">
        <v>5</v>
      </c>
      <c r="C75" t="s">
        <v>110</v>
      </c>
      <c r="D75" s="12" t="s">
        <v>51</v>
      </c>
      <c r="E75" s="31">
        <v>7.5991438020000004</v>
      </c>
      <c r="F75" s="30">
        <v>5.9745138844000003</v>
      </c>
      <c r="G75" s="30">
        <v>9.2237737196000005</v>
      </c>
      <c r="H75" s="12">
        <v>85</v>
      </c>
    </row>
    <row r="76" spans="1:8" x14ac:dyDescent="0.2">
      <c r="A76">
        <v>2015</v>
      </c>
      <c r="B76" s="24">
        <v>1</v>
      </c>
      <c r="C76" t="s">
        <v>109</v>
      </c>
      <c r="D76" s="12" t="s">
        <v>51</v>
      </c>
      <c r="E76" s="31">
        <v>16.984950782999999</v>
      </c>
      <c r="F76" s="30">
        <v>14.466521427</v>
      </c>
      <c r="G76" s="30">
        <v>19.503380138000001</v>
      </c>
      <c r="H76" s="12">
        <v>178</v>
      </c>
    </row>
    <row r="77" spans="1:8" x14ac:dyDescent="0.2">
      <c r="A77">
        <v>2015</v>
      </c>
      <c r="B77" s="24">
        <v>2</v>
      </c>
      <c r="C77"/>
      <c r="D77" s="12" t="s">
        <v>51</v>
      </c>
      <c r="E77" s="31">
        <v>15.979630134000001</v>
      </c>
      <c r="F77" s="30">
        <v>13.535625734</v>
      </c>
      <c r="G77" s="30">
        <v>18.423634534000001</v>
      </c>
      <c r="H77" s="12">
        <v>166</v>
      </c>
    </row>
    <row r="78" spans="1:8" x14ac:dyDescent="0.2">
      <c r="A78">
        <v>2015</v>
      </c>
      <c r="B78" s="24">
        <v>3</v>
      </c>
      <c r="C78"/>
      <c r="D78" s="12" t="s">
        <v>51</v>
      </c>
      <c r="E78" s="31">
        <v>13.297047130999999</v>
      </c>
      <c r="F78" s="30">
        <v>11.091206989</v>
      </c>
      <c r="G78" s="30">
        <v>15.502887273000001</v>
      </c>
      <c r="H78" s="12">
        <v>141</v>
      </c>
    </row>
    <row r="79" spans="1:8" x14ac:dyDescent="0.2">
      <c r="A79">
        <v>2015</v>
      </c>
      <c r="B79" s="24">
        <v>4</v>
      </c>
      <c r="C79"/>
      <c r="D79" s="12" t="s">
        <v>51</v>
      </c>
      <c r="E79" s="31">
        <v>9.4115639966</v>
      </c>
      <c r="F79" s="30">
        <v>7.5749870297999999</v>
      </c>
      <c r="G79" s="30">
        <v>11.248140963000001</v>
      </c>
      <c r="H79" s="12">
        <v>102</v>
      </c>
    </row>
    <row r="80" spans="1:8" x14ac:dyDescent="0.2">
      <c r="A80">
        <v>2015</v>
      </c>
      <c r="B80" s="24">
        <v>5</v>
      </c>
      <c r="C80" t="s">
        <v>110</v>
      </c>
      <c r="D80" s="12" t="s">
        <v>51</v>
      </c>
      <c r="E80" s="31">
        <v>7.5070568431</v>
      </c>
      <c r="F80" s="30">
        <v>5.9040816952000004</v>
      </c>
      <c r="G80" s="30">
        <v>9.1100319909999996</v>
      </c>
      <c r="H80" s="12">
        <v>85</v>
      </c>
    </row>
    <row r="81" spans="1:8" x14ac:dyDescent="0.2">
      <c r="A81">
        <v>2016</v>
      </c>
      <c r="B81" s="24">
        <v>1</v>
      </c>
      <c r="C81" t="s">
        <v>109</v>
      </c>
      <c r="D81" s="12" t="s">
        <v>51</v>
      </c>
      <c r="E81" s="31">
        <v>21.576528435</v>
      </c>
      <c r="F81" s="30">
        <v>18.751602742999999</v>
      </c>
      <c r="G81" s="30">
        <v>24.401454127000001</v>
      </c>
      <c r="H81" s="12">
        <v>229</v>
      </c>
    </row>
    <row r="82" spans="1:8" x14ac:dyDescent="0.2">
      <c r="A82">
        <v>2016</v>
      </c>
      <c r="B82" s="24">
        <v>2</v>
      </c>
      <c r="C82"/>
      <c r="D82" s="12" t="s">
        <v>51</v>
      </c>
      <c r="E82" s="31">
        <v>15.066423927000001</v>
      </c>
      <c r="F82" s="30">
        <v>12.696936674</v>
      </c>
      <c r="G82" s="30">
        <v>17.435911179000001</v>
      </c>
      <c r="H82" s="12">
        <v>157</v>
      </c>
    </row>
    <row r="83" spans="1:8" x14ac:dyDescent="0.2">
      <c r="A83">
        <v>2016</v>
      </c>
      <c r="B83" s="24">
        <v>3</v>
      </c>
      <c r="C83"/>
      <c r="D83" s="12" t="s">
        <v>51</v>
      </c>
      <c r="E83" s="31">
        <v>13.259686213</v>
      </c>
      <c r="F83" s="30">
        <v>11.091376373999999</v>
      </c>
      <c r="G83" s="30">
        <v>15.427996052999999</v>
      </c>
      <c r="H83" s="12">
        <v>145</v>
      </c>
    </row>
    <row r="84" spans="1:8" x14ac:dyDescent="0.2">
      <c r="A84">
        <v>2016</v>
      </c>
      <c r="B84" s="24">
        <v>4</v>
      </c>
      <c r="C84"/>
      <c r="D84" s="12" t="s">
        <v>51</v>
      </c>
      <c r="E84" s="31">
        <v>9.3387019453000004</v>
      </c>
      <c r="F84" s="30">
        <v>7.5263457975000003</v>
      </c>
      <c r="G84" s="30">
        <v>11.151058093</v>
      </c>
      <c r="H84" s="12">
        <v>103</v>
      </c>
    </row>
    <row r="85" spans="1:8" x14ac:dyDescent="0.2">
      <c r="A85">
        <v>2016</v>
      </c>
      <c r="B85" s="24">
        <v>5</v>
      </c>
      <c r="C85" t="s">
        <v>110</v>
      </c>
      <c r="D85" s="12" t="s">
        <v>51</v>
      </c>
      <c r="E85" s="31">
        <v>8.2145606444000006</v>
      </c>
      <c r="F85" s="30">
        <v>6.5486862335999998</v>
      </c>
      <c r="G85" s="30">
        <v>9.8804350552999995</v>
      </c>
      <c r="H85" s="12">
        <v>94</v>
      </c>
    </row>
    <row r="86" spans="1:8" x14ac:dyDescent="0.2">
      <c r="A86">
        <v>2017</v>
      </c>
      <c r="B86" s="24">
        <v>1</v>
      </c>
      <c r="C86" t="s">
        <v>109</v>
      </c>
      <c r="D86" s="12" t="s">
        <v>51</v>
      </c>
      <c r="E86" s="31">
        <v>21.198727860000002</v>
      </c>
      <c r="F86" s="30">
        <v>18.358494644</v>
      </c>
      <c r="G86" s="30">
        <v>24.038961076</v>
      </c>
      <c r="H86" s="12">
        <v>218</v>
      </c>
    </row>
    <row r="87" spans="1:8" x14ac:dyDescent="0.2">
      <c r="A87">
        <v>2017</v>
      </c>
      <c r="B87" s="24">
        <v>2</v>
      </c>
      <c r="C87"/>
      <c r="D87" s="12" t="s">
        <v>51</v>
      </c>
      <c r="E87" s="31">
        <v>14.874339589</v>
      </c>
      <c r="F87" s="30">
        <v>12.540861218</v>
      </c>
      <c r="G87" s="30">
        <v>17.20781796</v>
      </c>
      <c r="H87" s="12">
        <v>158</v>
      </c>
    </row>
    <row r="88" spans="1:8" x14ac:dyDescent="0.2">
      <c r="A88">
        <v>2017</v>
      </c>
      <c r="B88" s="24">
        <v>3</v>
      </c>
      <c r="C88"/>
      <c r="D88" s="12" t="s">
        <v>51</v>
      </c>
      <c r="E88" s="31">
        <v>11.130565255</v>
      </c>
      <c r="F88" s="30">
        <v>9.1367047448999994</v>
      </c>
      <c r="G88" s="30">
        <v>13.124425766</v>
      </c>
      <c r="H88" s="12">
        <v>121</v>
      </c>
    </row>
    <row r="89" spans="1:8" x14ac:dyDescent="0.2">
      <c r="A89">
        <v>2017</v>
      </c>
      <c r="B89" s="24">
        <v>4</v>
      </c>
      <c r="C89"/>
      <c r="D89" s="12" t="s">
        <v>51</v>
      </c>
      <c r="E89" s="31">
        <v>9.4085645092999997</v>
      </c>
      <c r="F89" s="30">
        <v>7.6017465833999998</v>
      </c>
      <c r="G89" s="30">
        <v>11.215382435</v>
      </c>
      <c r="H89" s="12">
        <v>105</v>
      </c>
    </row>
    <row r="90" spans="1:8" x14ac:dyDescent="0.2">
      <c r="A90" s="24">
        <v>2017</v>
      </c>
      <c r="B90" s="10">
        <v>5</v>
      </c>
      <c r="C90" s="11" t="s">
        <v>110</v>
      </c>
      <c r="D90" s="12" t="s">
        <v>51</v>
      </c>
      <c r="E90" s="31">
        <v>7.0412831822999999</v>
      </c>
      <c r="F90" s="30">
        <v>5.4716926479000003</v>
      </c>
      <c r="G90" s="30">
        <v>8.6108737167000005</v>
      </c>
      <c r="H90" s="12">
        <v>78</v>
      </c>
    </row>
    <row r="91" spans="1:8" x14ac:dyDescent="0.2">
      <c r="A91" s="24">
        <v>2018</v>
      </c>
      <c r="B91" s="10">
        <v>1</v>
      </c>
      <c r="C91" s="12" t="s">
        <v>109</v>
      </c>
      <c r="D91" s="12" t="s">
        <v>51</v>
      </c>
      <c r="E91" s="31">
        <v>22.737002360000002</v>
      </c>
      <c r="F91" s="30">
        <v>19.833107869999999</v>
      </c>
      <c r="G91" s="30">
        <v>25.640896850000001</v>
      </c>
      <c r="H91" s="12">
        <v>240</v>
      </c>
    </row>
    <row r="92" spans="1:8" x14ac:dyDescent="0.2">
      <c r="A92" s="24">
        <v>2018</v>
      </c>
      <c r="B92" s="10">
        <v>2</v>
      </c>
      <c r="C92"/>
      <c r="D92" s="12" t="s">
        <v>51</v>
      </c>
      <c r="E92" s="31">
        <v>20.063920531000001</v>
      </c>
      <c r="F92" s="30">
        <v>17.325761861</v>
      </c>
      <c r="G92" s="30">
        <v>22.802079200000001</v>
      </c>
      <c r="H92" s="12">
        <v>209</v>
      </c>
    </row>
    <row r="93" spans="1:8" x14ac:dyDescent="0.2">
      <c r="A93">
        <v>2018</v>
      </c>
      <c r="B93" s="24">
        <v>3</v>
      </c>
      <c r="C93"/>
      <c r="D93" s="12" t="s">
        <v>51</v>
      </c>
      <c r="E93" s="31">
        <v>12.513652999</v>
      </c>
      <c r="F93" s="30">
        <v>10.397773651</v>
      </c>
      <c r="G93" s="30">
        <v>14.629532347</v>
      </c>
      <c r="H93" s="12">
        <v>136</v>
      </c>
    </row>
    <row r="94" spans="1:8" x14ac:dyDescent="0.2">
      <c r="A94">
        <v>2018</v>
      </c>
      <c r="B94" s="24">
        <v>4</v>
      </c>
      <c r="C94"/>
      <c r="D94" s="12" t="s">
        <v>51</v>
      </c>
      <c r="E94" s="31">
        <v>10.671213054000001</v>
      </c>
      <c r="F94" s="30">
        <v>8.7465842778000003</v>
      </c>
      <c r="G94" s="30">
        <v>12.595841831</v>
      </c>
      <c r="H94" s="12">
        <v>119</v>
      </c>
    </row>
    <row r="95" spans="1:8" x14ac:dyDescent="0.2">
      <c r="A95">
        <v>2018</v>
      </c>
      <c r="B95" s="24">
        <v>5</v>
      </c>
      <c r="C95" t="s">
        <v>110</v>
      </c>
      <c r="D95" s="12" t="s">
        <v>51</v>
      </c>
      <c r="E95" s="31">
        <v>7.0969476721999998</v>
      </c>
      <c r="F95" s="30">
        <v>5.5351186382000002</v>
      </c>
      <c r="G95" s="30">
        <v>8.6587767061999994</v>
      </c>
      <c r="H95" s="12">
        <v>80</v>
      </c>
    </row>
    <row r="96" spans="1:8" x14ac:dyDescent="0.2">
      <c r="A96">
        <v>2019</v>
      </c>
      <c r="B96" s="24">
        <v>1</v>
      </c>
      <c r="C96" t="s">
        <v>109</v>
      </c>
      <c r="D96" s="12" t="s">
        <v>51</v>
      </c>
      <c r="E96" s="31">
        <v>25.559901074999999</v>
      </c>
      <c r="F96" s="30">
        <v>22.471692199</v>
      </c>
      <c r="G96" s="30">
        <v>28.648109950999999</v>
      </c>
      <c r="H96" s="12">
        <v>268</v>
      </c>
    </row>
    <row r="97" spans="1:8" x14ac:dyDescent="0.2">
      <c r="A97">
        <v>2019</v>
      </c>
      <c r="B97" s="24">
        <v>2</v>
      </c>
      <c r="C97"/>
      <c r="D97" s="12" t="s">
        <v>51</v>
      </c>
      <c r="E97" s="31">
        <v>18.313543777</v>
      </c>
      <c r="F97" s="30">
        <v>15.707029026000001</v>
      </c>
      <c r="G97" s="30">
        <v>20.920058526999998</v>
      </c>
      <c r="H97" s="12">
        <v>192</v>
      </c>
    </row>
    <row r="98" spans="1:8" x14ac:dyDescent="0.2">
      <c r="A98">
        <v>2019</v>
      </c>
      <c r="B98" s="24">
        <v>3</v>
      </c>
      <c r="C98"/>
      <c r="D98" s="12" t="s">
        <v>51</v>
      </c>
      <c r="E98" s="31">
        <v>14.600222715999999</v>
      </c>
      <c r="F98" s="30">
        <v>12.308662315999999</v>
      </c>
      <c r="G98" s="30">
        <v>16.891783115999999</v>
      </c>
      <c r="H98" s="12">
        <v>158</v>
      </c>
    </row>
    <row r="99" spans="1:8" x14ac:dyDescent="0.2">
      <c r="A99">
        <v>2019</v>
      </c>
      <c r="B99" s="24">
        <v>4</v>
      </c>
      <c r="C99"/>
      <c r="D99" s="12" t="s">
        <v>51</v>
      </c>
      <c r="E99" s="31">
        <v>11.38132455</v>
      </c>
      <c r="F99" s="30">
        <v>9.4168345269000007</v>
      </c>
      <c r="G99" s="30">
        <v>13.345814573</v>
      </c>
      <c r="H99" s="12">
        <v>130</v>
      </c>
    </row>
    <row r="100" spans="1:8" x14ac:dyDescent="0.2">
      <c r="A100">
        <v>2019</v>
      </c>
      <c r="B100" s="24">
        <v>5</v>
      </c>
      <c r="C100" t="s">
        <v>110</v>
      </c>
      <c r="D100" s="12" t="s">
        <v>51</v>
      </c>
      <c r="E100" s="31">
        <v>7.3578340837000002</v>
      </c>
      <c r="F100" s="30">
        <v>5.7886790387999998</v>
      </c>
      <c r="G100" s="30">
        <v>8.9269891286000007</v>
      </c>
      <c r="H100" s="12">
        <v>85</v>
      </c>
    </row>
    <row r="101" spans="1:8" x14ac:dyDescent="0.2">
      <c r="A101">
        <v>2020</v>
      </c>
      <c r="B101" s="24">
        <v>1</v>
      </c>
      <c r="C101" t="s">
        <v>109</v>
      </c>
      <c r="D101" s="12" t="s">
        <v>51</v>
      </c>
      <c r="E101" s="31">
        <v>22.516442948000002</v>
      </c>
      <c r="F101" s="30">
        <v>19.633996042</v>
      </c>
      <c r="G101" s="30">
        <v>25.398889854</v>
      </c>
      <c r="H101" s="12">
        <v>239</v>
      </c>
    </row>
    <row r="102" spans="1:8" x14ac:dyDescent="0.2">
      <c r="A102">
        <v>2020</v>
      </c>
      <c r="B102" s="24">
        <v>2</v>
      </c>
      <c r="C102"/>
      <c r="D102" s="12" t="s">
        <v>51</v>
      </c>
      <c r="E102" s="31">
        <v>17.033496737</v>
      </c>
      <c r="F102" s="30">
        <v>14.530585565000001</v>
      </c>
      <c r="G102" s="30">
        <v>19.536407909000001</v>
      </c>
      <c r="H102" s="12">
        <v>180</v>
      </c>
    </row>
    <row r="103" spans="1:8" x14ac:dyDescent="0.2">
      <c r="A103">
        <v>2020</v>
      </c>
      <c r="B103" s="24">
        <v>3</v>
      </c>
      <c r="C103"/>
      <c r="D103" s="12" t="s">
        <v>51</v>
      </c>
      <c r="E103" s="31">
        <v>15.619558250000001</v>
      </c>
      <c r="F103" s="30">
        <v>13.241698693</v>
      </c>
      <c r="G103" s="30">
        <v>17.997417806000001</v>
      </c>
      <c r="H103" s="12">
        <v>168</v>
      </c>
    </row>
    <row r="104" spans="1:8" x14ac:dyDescent="0.2">
      <c r="A104">
        <v>2020</v>
      </c>
      <c r="B104" s="24">
        <v>4</v>
      </c>
      <c r="C104"/>
      <c r="D104" s="12" t="s">
        <v>51</v>
      </c>
      <c r="E104" s="31">
        <v>11.604080905</v>
      </c>
      <c r="F104" s="30">
        <v>9.6169833285999999</v>
      </c>
      <c r="G104" s="30">
        <v>13.591178481</v>
      </c>
      <c r="H104" s="12">
        <v>132</v>
      </c>
    </row>
    <row r="105" spans="1:8" x14ac:dyDescent="0.2">
      <c r="A105">
        <v>2020</v>
      </c>
      <c r="B105" s="24">
        <v>5</v>
      </c>
      <c r="C105" t="s">
        <v>110</v>
      </c>
      <c r="D105" s="12" t="s">
        <v>51</v>
      </c>
      <c r="E105" s="31">
        <v>7.5353867305</v>
      </c>
      <c r="F105" s="30">
        <v>5.9368784626000002</v>
      </c>
      <c r="G105" s="30">
        <v>9.1338949985000006</v>
      </c>
      <c r="H105" s="12">
        <v>86</v>
      </c>
    </row>
    <row r="106" spans="1:8" x14ac:dyDescent="0.2">
      <c r="A106">
        <v>2021</v>
      </c>
      <c r="B106" s="24">
        <v>1</v>
      </c>
      <c r="C106" t="s">
        <v>109</v>
      </c>
      <c r="D106" s="12" t="s">
        <v>51</v>
      </c>
      <c r="E106" s="31">
        <v>21.482382352999998</v>
      </c>
      <c r="F106" s="30">
        <v>18.624698420000001</v>
      </c>
      <c r="G106" s="30">
        <v>24.340066285999999</v>
      </c>
      <c r="H106" s="12">
        <v>222</v>
      </c>
    </row>
    <row r="107" spans="1:8" x14ac:dyDescent="0.2">
      <c r="A107">
        <v>2021</v>
      </c>
      <c r="B107" s="24">
        <v>2</v>
      </c>
      <c r="C107"/>
      <c r="D107" s="12" t="s">
        <v>51</v>
      </c>
      <c r="E107" s="31">
        <v>16.746088847999999</v>
      </c>
      <c r="F107" s="30">
        <v>14.269568515</v>
      </c>
      <c r="G107" s="30">
        <v>19.222609180999999</v>
      </c>
      <c r="H107" s="12">
        <v>178</v>
      </c>
    </row>
    <row r="108" spans="1:8" x14ac:dyDescent="0.2">
      <c r="A108">
        <v>2021</v>
      </c>
      <c r="B108" s="24">
        <v>3</v>
      </c>
      <c r="C108"/>
      <c r="D108" s="12" t="s">
        <v>51</v>
      </c>
      <c r="E108" s="31">
        <v>14.194087355000001</v>
      </c>
      <c r="F108" s="30">
        <v>11.960184962</v>
      </c>
      <c r="G108" s="30">
        <v>16.427989747000002</v>
      </c>
      <c r="H108" s="12">
        <v>157</v>
      </c>
    </row>
    <row r="109" spans="1:8" x14ac:dyDescent="0.2">
      <c r="A109">
        <v>2021</v>
      </c>
      <c r="B109" s="24">
        <v>4</v>
      </c>
      <c r="C109"/>
      <c r="D109" s="12" t="s">
        <v>51</v>
      </c>
      <c r="E109" s="31">
        <v>9.4008222710999991</v>
      </c>
      <c r="F109" s="30">
        <v>7.6371333174</v>
      </c>
      <c r="G109" s="30">
        <v>11.164511225</v>
      </c>
      <c r="H109" s="12">
        <v>110</v>
      </c>
    </row>
    <row r="110" spans="1:8" x14ac:dyDescent="0.2">
      <c r="A110">
        <v>2021</v>
      </c>
      <c r="B110" s="24">
        <v>5</v>
      </c>
      <c r="C110" t="s">
        <v>110</v>
      </c>
      <c r="D110" s="12" t="s">
        <v>51</v>
      </c>
      <c r="E110" s="31">
        <v>7.5257974178999998</v>
      </c>
      <c r="F110" s="30">
        <v>5.9301888610000004</v>
      </c>
      <c r="G110" s="30">
        <v>9.1214059748</v>
      </c>
      <c r="H110" s="12">
        <v>86</v>
      </c>
    </row>
    <row r="111" spans="1:8" x14ac:dyDescent="0.2">
      <c r="A111">
        <v>2022</v>
      </c>
      <c r="B111" s="24">
        <v>1</v>
      </c>
      <c r="C111" t="s">
        <v>109</v>
      </c>
      <c r="D111" s="12" t="s">
        <v>51</v>
      </c>
      <c r="E111" s="31">
        <v>21.695374738999998</v>
      </c>
      <c r="F111" s="30">
        <v>18.813481554999999</v>
      </c>
      <c r="G111" s="30">
        <v>24.577267923000001</v>
      </c>
      <c r="H111" s="12">
        <v>222</v>
      </c>
    </row>
    <row r="112" spans="1:8" x14ac:dyDescent="0.2">
      <c r="A112">
        <v>2022</v>
      </c>
      <c r="B112" s="24">
        <v>2</v>
      </c>
      <c r="C112"/>
      <c r="D112" s="12" t="s">
        <v>51</v>
      </c>
      <c r="E112" s="31">
        <v>15.594481045</v>
      </c>
      <c r="F112" s="30">
        <v>13.19392919</v>
      </c>
      <c r="G112" s="30">
        <v>17.995032900000002</v>
      </c>
      <c r="H112" s="12">
        <v>164</v>
      </c>
    </row>
    <row r="113" spans="1:8" x14ac:dyDescent="0.2">
      <c r="A113">
        <v>2022</v>
      </c>
      <c r="B113" s="24">
        <v>3</v>
      </c>
      <c r="C113"/>
      <c r="D113" s="12" t="s">
        <v>51</v>
      </c>
      <c r="E113" s="31">
        <v>12.828115112000001</v>
      </c>
      <c r="F113" s="30">
        <v>10.696259422000001</v>
      </c>
      <c r="G113" s="30">
        <v>14.959970802000001</v>
      </c>
      <c r="H113" s="12">
        <v>141</v>
      </c>
    </row>
    <row r="114" spans="1:8" x14ac:dyDescent="0.2">
      <c r="A114">
        <v>2022</v>
      </c>
      <c r="B114" s="24">
        <v>4</v>
      </c>
      <c r="C114"/>
      <c r="D114" s="12" t="s">
        <v>51</v>
      </c>
      <c r="E114" s="31">
        <v>11.815686139</v>
      </c>
      <c r="F114" s="30">
        <v>9.8424021543000002</v>
      </c>
      <c r="G114" s="30">
        <v>13.788970123</v>
      </c>
      <c r="H114" s="12">
        <v>139</v>
      </c>
    </row>
    <row r="115" spans="1:8" x14ac:dyDescent="0.2">
      <c r="A115">
        <v>2022</v>
      </c>
      <c r="B115" s="24">
        <v>5</v>
      </c>
      <c r="C115" t="s">
        <v>110</v>
      </c>
      <c r="D115" s="12" t="s">
        <v>51</v>
      </c>
      <c r="E115" s="31">
        <v>8.3655714144999997</v>
      </c>
      <c r="F115" s="30">
        <v>6.6864533510999999</v>
      </c>
      <c r="G115" s="30">
        <v>10.044689478</v>
      </c>
      <c r="H115" s="12">
        <v>96</v>
      </c>
    </row>
    <row r="116" spans="1:8" x14ac:dyDescent="0.2">
      <c r="A116">
        <v>2001</v>
      </c>
      <c r="B116" s="24">
        <v>1</v>
      </c>
      <c r="C116" t="s">
        <v>109</v>
      </c>
      <c r="D116" s="24" t="s">
        <v>53</v>
      </c>
      <c r="E116" s="31">
        <v>15.950564074000001</v>
      </c>
      <c r="F116" s="30">
        <v>12.561573949</v>
      </c>
      <c r="G116" s="30">
        <v>19.339554199999998</v>
      </c>
      <c r="H116" s="12">
        <v>87</v>
      </c>
    </row>
    <row r="117" spans="1:8" x14ac:dyDescent="0.2">
      <c r="A117">
        <v>2001</v>
      </c>
      <c r="B117" s="24">
        <v>2</v>
      </c>
      <c r="C117"/>
      <c r="D117" s="24" t="s">
        <v>53</v>
      </c>
      <c r="E117" s="31">
        <v>9.4282235580999991</v>
      </c>
      <c r="F117" s="30">
        <v>6.8236292274999997</v>
      </c>
      <c r="G117" s="30">
        <v>12.032817889</v>
      </c>
      <c r="H117" s="12">
        <v>51</v>
      </c>
    </row>
    <row r="118" spans="1:8" x14ac:dyDescent="0.2">
      <c r="A118" s="27">
        <v>2001</v>
      </c>
      <c r="B118" s="37">
        <v>3</v>
      </c>
      <c r="C118" s="27"/>
      <c r="D118" s="24" t="s">
        <v>53</v>
      </c>
      <c r="E118" s="40">
        <v>7.6568488957999996</v>
      </c>
      <c r="F118" s="38">
        <v>5.2467202667999997</v>
      </c>
      <c r="G118" s="38">
        <v>10.066977525</v>
      </c>
      <c r="H118" s="39">
        <v>39</v>
      </c>
    </row>
    <row r="119" spans="1:8" x14ac:dyDescent="0.2">
      <c r="A119">
        <v>2001</v>
      </c>
      <c r="B119" s="24">
        <v>4</v>
      </c>
      <c r="C119"/>
      <c r="D119" s="24" t="s">
        <v>53</v>
      </c>
      <c r="E119" s="31">
        <v>6.8362260885000001</v>
      </c>
      <c r="F119" s="30">
        <v>4.5566530029000001</v>
      </c>
      <c r="G119" s="30">
        <v>9.1157991739999993</v>
      </c>
      <c r="H119" s="12">
        <v>35</v>
      </c>
    </row>
    <row r="120" spans="1:8" x14ac:dyDescent="0.2">
      <c r="A120">
        <v>2001</v>
      </c>
      <c r="B120" s="24">
        <v>5</v>
      </c>
      <c r="C120" t="s">
        <v>110</v>
      </c>
      <c r="D120" s="24" t="s">
        <v>53</v>
      </c>
      <c r="E120" s="31">
        <v>5.4992021066000003</v>
      </c>
      <c r="F120" s="30">
        <v>3.4751306119000001</v>
      </c>
      <c r="G120" s="30">
        <v>7.5232736011999997</v>
      </c>
      <c r="H120" s="12">
        <v>29</v>
      </c>
    </row>
    <row r="121" spans="1:8" x14ac:dyDescent="0.2">
      <c r="A121">
        <v>2002</v>
      </c>
      <c r="B121" s="24">
        <v>1</v>
      </c>
      <c r="C121" t="s">
        <v>109</v>
      </c>
      <c r="D121" s="24" t="s">
        <v>53</v>
      </c>
      <c r="E121" s="31">
        <v>15.950061185999999</v>
      </c>
      <c r="F121" s="30">
        <v>12.520870377</v>
      </c>
      <c r="G121" s="30">
        <v>19.379251996000001</v>
      </c>
      <c r="H121" s="12">
        <v>85</v>
      </c>
    </row>
    <row r="122" spans="1:8" x14ac:dyDescent="0.2">
      <c r="A122">
        <v>2002</v>
      </c>
      <c r="B122" s="24">
        <v>2</v>
      </c>
      <c r="C122"/>
      <c r="D122" s="24" t="s">
        <v>53</v>
      </c>
      <c r="E122" s="31">
        <v>9.2249501420000009</v>
      </c>
      <c r="F122" s="30">
        <v>6.6255027452000004</v>
      </c>
      <c r="G122" s="30">
        <v>11.824397539</v>
      </c>
      <c r="H122" s="12">
        <v>49</v>
      </c>
    </row>
    <row r="123" spans="1:8" x14ac:dyDescent="0.2">
      <c r="A123">
        <v>2002</v>
      </c>
      <c r="B123" s="24">
        <v>3</v>
      </c>
      <c r="C123"/>
      <c r="D123" s="24" t="s">
        <v>53</v>
      </c>
      <c r="E123" s="31">
        <v>8.7367853354000005</v>
      </c>
      <c r="F123" s="30">
        <v>6.1785643993999999</v>
      </c>
      <c r="G123" s="30">
        <v>11.295006271</v>
      </c>
      <c r="H123" s="12">
        <v>45</v>
      </c>
    </row>
    <row r="124" spans="1:8" x14ac:dyDescent="0.2">
      <c r="A124">
        <v>2002</v>
      </c>
      <c r="B124" s="24">
        <v>4</v>
      </c>
      <c r="C124"/>
      <c r="D124" s="24" t="s">
        <v>53</v>
      </c>
      <c r="E124" s="31">
        <v>2.9171551003</v>
      </c>
      <c r="F124" s="30">
        <v>1.4320531621000001</v>
      </c>
      <c r="G124" s="30">
        <v>4.4022570386000002</v>
      </c>
      <c r="H124" s="12">
        <v>15</v>
      </c>
    </row>
    <row r="125" spans="1:8" x14ac:dyDescent="0.2">
      <c r="A125">
        <v>2002</v>
      </c>
      <c r="B125" s="24">
        <v>5</v>
      </c>
      <c r="C125" t="s">
        <v>110</v>
      </c>
      <c r="D125" s="24" t="s">
        <v>53</v>
      </c>
      <c r="E125" s="31">
        <v>5.9553746729999997</v>
      </c>
      <c r="F125" s="30">
        <v>3.7691714574000001</v>
      </c>
      <c r="G125" s="30">
        <v>8.1415778886000005</v>
      </c>
      <c r="H125" s="12">
        <v>29</v>
      </c>
    </row>
    <row r="126" spans="1:8" x14ac:dyDescent="0.2">
      <c r="A126">
        <v>2003</v>
      </c>
      <c r="B126" s="24">
        <v>1</v>
      </c>
      <c r="C126" t="s">
        <v>109</v>
      </c>
      <c r="D126" s="24" t="s">
        <v>53</v>
      </c>
      <c r="E126" s="31">
        <v>13.937712277999999</v>
      </c>
      <c r="F126" s="30">
        <v>10.697744310999999</v>
      </c>
      <c r="G126" s="30">
        <v>17.177680245000001</v>
      </c>
      <c r="H126" s="12">
        <v>73</v>
      </c>
    </row>
    <row r="127" spans="1:8" x14ac:dyDescent="0.2">
      <c r="A127">
        <v>2003</v>
      </c>
      <c r="B127" s="24">
        <v>2</v>
      </c>
      <c r="C127"/>
      <c r="D127" s="24" t="s">
        <v>53</v>
      </c>
      <c r="E127" s="31">
        <v>10.929448082</v>
      </c>
      <c r="F127" s="30">
        <v>8.1004962804999998</v>
      </c>
      <c r="G127" s="30">
        <v>13.758399883999999</v>
      </c>
      <c r="H127" s="12">
        <v>58</v>
      </c>
    </row>
    <row r="128" spans="1:8" x14ac:dyDescent="0.2">
      <c r="A128">
        <v>2003</v>
      </c>
      <c r="B128" s="24">
        <v>3</v>
      </c>
      <c r="C128"/>
      <c r="D128" s="24" t="s">
        <v>53</v>
      </c>
      <c r="E128" s="31">
        <v>6.3558052566000001</v>
      </c>
      <c r="F128" s="30">
        <v>4.1822087962000003</v>
      </c>
      <c r="G128" s="30">
        <v>8.5294017170000007</v>
      </c>
      <c r="H128" s="12">
        <v>33</v>
      </c>
    </row>
    <row r="129" spans="1:8" x14ac:dyDescent="0.2">
      <c r="A129">
        <v>2003</v>
      </c>
      <c r="B129" s="24">
        <v>4</v>
      </c>
      <c r="C129"/>
      <c r="D129" s="24" t="s">
        <v>53</v>
      </c>
      <c r="E129" s="31">
        <v>6.3937793191000001</v>
      </c>
      <c r="F129" s="30">
        <v>4.2013805605999996</v>
      </c>
      <c r="G129" s="30">
        <v>8.5861780775999996</v>
      </c>
      <c r="H129" s="12">
        <v>33</v>
      </c>
    </row>
    <row r="130" spans="1:8" x14ac:dyDescent="0.2">
      <c r="A130">
        <v>2003</v>
      </c>
      <c r="B130" s="24">
        <v>5</v>
      </c>
      <c r="C130" t="s">
        <v>110</v>
      </c>
      <c r="D130" s="24" t="s">
        <v>53</v>
      </c>
      <c r="E130" s="31">
        <v>3.5064599027000001</v>
      </c>
      <c r="F130" s="30">
        <v>1.9180460081999999</v>
      </c>
      <c r="G130" s="30">
        <v>5.0948737971</v>
      </c>
      <c r="H130" s="12">
        <v>19</v>
      </c>
    </row>
    <row r="131" spans="1:8" x14ac:dyDescent="0.2">
      <c r="A131">
        <v>2004</v>
      </c>
      <c r="B131" s="24">
        <v>1</v>
      </c>
      <c r="C131" t="s">
        <v>109</v>
      </c>
      <c r="D131" s="24" t="s">
        <v>53</v>
      </c>
      <c r="E131" s="31">
        <v>11.794349995999999</v>
      </c>
      <c r="F131" s="30">
        <v>8.8317184441999999</v>
      </c>
      <c r="G131" s="30">
        <v>14.756981547000001</v>
      </c>
      <c r="H131" s="12">
        <v>62</v>
      </c>
    </row>
    <row r="132" spans="1:8" x14ac:dyDescent="0.2">
      <c r="A132">
        <v>2004</v>
      </c>
      <c r="B132" s="24">
        <v>2</v>
      </c>
      <c r="C132"/>
      <c r="D132" s="24" t="s">
        <v>53</v>
      </c>
      <c r="E132" s="31">
        <v>8.6140757216000008</v>
      </c>
      <c r="F132" s="30">
        <v>6.0594142059999996</v>
      </c>
      <c r="G132" s="30">
        <v>11.168737237</v>
      </c>
      <c r="H132" s="12">
        <v>44</v>
      </c>
    </row>
    <row r="133" spans="1:8" x14ac:dyDescent="0.2">
      <c r="A133">
        <v>2004</v>
      </c>
      <c r="B133" s="24">
        <v>3</v>
      </c>
      <c r="C133"/>
      <c r="D133" s="24" t="s">
        <v>53</v>
      </c>
      <c r="E133" s="31">
        <v>10.997455393999999</v>
      </c>
      <c r="F133" s="30">
        <v>8.1339524961999992</v>
      </c>
      <c r="G133" s="30">
        <v>13.860958292999999</v>
      </c>
      <c r="H133" s="12">
        <v>57</v>
      </c>
    </row>
    <row r="134" spans="1:8" x14ac:dyDescent="0.2">
      <c r="A134">
        <v>2004</v>
      </c>
      <c r="B134" s="24">
        <v>4</v>
      </c>
      <c r="C134"/>
      <c r="D134" s="24" t="s">
        <v>53</v>
      </c>
      <c r="E134" s="31">
        <v>6.8436025981000004</v>
      </c>
      <c r="F134" s="30">
        <v>4.6263409982999999</v>
      </c>
      <c r="G134" s="30">
        <v>9.0608641980000009</v>
      </c>
      <c r="H134" s="12">
        <v>37</v>
      </c>
    </row>
    <row r="135" spans="1:8" x14ac:dyDescent="0.2">
      <c r="A135" s="27">
        <v>2004</v>
      </c>
      <c r="B135" s="37">
        <v>5</v>
      </c>
      <c r="C135" s="27" t="s">
        <v>110</v>
      </c>
      <c r="D135" s="24" t="s">
        <v>53</v>
      </c>
      <c r="E135" s="40">
        <v>4.9448622432000002</v>
      </c>
      <c r="F135" s="38">
        <v>3.0264148065000001</v>
      </c>
      <c r="G135" s="38">
        <v>6.8633096798000004</v>
      </c>
      <c r="H135" s="39">
        <v>26</v>
      </c>
    </row>
    <row r="136" spans="1:8" x14ac:dyDescent="0.2">
      <c r="A136">
        <v>2005</v>
      </c>
      <c r="B136" s="24">
        <v>1</v>
      </c>
      <c r="C136" t="s">
        <v>109</v>
      </c>
      <c r="D136" s="24" t="s">
        <v>53</v>
      </c>
      <c r="E136" s="31">
        <v>13.686076105</v>
      </c>
      <c r="F136" s="30">
        <v>10.513084898000001</v>
      </c>
      <c r="G136" s="30">
        <v>16.859067313000001</v>
      </c>
      <c r="H136" s="12">
        <v>73</v>
      </c>
    </row>
    <row r="137" spans="1:8" x14ac:dyDescent="0.2">
      <c r="A137">
        <v>2005</v>
      </c>
      <c r="B137" s="24">
        <v>2</v>
      </c>
      <c r="C137"/>
      <c r="D137" s="24" t="s">
        <v>53</v>
      </c>
      <c r="E137" s="31">
        <v>7.3110656744</v>
      </c>
      <c r="F137" s="30">
        <v>5.0013191175999996</v>
      </c>
      <c r="G137" s="30">
        <v>9.6208122311000004</v>
      </c>
      <c r="H137" s="12">
        <v>39</v>
      </c>
    </row>
    <row r="138" spans="1:8" x14ac:dyDescent="0.2">
      <c r="A138">
        <v>2005</v>
      </c>
      <c r="B138" s="24">
        <v>3</v>
      </c>
      <c r="C138"/>
      <c r="D138" s="24" t="s">
        <v>53</v>
      </c>
      <c r="E138" s="31">
        <v>8.6809959321000001</v>
      </c>
      <c r="F138" s="30">
        <v>6.1656978495999999</v>
      </c>
      <c r="G138" s="30">
        <v>11.196294014999999</v>
      </c>
      <c r="H138" s="12">
        <v>46</v>
      </c>
    </row>
    <row r="139" spans="1:8" x14ac:dyDescent="0.2">
      <c r="A139" s="27">
        <v>2005</v>
      </c>
      <c r="B139" s="37">
        <v>4</v>
      </c>
      <c r="C139" s="27"/>
      <c r="D139" s="24" t="s">
        <v>53</v>
      </c>
      <c r="E139" s="40">
        <v>6.8888738957999998</v>
      </c>
      <c r="F139" s="38">
        <v>4.6282396010999998</v>
      </c>
      <c r="G139" s="38">
        <v>9.1495081906000006</v>
      </c>
      <c r="H139" s="39">
        <v>36</v>
      </c>
    </row>
    <row r="140" spans="1:8" x14ac:dyDescent="0.2">
      <c r="A140">
        <v>2005</v>
      </c>
      <c r="B140" s="24">
        <v>5</v>
      </c>
      <c r="C140" t="s">
        <v>110</v>
      </c>
      <c r="D140" s="24" t="s">
        <v>53</v>
      </c>
      <c r="E140" s="31">
        <v>3.5781125783999999</v>
      </c>
      <c r="F140" s="30">
        <v>1.9999361825999999</v>
      </c>
      <c r="G140" s="30">
        <v>5.1562889741999998</v>
      </c>
      <c r="H140" s="12">
        <v>20</v>
      </c>
    </row>
    <row r="141" spans="1:8" x14ac:dyDescent="0.2">
      <c r="A141">
        <v>2006</v>
      </c>
      <c r="B141" s="24">
        <v>1</v>
      </c>
      <c r="C141" t="s">
        <v>109</v>
      </c>
      <c r="D141" s="24" t="s">
        <v>53</v>
      </c>
      <c r="E141" s="31">
        <v>11.912250058</v>
      </c>
      <c r="F141" s="30">
        <v>8.9191058248000008</v>
      </c>
      <c r="G141" s="30">
        <v>14.905394292</v>
      </c>
      <c r="H141" s="12">
        <v>62</v>
      </c>
    </row>
    <row r="142" spans="1:8" x14ac:dyDescent="0.2">
      <c r="A142">
        <v>2006</v>
      </c>
      <c r="B142" s="24">
        <v>2</v>
      </c>
      <c r="C142"/>
      <c r="D142" s="24" t="s">
        <v>53</v>
      </c>
      <c r="E142" s="31">
        <v>8.0177747184000001</v>
      </c>
      <c r="F142" s="30">
        <v>5.5546637969999999</v>
      </c>
      <c r="G142" s="30">
        <v>10.48088564</v>
      </c>
      <c r="H142" s="12">
        <v>41</v>
      </c>
    </row>
    <row r="143" spans="1:8" x14ac:dyDescent="0.2">
      <c r="A143" s="27">
        <v>2006</v>
      </c>
      <c r="B143" s="37">
        <v>3</v>
      </c>
      <c r="C143" s="27"/>
      <c r="D143" s="24" t="s">
        <v>53</v>
      </c>
      <c r="E143" s="40">
        <v>4.7697940189999999</v>
      </c>
      <c r="F143" s="38">
        <v>2.8959838357000001</v>
      </c>
      <c r="G143" s="38">
        <v>6.6436042022999997</v>
      </c>
      <c r="H143" s="39">
        <v>25</v>
      </c>
    </row>
    <row r="144" spans="1:8" x14ac:dyDescent="0.2">
      <c r="A144">
        <v>2006</v>
      </c>
      <c r="B144" s="24">
        <v>4</v>
      </c>
      <c r="C144"/>
      <c r="D144" s="24" t="s">
        <v>53</v>
      </c>
      <c r="E144" s="31">
        <v>5.8449473427000003</v>
      </c>
      <c r="F144" s="30">
        <v>3.8102148179999999</v>
      </c>
      <c r="G144" s="30">
        <v>7.8796798674000001</v>
      </c>
      <c r="H144" s="12">
        <v>32</v>
      </c>
    </row>
    <row r="145" spans="1:8" x14ac:dyDescent="0.2">
      <c r="A145">
        <v>2006</v>
      </c>
      <c r="B145" s="24">
        <v>5</v>
      </c>
      <c r="C145" t="s">
        <v>110</v>
      </c>
      <c r="D145" s="24" t="s">
        <v>53</v>
      </c>
      <c r="E145" s="31">
        <v>2.4186197248000001</v>
      </c>
      <c r="F145" s="30">
        <v>1.0940803344000001</v>
      </c>
      <c r="G145" s="30">
        <v>3.7431591153000001</v>
      </c>
      <c r="H145" s="12">
        <v>13</v>
      </c>
    </row>
    <row r="146" spans="1:8" x14ac:dyDescent="0.2">
      <c r="A146">
        <v>2007</v>
      </c>
      <c r="B146" s="24">
        <v>1</v>
      </c>
      <c r="C146" t="s">
        <v>109</v>
      </c>
      <c r="D146" s="24" t="s">
        <v>53</v>
      </c>
      <c r="E146" s="31">
        <v>16.351932504000001</v>
      </c>
      <c r="F146" s="30">
        <v>12.800167865000001</v>
      </c>
      <c r="G146" s="30">
        <v>19.903697142999999</v>
      </c>
      <c r="H146" s="12">
        <v>83</v>
      </c>
    </row>
    <row r="147" spans="1:8" x14ac:dyDescent="0.2">
      <c r="A147">
        <v>2007</v>
      </c>
      <c r="B147" s="24">
        <v>2</v>
      </c>
      <c r="C147"/>
      <c r="D147" s="24" t="s">
        <v>53</v>
      </c>
      <c r="E147" s="31">
        <v>10.208660534</v>
      </c>
      <c r="F147" s="30">
        <v>7.4515082565000004</v>
      </c>
      <c r="G147" s="30">
        <v>12.965812811999999</v>
      </c>
      <c r="H147" s="12">
        <v>53</v>
      </c>
    </row>
    <row r="148" spans="1:8" x14ac:dyDescent="0.2">
      <c r="A148">
        <v>2007</v>
      </c>
      <c r="B148" s="24">
        <v>3</v>
      </c>
      <c r="C148"/>
      <c r="D148" s="24" t="s">
        <v>53</v>
      </c>
      <c r="E148" s="31">
        <v>6.7856001580000003</v>
      </c>
      <c r="F148" s="30">
        <v>4.5640952110999997</v>
      </c>
      <c r="G148" s="30">
        <v>9.0071051050000008</v>
      </c>
      <c r="H148" s="12">
        <v>36</v>
      </c>
    </row>
    <row r="149" spans="1:8" x14ac:dyDescent="0.2">
      <c r="A149">
        <v>2007</v>
      </c>
      <c r="B149" s="24">
        <v>4</v>
      </c>
      <c r="C149"/>
      <c r="D149" s="24" t="s">
        <v>53</v>
      </c>
      <c r="E149" s="31">
        <v>4.0092919181999997</v>
      </c>
      <c r="F149" s="30">
        <v>2.3261721301999998</v>
      </c>
      <c r="G149" s="30">
        <v>5.6924117062999997</v>
      </c>
      <c r="H149" s="12">
        <v>22</v>
      </c>
    </row>
    <row r="150" spans="1:8" x14ac:dyDescent="0.2">
      <c r="A150">
        <v>2007</v>
      </c>
      <c r="B150" s="24">
        <v>5</v>
      </c>
      <c r="C150" t="s">
        <v>110</v>
      </c>
      <c r="D150" s="24" t="s">
        <v>53</v>
      </c>
      <c r="E150" s="31">
        <v>4.4751213390000002</v>
      </c>
      <c r="F150" s="30">
        <v>2.6690153827</v>
      </c>
      <c r="G150" s="30">
        <v>6.2812272951999999</v>
      </c>
      <c r="H150" s="12">
        <v>24</v>
      </c>
    </row>
    <row r="151" spans="1:8" x14ac:dyDescent="0.2">
      <c r="A151">
        <v>2008</v>
      </c>
      <c r="B151" s="24">
        <v>1</v>
      </c>
      <c r="C151" t="s">
        <v>109</v>
      </c>
      <c r="D151" s="24" t="s">
        <v>53</v>
      </c>
      <c r="E151" s="31">
        <v>14.370547346</v>
      </c>
      <c r="F151" s="30">
        <v>11.109467477000001</v>
      </c>
      <c r="G151" s="30">
        <v>17.631627215000002</v>
      </c>
      <c r="H151" s="12">
        <v>76</v>
      </c>
    </row>
    <row r="152" spans="1:8" x14ac:dyDescent="0.2">
      <c r="A152">
        <v>2008</v>
      </c>
      <c r="B152" s="24">
        <v>2</v>
      </c>
      <c r="C152"/>
      <c r="D152" s="24" t="s">
        <v>53</v>
      </c>
      <c r="E152" s="31">
        <v>8.3111353332999993</v>
      </c>
      <c r="F152" s="30">
        <v>5.8729521897000003</v>
      </c>
      <c r="G152" s="30">
        <v>10.749318476999999</v>
      </c>
      <c r="H152" s="12">
        <v>45</v>
      </c>
    </row>
    <row r="153" spans="1:8" x14ac:dyDescent="0.2">
      <c r="A153">
        <v>2008</v>
      </c>
      <c r="B153" s="24">
        <v>3</v>
      </c>
      <c r="C153"/>
      <c r="D153" s="24" t="s">
        <v>53</v>
      </c>
      <c r="E153" s="31">
        <v>7.5915167182000003</v>
      </c>
      <c r="F153" s="30">
        <v>5.2631476000999999</v>
      </c>
      <c r="G153" s="30">
        <v>9.9198858363000006</v>
      </c>
      <c r="H153" s="12">
        <v>41</v>
      </c>
    </row>
    <row r="154" spans="1:8" x14ac:dyDescent="0.2">
      <c r="A154">
        <v>2008</v>
      </c>
      <c r="B154" s="24">
        <v>4</v>
      </c>
      <c r="C154"/>
      <c r="D154" s="24" t="s">
        <v>53</v>
      </c>
      <c r="E154" s="31">
        <v>5.6012787794000003</v>
      </c>
      <c r="F154" s="30">
        <v>3.6504929345999999</v>
      </c>
      <c r="G154" s="30">
        <v>7.5520646241999998</v>
      </c>
      <c r="H154" s="12">
        <v>32</v>
      </c>
    </row>
    <row r="155" spans="1:8" x14ac:dyDescent="0.2">
      <c r="A155">
        <v>2008</v>
      </c>
      <c r="B155" s="24">
        <v>5</v>
      </c>
      <c r="C155" t="s">
        <v>110</v>
      </c>
      <c r="D155" s="24" t="s">
        <v>53</v>
      </c>
      <c r="E155" s="31">
        <v>3.4709719966999999</v>
      </c>
      <c r="F155" s="30">
        <v>1.9020589134999999</v>
      </c>
      <c r="G155" s="30">
        <v>5.0398850800000004</v>
      </c>
      <c r="H155" s="12">
        <v>19</v>
      </c>
    </row>
    <row r="156" spans="1:8" x14ac:dyDescent="0.2">
      <c r="A156">
        <v>2009</v>
      </c>
      <c r="B156" s="24">
        <v>1</v>
      </c>
      <c r="C156" t="s">
        <v>109</v>
      </c>
      <c r="D156" s="24" t="s">
        <v>53</v>
      </c>
      <c r="E156" s="31">
        <v>10.579459229999999</v>
      </c>
      <c r="F156" s="30">
        <v>7.7568934539000001</v>
      </c>
      <c r="G156" s="30">
        <v>13.402025005</v>
      </c>
      <c r="H156" s="12">
        <v>55</v>
      </c>
    </row>
    <row r="157" spans="1:8" x14ac:dyDescent="0.2">
      <c r="A157">
        <v>2009</v>
      </c>
      <c r="B157" s="24">
        <v>2</v>
      </c>
      <c r="C157"/>
      <c r="D157" s="24" t="s">
        <v>53</v>
      </c>
      <c r="E157" s="31">
        <v>7.63310566</v>
      </c>
      <c r="F157" s="30">
        <v>5.2872824878999998</v>
      </c>
      <c r="G157" s="30">
        <v>9.9789288320999994</v>
      </c>
      <c r="H157" s="12">
        <v>41</v>
      </c>
    </row>
    <row r="158" spans="1:8" x14ac:dyDescent="0.2">
      <c r="A158">
        <v>2009</v>
      </c>
      <c r="B158" s="24">
        <v>3</v>
      </c>
      <c r="C158"/>
      <c r="D158" s="24" t="s">
        <v>53</v>
      </c>
      <c r="E158" s="31">
        <v>9.8052578447999998</v>
      </c>
      <c r="F158" s="30">
        <v>7.1849441468000004</v>
      </c>
      <c r="G158" s="30">
        <v>12.425571543</v>
      </c>
      <c r="H158" s="12">
        <v>54</v>
      </c>
    </row>
    <row r="159" spans="1:8" x14ac:dyDescent="0.2">
      <c r="A159">
        <v>2009</v>
      </c>
      <c r="B159" s="24">
        <v>4</v>
      </c>
      <c r="C159"/>
      <c r="D159" s="24" t="s">
        <v>53</v>
      </c>
      <c r="E159" s="31">
        <v>4.6350073528999998</v>
      </c>
      <c r="F159" s="30">
        <v>2.8471197245000002</v>
      </c>
      <c r="G159" s="30">
        <v>6.4228949811999998</v>
      </c>
      <c r="H159" s="12">
        <v>26</v>
      </c>
    </row>
    <row r="160" spans="1:8" x14ac:dyDescent="0.2">
      <c r="A160" s="27">
        <v>2009</v>
      </c>
      <c r="B160" s="37">
        <v>5</v>
      </c>
      <c r="C160" s="27" t="s">
        <v>110</v>
      </c>
      <c r="D160" s="24" t="s">
        <v>53</v>
      </c>
      <c r="E160" s="40">
        <v>3.8236649152000002</v>
      </c>
      <c r="F160" s="38">
        <v>2.1754839783</v>
      </c>
      <c r="G160" s="38">
        <v>5.4718458521000004</v>
      </c>
      <c r="H160" s="39">
        <v>21</v>
      </c>
    </row>
    <row r="161" spans="1:8" x14ac:dyDescent="0.2">
      <c r="A161">
        <v>2010</v>
      </c>
      <c r="B161" s="24">
        <v>1</v>
      </c>
      <c r="C161" t="s">
        <v>109</v>
      </c>
      <c r="D161" s="24" t="s">
        <v>53</v>
      </c>
      <c r="E161" s="31">
        <v>11.37005677</v>
      </c>
      <c r="F161" s="30">
        <v>8.5095852589999996</v>
      </c>
      <c r="G161" s="30">
        <v>14.230528282</v>
      </c>
      <c r="H161" s="12">
        <v>62</v>
      </c>
    </row>
    <row r="162" spans="1:8" x14ac:dyDescent="0.2">
      <c r="A162">
        <v>2010</v>
      </c>
      <c r="B162" s="24">
        <v>2</v>
      </c>
      <c r="C162"/>
      <c r="D162" s="24" t="s">
        <v>53</v>
      </c>
      <c r="E162" s="31">
        <v>7.6817312035</v>
      </c>
      <c r="F162" s="30">
        <v>5.3224004161999998</v>
      </c>
      <c r="G162" s="30">
        <v>10.041061990999999</v>
      </c>
      <c r="H162" s="12">
        <v>41</v>
      </c>
    </row>
    <row r="163" spans="1:8" x14ac:dyDescent="0.2">
      <c r="A163">
        <v>2010</v>
      </c>
      <c r="B163" s="24">
        <v>3</v>
      </c>
      <c r="C163"/>
      <c r="D163" s="24" t="s">
        <v>53</v>
      </c>
      <c r="E163" s="31">
        <v>8.2878101039000001</v>
      </c>
      <c r="F163" s="30">
        <v>5.8868578923000001</v>
      </c>
      <c r="G163" s="30">
        <v>10.688762316</v>
      </c>
      <c r="H163" s="12">
        <v>46</v>
      </c>
    </row>
    <row r="164" spans="1:8" x14ac:dyDescent="0.2">
      <c r="A164" s="27">
        <v>2010</v>
      </c>
      <c r="B164" s="37">
        <v>4</v>
      </c>
      <c r="C164" s="27"/>
      <c r="D164" s="24" t="s">
        <v>53</v>
      </c>
      <c r="E164" s="40">
        <v>4.4851315922000001</v>
      </c>
      <c r="F164" s="38">
        <v>2.7540532731999998</v>
      </c>
      <c r="G164" s="38">
        <v>6.2162099111</v>
      </c>
      <c r="H164" s="39">
        <v>26</v>
      </c>
    </row>
    <row r="165" spans="1:8" x14ac:dyDescent="0.2">
      <c r="A165">
        <v>2010</v>
      </c>
      <c r="B165" s="24">
        <v>5</v>
      </c>
      <c r="C165" t="s">
        <v>110</v>
      </c>
      <c r="D165" s="24" t="s">
        <v>53</v>
      </c>
      <c r="E165" s="31">
        <v>4.8218152860999997</v>
      </c>
      <c r="F165" s="30">
        <v>2.9177213646000002</v>
      </c>
      <c r="G165" s="30">
        <v>6.7259092075</v>
      </c>
      <c r="H165" s="12">
        <v>25</v>
      </c>
    </row>
    <row r="166" spans="1:8" x14ac:dyDescent="0.2">
      <c r="A166">
        <v>2011</v>
      </c>
      <c r="B166" s="24">
        <v>1</v>
      </c>
      <c r="C166" t="s">
        <v>109</v>
      </c>
      <c r="D166" s="24" t="s">
        <v>53</v>
      </c>
      <c r="E166" s="31">
        <v>14.565932781000001</v>
      </c>
      <c r="F166" s="30">
        <v>11.303501171000001</v>
      </c>
      <c r="G166" s="30">
        <v>17.828364391000001</v>
      </c>
      <c r="H166" s="12">
        <v>78</v>
      </c>
    </row>
    <row r="167" spans="1:8" x14ac:dyDescent="0.2">
      <c r="A167">
        <v>2011</v>
      </c>
      <c r="B167" s="24">
        <v>2</v>
      </c>
      <c r="C167"/>
      <c r="D167" s="24" t="s">
        <v>53</v>
      </c>
      <c r="E167" s="31">
        <v>11.684798686000001</v>
      </c>
      <c r="F167" s="30">
        <v>8.7856919035000001</v>
      </c>
      <c r="G167" s="30">
        <v>14.583905468999999</v>
      </c>
      <c r="H167" s="12">
        <v>63</v>
      </c>
    </row>
    <row r="168" spans="1:8" x14ac:dyDescent="0.2">
      <c r="A168" s="27">
        <v>2011</v>
      </c>
      <c r="B168" s="37">
        <v>3</v>
      </c>
      <c r="C168" s="27"/>
      <c r="D168" s="24" t="s">
        <v>53</v>
      </c>
      <c r="E168" s="40">
        <v>9.0581714905999995</v>
      </c>
      <c r="F168" s="38">
        <v>6.5408535368000003</v>
      </c>
      <c r="G168" s="38">
        <v>11.575489444</v>
      </c>
      <c r="H168" s="39">
        <v>50</v>
      </c>
    </row>
    <row r="169" spans="1:8" x14ac:dyDescent="0.2">
      <c r="A169">
        <v>2011</v>
      </c>
      <c r="B169" s="24">
        <v>4</v>
      </c>
      <c r="C169"/>
      <c r="D169" s="24" t="s">
        <v>53</v>
      </c>
      <c r="E169" s="31">
        <v>6.1402678284999999</v>
      </c>
      <c r="F169" s="30">
        <v>4.0669523378000001</v>
      </c>
      <c r="G169" s="30">
        <v>8.2135833192999996</v>
      </c>
      <c r="H169" s="12">
        <v>34</v>
      </c>
    </row>
    <row r="170" spans="1:8" x14ac:dyDescent="0.2">
      <c r="A170">
        <v>2011</v>
      </c>
      <c r="B170" s="24">
        <v>5</v>
      </c>
      <c r="C170" t="s">
        <v>110</v>
      </c>
      <c r="D170" s="24" t="s">
        <v>53</v>
      </c>
      <c r="E170" s="31">
        <v>4.6652095855000004</v>
      </c>
      <c r="F170" s="30">
        <v>2.8174901811000002</v>
      </c>
      <c r="G170" s="30">
        <v>6.5129289898999998</v>
      </c>
      <c r="H170" s="12">
        <v>25</v>
      </c>
    </row>
    <row r="171" spans="1:8" x14ac:dyDescent="0.2">
      <c r="A171">
        <v>2012</v>
      </c>
      <c r="B171" s="24">
        <v>1</v>
      </c>
      <c r="C171" t="s">
        <v>109</v>
      </c>
      <c r="D171" s="24" t="s">
        <v>53</v>
      </c>
      <c r="E171" s="31">
        <v>12.924431791</v>
      </c>
      <c r="F171" s="30">
        <v>9.8249390557999998</v>
      </c>
      <c r="G171" s="30">
        <v>16.023924525999998</v>
      </c>
      <c r="H171" s="12">
        <v>68</v>
      </c>
    </row>
    <row r="172" spans="1:8" x14ac:dyDescent="0.2">
      <c r="A172" s="27">
        <v>2012</v>
      </c>
      <c r="B172" s="37">
        <v>2</v>
      </c>
      <c r="C172" s="27"/>
      <c r="D172" s="24" t="s">
        <v>53</v>
      </c>
      <c r="E172" s="40">
        <v>10.08976197</v>
      </c>
      <c r="F172" s="38">
        <v>7.4132076617999996</v>
      </c>
      <c r="G172" s="38">
        <v>12.766316278</v>
      </c>
      <c r="H172" s="39">
        <v>55</v>
      </c>
    </row>
    <row r="173" spans="1:8" x14ac:dyDescent="0.2">
      <c r="A173">
        <v>2012</v>
      </c>
      <c r="B173" s="24">
        <v>3</v>
      </c>
      <c r="C173"/>
      <c r="D173" s="24" t="s">
        <v>53</v>
      </c>
      <c r="E173" s="31">
        <v>6.7810091344999996</v>
      </c>
      <c r="F173" s="30">
        <v>4.6498758004000003</v>
      </c>
      <c r="G173" s="30">
        <v>8.9121424687000008</v>
      </c>
      <c r="H173" s="12">
        <v>39</v>
      </c>
    </row>
    <row r="174" spans="1:8" x14ac:dyDescent="0.2">
      <c r="A174">
        <v>2012</v>
      </c>
      <c r="B174" s="24">
        <v>4</v>
      </c>
      <c r="C174"/>
      <c r="D174" s="24" t="s">
        <v>53</v>
      </c>
      <c r="E174" s="31">
        <v>6.707273528</v>
      </c>
      <c r="F174" s="30">
        <v>4.5921112832000004</v>
      </c>
      <c r="G174" s="30">
        <v>8.8224357728000005</v>
      </c>
      <c r="H174" s="12">
        <v>39</v>
      </c>
    </row>
    <row r="175" spans="1:8" x14ac:dyDescent="0.2">
      <c r="A175">
        <v>2012</v>
      </c>
      <c r="B175" s="24">
        <v>5</v>
      </c>
      <c r="C175" t="s">
        <v>110</v>
      </c>
      <c r="D175" s="24" t="s">
        <v>53</v>
      </c>
      <c r="E175" s="31">
        <v>3.7202447698999999</v>
      </c>
      <c r="F175" s="30">
        <v>2.1176071572000001</v>
      </c>
      <c r="G175" s="30">
        <v>5.3228823825999996</v>
      </c>
      <c r="H175" s="12">
        <v>21</v>
      </c>
    </row>
    <row r="176" spans="1:8" x14ac:dyDescent="0.2">
      <c r="A176">
        <v>2013</v>
      </c>
      <c r="B176" s="24">
        <v>1</v>
      </c>
      <c r="C176" t="s">
        <v>109</v>
      </c>
      <c r="D176" s="24" t="s">
        <v>53</v>
      </c>
      <c r="E176" s="31">
        <v>10.948302719000001</v>
      </c>
      <c r="F176" s="30">
        <v>8.1098803200000003</v>
      </c>
      <c r="G176" s="30">
        <v>13.786725118</v>
      </c>
      <c r="H176" s="12">
        <v>58</v>
      </c>
    </row>
    <row r="177" spans="1:8" x14ac:dyDescent="0.2">
      <c r="A177">
        <v>2013</v>
      </c>
      <c r="B177" s="24">
        <v>2</v>
      </c>
      <c r="C177"/>
      <c r="D177" s="24" t="s">
        <v>53</v>
      </c>
      <c r="E177" s="31">
        <v>6.8824234879999997</v>
      </c>
      <c r="F177" s="30">
        <v>4.6211176335999999</v>
      </c>
      <c r="G177" s="30">
        <v>9.1437293424000003</v>
      </c>
      <c r="H177" s="12">
        <v>36</v>
      </c>
    </row>
    <row r="178" spans="1:8" x14ac:dyDescent="0.2">
      <c r="A178">
        <v>2013</v>
      </c>
      <c r="B178" s="24">
        <v>3</v>
      </c>
      <c r="C178"/>
      <c r="D178" s="24" t="s">
        <v>53</v>
      </c>
      <c r="E178" s="31">
        <v>6.1680064389</v>
      </c>
      <c r="F178" s="30">
        <v>4.0849200214000003</v>
      </c>
      <c r="G178" s="30">
        <v>8.2510928563999997</v>
      </c>
      <c r="H178" s="12">
        <v>34</v>
      </c>
    </row>
    <row r="179" spans="1:8" x14ac:dyDescent="0.2">
      <c r="A179">
        <v>2013</v>
      </c>
      <c r="B179" s="24">
        <v>4</v>
      </c>
      <c r="C179"/>
      <c r="D179" s="24" t="s">
        <v>53</v>
      </c>
      <c r="E179" s="31">
        <v>4.9755568352999999</v>
      </c>
      <c r="F179" s="30">
        <v>3.1568483569999999</v>
      </c>
      <c r="G179" s="30">
        <v>6.7942653136000004</v>
      </c>
      <c r="H179" s="12">
        <v>29</v>
      </c>
    </row>
    <row r="180" spans="1:8" x14ac:dyDescent="0.2">
      <c r="A180">
        <v>2013</v>
      </c>
      <c r="B180" s="24">
        <v>5</v>
      </c>
      <c r="C180" t="s">
        <v>110</v>
      </c>
      <c r="D180" s="24" t="s">
        <v>53</v>
      </c>
      <c r="E180" s="31">
        <v>4.7532162991</v>
      </c>
      <c r="F180" s="30">
        <v>2.9489273872999999</v>
      </c>
      <c r="G180" s="30">
        <v>6.5575052107999996</v>
      </c>
      <c r="H180" s="12">
        <v>27</v>
      </c>
    </row>
    <row r="181" spans="1:8" x14ac:dyDescent="0.2">
      <c r="A181">
        <v>2014</v>
      </c>
      <c r="B181" s="24">
        <v>1</v>
      </c>
      <c r="C181" t="s">
        <v>109</v>
      </c>
      <c r="D181" s="24" t="s">
        <v>53</v>
      </c>
      <c r="E181" s="31">
        <v>12.184282233999999</v>
      </c>
      <c r="F181" s="30">
        <v>9.2603409043999996</v>
      </c>
      <c r="G181" s="30">
        <v>15.108223562999999</v>
      </c>
      <c r="H181" s="12">
        <v>68</v>
      </c>
    </row>
    <row r="182" spans="1:8" x14ac:dyDescent="0.2">
      <c r="A182">
        <v>2014</v>
      </c>
      <c r="B182" s="24">
        <v>2</v>
      </c>
      <c r="C182"/>
      <c r="D182" s="24" t="s">
        <v>53</v>
      </c>
      <c r="E182" s="31">
        <v>8.3111832301999993</v>
      </c>
      <c r="F182" s="30">
        <v>5.8697943164000002</v>
      </c>
      <c r="G182" s="30">
        <v>10.752572144</v>
      </c>
      <c r="H182" s="12">
        <v>45</v>
      </c>
    </row>
    <row r="183" spans="1:8" x14ac:dyDescent="0.2">
      <c r="A183">
        <v>2014</v>
      </c>
      <c r="B183" s="24">
        <v>3</v>
      </c>
      <c r="C183"/>
      <c r="D183" s="24" t="s">
        <v>53</v>
      </c>
      <c r="E183" s="31">
        <v>7.6461931345999998</v>
      </c>
      <c r="F183" s="30">
        <v>5.3534954122</v>
      </c>
      <c r="G183" s="30">
        <v>9.9388908570000005</v>
      </c>
      <c r="H183" s="12">
        <v>43</v>
      </c>
    </row>
    <row r="184" spans="1:8" x14ac:dyDescent="0.2">
      <c r="A184">
        <v>2014</v>
      </c>
      <c r="B184" s="24">
        <v>4</v>
      </c>
      <c r="C184"/>
      <c r="D184" s="24" t="s">
        <v>53</v>
      </c>
      <c r="E184" s="31">
        <v>3.5943791327999999</v>
      </c>
      <c r="F184" s="30">
        <v>2.0126352553000002</v>
      </c>
      <c r="G184" s="30">
        <v>5.1761230103999996</v>
      </c>
      <c r="H184" s="12">
        <v>20</v>
      </c>
    </row>
    <row r="185" spans="1:8" x14ac:dyDescent="0.2">
      <c r="A185" s="27">
        <v>2014</v>
      </c>
      <c r="B185" s="37">
        <v>5</v>
      </c>
      <c r="C185" s="27" t="s">
        <v>110</v>
      </c>
      <c r="D185" s="24" t="s">
        <v>53</v>
      </c>
      <c r="E185" s="40">
        <v>4.0376479194000003</v>
      </c>
      <c r="F185" s="38">
        <v>2.3786973983999999</v>
      </c>
      <c r="G185" s="38">
        <v>5.6965984404999999</v>
      </c>
      <c r="H185" s="39">
        <v>23</v>
      </c>
    </row>
    <row r="186" spans="1:8" x14ac:dyDescent="0.2">
      <c r="A186">
        <v>2015</v>
      </c>
      <c r="B186" s="24">
        <v>1</v>
      </c>
      <c r="C186" t="s">
        <v>109</v>
      </c>
      <c r="D186" s="24" t="s">
        <v>53</v>
      </c>
      <c r="E186" s="31">
        <v>8.9728745345000007</v>
      </c>
      <c r="F186" s="30">
        <v>6.4162863872000004</v>
      </c>
      <c r="G186" s="30">
        <v>11.529462682</v>
      </c>
      <c r="H186" s="12">
        <v>48</v>
      </c>
    </row>
    <row r="187" spans="1:8" x14ac:dyDescent="0.2">
      <c r="A187">
        <v>2015</v>
      </c>
      <c r="B187" s="24">
        <v>2</v>
      </c>
      <c r="C187"/>
      <c r="D187" s="24" t="s">
        <v>53</v>
      </c>
      <c r="E187" s="31">
        <v>8.9991969765000004</v>
      </c>
      <c r="F187" s="30">
        <v>6.4420379684000002</v>
      </c>
      <c r="G187" s="30">
        <v>11.556355985</v>
      </c>
      <c r="H187" s="12">
        <v>48</v>
      </c>
    </row>
    <row r="188" spans="1:8" x14ac:dyDescent="0.2">
      <c r="A188">
        <v>2015</v>
      </c>
      <c r="B188" s="24">
        <v>3</v>
      </c>
      <c r="C188"/>
      <c r="D188" s="24" t="s">
        <v>53</v>
      </c>
      <c r="E188" s="31">
        <v>8.1518915533000005</v>
      </c>
      <c r="F188" s="30">
        <v>5.7315860022000003</v>
      </c>
      <c r="G188" s="30">
        <v>10.572197104000001</v>
      </c>
      <c r="H188" s="12">
        <v>44</v>
      </c>
    </row>
    <row r="189" spans="1:8" x14ac:dyDescent="0.2">
      <c r="A189" s="27">
        <v>2015</v>
      </c>
      <c r="B189" s="37">
        <v>4</v>
      </c>
      <c r="C189" s="27"/>
      <c r="D189" s="24" t="s">
        <v>53</v>
      </c>
      <c r="E189" s="40">
        <v>5.7321961766999996</v>
      </c>
      <c r="F189" s="38">
        <v>3.7337220308000001</v>
      </c>
      <c r="G189" s="38">
        <v>7.7306703226</v>
      </c>
      <c r="H189" s="39">
        <v>32</v>
      </c>
    </row>
    <row r="190" spans="1:8" x14ac:dyDescent="0.2">
      <c r="A190">
        <v>2015</v>
      </c>
      <c r="B190" s="24">
        <v>5</v>
      </c>
      <c r="C190" t="s">
        <v>110</v>
      </c>
      <c r="D190" s="24" t="s">
        <v>53</v>
      </c>
      <c r="E190" s="31">
        <v>4.1075807938000004</v>
      </c>
      <c r="F190" s="30">
        <v>2.4589324041</v>
      </c>
      <c r="G190" s="30">
        <v>5.7562291834000003</v>
      </c>
      <c r="H190" s="12">
        <v>24</v>
      </c>
    </row>
    <row r="191" spans="1:8" x14ac:dyDescent="0.2">
      <c r="A191">
        <v>2016</v>
      </c>
      <c r="B191" s="24">
        <v>1</v>
      </c>
      <c r="C191" t="s">
        <v>109</v>
      </c>
      <c r="D191" s="24" t="s">
        <v>53</v>
      </c>
      <c r="E191" s="31">
        <v>10.563241254999999</v>
      </c>
      <c r="F191" s="30">
        <v>7.8400063421999997</v>
      </c>
      <c r="G191" s="30">
        <v>13.286476169</v>
      </c>
      <c r="H191" s="12">
        <v>59</v>
      </c>
    </row>
    <row r="192" spans="1:8" x14ac:dyDescent="0.2">
      <c r="A192">
        <v>2016</v>
      </c>
      <c r="B192" s="24">
        <v>2</v>
      </c>
      <c r="C192"/>
      <c r="D192" s="24" t="s">
        <v>53</v>
      </c>
      <c r="E192" s="31">
        <v>8.2791650797000003</v>
      </c>
      <c r="F192" s="30">
        <v>5.8470984377999997</v>
      </c>
      <c r="G192" s="30">
        <v>10.711231722000001</v>
      </c>
      <c r="H192" s="12">
        <v>45</v>
      </c>
    </row>
    <row r="193" spans="1:8" x14ac:dyDescent="0.2">
      <c r="A193" s="27">
        <v>2016</v>
      </c>
      <c r="B193" s="37">
        <v>3</v>
      </c>
      <c r="C193" s="27"/>
      <c r="D193" s="24" t="s">
        <v>53</v>
      </c>
      <c r="E193" s="40">
        <v>7.1263060653999997</v>
      </c>
      <c r="F193" s="38">
        <v>4.9054658293999998</v>
      </c>
      <c r="G193" s="38">
        <v>9.3471463015000005</v>
      </c>
      <c r="H193" s="39">
        <v>40</v>
      </c>
    </row>
    <row r="194" spans="1:8" x14ac:dyDescent="0.2">
      <c r="A194">
        <v>2016</v>
      </c>
      <c r="B194" s="24">
        <v>4</v>
      </c>
      <c r="C194"/>
      <c r="D194" s="24" t="s">
        <v>53</v>
      </c>
      <c r="E194" s="31">
        <v>6.4275393309000002</v>
      </c>
      <c r="F194" s="30">
        <v>4.3175539584999996</v>
      </c>
      <c r="G194" s="30">
        <v>8.5375247033000008</v>
      </c>
      <c r="H194" s="12">
        <v>36</v>
      </c>
    </row>
    <row r="195" spans="1:8" x14ac:dyDescent="0.2">
      <c r="A195">
        <v>2016</v>
      </c>
      <c r="B195" s="24">
        <v>5</v>
      </c>
      <c r="C195" t="s">
        <v>110</v>
      </c>
      <c r="D195" s="24" t="s">
        <v>53</v>
      </c>
      <c r="E195" s="31">
        <v>5.2626452738999996</v>
      </c>
      <c r="F195" s="30">
        <v>3.4034244863000001</v>
      </c>
      <c r="G195" s="30">
        <v>7.1218660615999996</v>
      </c>
      <c r="H195" s="12">
        <v>31</v>
      </c>
    </row>
    <row r="196" spans="1:8" x14ac:dyDescent="0.2">
      <c r="A196">
        <v>2017</v>
      </c>
      <c r="B196" s="24">
        <v>1</v>
      </c>
      <c r="C196" t="s">
        <v>109</v>
      </c>
      <c r="D196" s="24" t="s">
        <v>53</v>
      </c>
      <c r="E196" s="31">
        <v>9.6017334105999996</v>
      </c>
      <c r="F196" s="30">
        <v>6.9514632754000001</v>
      </c>
      <c r="G196" s="30">
        <v>12.252003545999999</v>
      </c>
      <c r="H196" s="12">
        <v>51</v>
      </c>
    </row>
    <row r="197" spans="1:8" x14ac:dyDescent="0.2">
      <c r="A197" s="27">
        <v>2017</v>
      </c>
      <c r="B197" s="37">
        <v>2</v>
      </c>
      <c r="C197" s="27"/>
      <c r="D197" s="24" t="s">
        <v>53</v>
      </c>
      <c r="E197" s="40">
        <v>5.6202255593999997</v>
      </c>
      <c r="F197" s="38">
        <v>3.602895105</v>
      </c>
      <c r="G197" s="38">
        <v>7.6375560138000003</v>
      </c>
      <c r="H197" s="39">
        <v>30</v>
      </c>
    </row>
    <row r="198" spans="1:8" x14ac:dyDescent="0.2">
      <c r="A198">
        <v>2017</v>
      </c>
      <c r="B198" s="24">
        <v>3</v>
      </c>
      <c r="C198"/>
      <c r="D198" s="24" t="s">
        <v>53</v>
      </c>
      <c r="E198" s="31">
        <v>6.4831250187</v>
      </c>
      <c r="F198" s="30">
        <v>4.3459827933000001</v>
      </c>
      <c r="G198" s="30">
        <v>8.6202672440000008</v>
      </c>
      <c r="H198" s="12">
        <v>36</v>
      </c>
    </row>
    <row r="199" spans="1:8" x14ac:dyDescent="0.2">
      <c r="A199">
        <v>2017</v>
      </c>
      <c r="B199" s="24">
        <v>4</v>
      </c>
      <c r="C199"/>
      <c r="D199" s="24" t="s">
        <v>53</v>
      </c>
      <c r="E199" s="31">
        <v>3.7892863469</v>
      </c>
      <c r="F199" s="30">
        <v>2.1988272434999998</v>
      </c>
      <c r="G199" s="30">
        <v>5.3797454503999997</v>
      </c>
      <c r="H199" s="12">
        <v>22</v>
      </c>
    </row>
    <row r="200" spans="1:8" x14ac:dyDescent="0.2">
      <c r="A200">
        <v>2017</v>
      </c>
      <c r="B200" s="24">
        <v>5</v>
      </c>
      <c r="C200" t="s">
        <v>110</v>
      </c>
      <c r="D200" s="24" t="s">
        <v>53</v>
      </c>
      <c r="E200" s="31">
        <v>3.4103642603000002</v>
      </c>
      <c r="F200" s="30">
        <v>1.8729392599000001</v>
      </c>
      <c r="G200" s="30">
        <v>4.9477892607999996</v>
      </c>
      <c r="H200" s="12">
        <v>19</v>
      </c>
    </row>
    <row r="201" spans="1:8" x14ac:dyDescent="0.2">
      <c r="A201">
        <v>2018</v>
      </c>
      <c r="B201" s="24">
        <v>1</v>
      </c>
      <c r="C201" t="s">
        <v>109</v>
      </c>
      <c r="D201" s="24" t="s">
        <v>53</v>
      </c>
      <c r="E201" s="31">
        <v>11.703797954000001</v>
      </c>
      <c r="F201" s="30">
        <v>8.7941912618</v>
      </c>
      <c r="G201" s="30">
        <v>14.613404645999999</v>
      </c>
      <c r="H201" s="12">
        <v>63</v>
      </c>
    </row>
    <row r="202" spans="1:8" x14ac:dyDescent="0.2">
      <c r="A202">
        <v>2018</v>
      </c>
      <c r="B202" s="24">
        <v>2</v>
      </c>
      <c r="C202"/>
      <c r="D202" s="24" t="s">
        <v>53</v>
      </c>
      <c r="E202" s="31">
        <v>9.0168109472999998</v>
      </c>
      <c r="F202" s="30">
        <v>6.4466006966</v>
      </c>
      <c r="G202" s="30">
        <v>11.587021198</v>
      </c>
      <c r="H202" s="12">
        <v>48</v>
      </c>
    </row>
    <row r="203" spans="1:8" x14ac:dyDescent="0.2">
      <c r="A203">
        <v>2018</v>
      </c>
      <c r="B203" s="24">
        <v>3</v>
      </c>
      <c r="C203"/>
      <c r="D203" s="24" t="s">
        <v>53</v>
      </c>
      <c r="E203" s="31">
        <v>7.3835345770999998</v>
      </c>
      <c r="F203" s="30">
        <v>5.1124671141000002</v>
      </c>
      <c r="G203" s="30">
        <v>9.6546020400000003</v>
      </c>
      <c r="H203" s="12">
        <v>41</v>
      </c>
    </row>
    <row r="204" spans="1:8" x14ac:dyDescent="0.2">
      <c r="A204">
        <v>2018</v>
      </c>
      <c r="B204" s="24">
        <v>4</v>
      </c>
      <c r="C204"/>
      <c r="D204" s="24" t="s">
        <v>53</v>
      </c>
      <c r="E204" s="31">
        <v>5.7171594746999999</v>
      </c>
      <c r="F204" s="30">
        <v>3.7271948285000001</v>
      </c>
      <c r="G204" s="30">
        <v>7.7071241208999997</v>
      </c>
      <c r="H204" s="12">
        <v>32</v>
      </c>
    </row>
    <row r="205" spans="1:8" x14ac:dyDescent="0.2">
      <c r="A205">
        <v>2018</v>
      </c>
      <c r="B205" s="24">
        <v>5</v>
      </c>
      <c r="C205" t="s">
        <v>110</v>
      </c>
      <c r="D205" s="24" t="s">
        <v>53</v>
      </c>
      <c r="E205" s="31">
        <v>3.2873799177</v>
      </c>
      <c r="F205" s="30">
        <v>1.8028901235000001</v>
      </c>
      <c r="G205" s="30">
        <v>4.7718697119</v>
      </c>
      <c r="H205" s="12">
        <v>19</v>
      </c>
    </row>
    <row r="206" spans="1:8" x14ac:dyDescent="0.2">
      <c r="A206">
        <v>2019</v>
      </c>
      <c r="B206" s="24">
        <v>1</v>
      </c>
      <c r="C206" t="s">
        <v>109</v>
      </c>
      <c r="D206" s="24" t="s">
        <v>53</v>
      </c>
      <c r="E206" s="31">
        <v>12.913248405999999</v>
      </c>
      <c r="F206" s="30">
        <v>9.8466306147000005</v>
      </c>
      <c r="G206" s="30">
        <v>15.979866198</v>
      </c>
      <c r="H206" s="12">
        <v>69</v>
      </c>
    </row>
    <row r="207" spans="1:8" x14ac:dyDescent="0.2">
      <c r="A207">
        <v>2019</v>
      </c>
      <c r="B207" s="24">
        <v>2</v>
      </c>
      <c r="C207"/>
      <c r="D207" s="24" t="s">
        <v>53</v>
      </c>
      <c r="E207" s="31">
        <v>8.2670907251999992</v>
      </c>
      <c r="F207" s="30">
        <v>5.8098832804000002</v>
      </c>
      <c r="G207" s="30">
        <v>10.724298170000001</v>
      </c>
      <c r="H207" s="12">
        <v>44</v>
      </c>
    </row>
    <row r="208" spans="1:8" x14ac:dyDescent="0.2">
      <c r="A208">
        <v>2019</v>
      </c>
      <c r="B208" s="24">
        <v>3</v>
      </c>
      <c r="C208"/>
      <c r="D208" s="24" t="s">
        <v>53</v>
      </c>
      <c r="E208" s="31">
        <v>7.9553912686999997</v>
      </c>
      <c r="F208" s="30">
        <v>5.5855235286999996</v>
      </c>
      <c r="G208" s="30">
        <v>10.325259009</v>
      </c>
      <c r="H208" s="12">
        <v>44</v>
      </c>
    </row>
    <row r="209" spans="1:8" x14ac:dyDescent="0.2">
      <c r="A209">
        <v>2019</v>
      </c>
      <c r="B209" s="24">
        <v>4</v>
      </c>
      <c r="C209"/>
      <c r="D209" s="24" t="s">
        <v>53</v>
      </c>
      <c r="E209" s="31">
        <v>4.9248992919000001</v>
      </c>
      <c r="F209" s="30">
        <v>3.0920575537000001</v>
      </c>
      <c r="G209" s="30">
        <v>6.7577410301</v>
      </c>
      <c r="H209" s="12">
        <v>28</v>
      </c>
    </row>
    <row r="210" spans="1:8" x14ac:dyDescent="0.2">
      <c r="A210" s="27">
        <v>2019</v>
      </c>
      <c r="B210" s="37">
        <v>5</v>
      </c>
      <c r="C210" s="27" t="s">
        <v>110</v>
      </c>
      <c r="D210" s="24" t="s">
        <v>53</v>
      </c>
      <c r="E210" s="40">
        <v>4.7311430737000002</v>
      </c>
      <c r="F210" s="38">
        <v>2.9729016231999998</v>
      </c>
      <c r="G210" s="38">
        <v>6.4893845242000001</v>
      </c>
      <c r="H210" s="39">
        <v>28</v>
      </c>
    </row>
    <row r="211" spans="1:8" x14ac:dyDescent="0.2">
      <c r="A211">
        <v>2020</v>
      </c>
      <c r="B211" s="24">
        <v>1</v>
      </c>
      <c r="C211" t="s">
        <v>109</v>
      </c>
      <c r="D211" s="24" t="s">
        <v>53</v>
      </c>
      <c r="E211" s="31">
        <v>12.615931729</v>
      </c>
      <c r="F211" s="30">
        <v>9.6149218260999998</v>
      </c>
      <c r="G211" s="30">
        <v>15.616941632</v>
      </c>
      <c r="H211" s="12">
        <v>69</v>
      </c>
    </row>
    <row r="212" spans="1:8" x14ac:dyDescent="0.2">
      <c r="A212">
        <v>2020</v>
      </c>
      <c r="B212" s="24">
        <v>2</v>
      </c>
      <c r="C212"/>
      <c r="D212" s="24" t="s">
        <v>53</v>
      </c>
      <c r="E212" s="31">
        <v>11.530753513000001</v>
      </c>
      <c r="F212" s="30">
        <v>8.6196226184999993</v>
      </c>
      <c r="G212" s="30">
        <v>14.441884408</v>
      </c>
      <c r="H212" s="12">
        <v>61</v>
      </c>
    </row>
    <row r="213" spans="1:8" x14ac:dyDescent="0.2">
      <c r="A213">
        <v>2020</v>
      </c>
      <c r="B213" s="24">
        <v>3</v>
      </c>
      <c r="C213"/>
      <c r="D213" s="24" t="s">
        <v>53</v>
      </c>
      <c r="E213" s="31">
        <v>7.7462617846999997</v>
      </c>
      <c r="F213" s="30">
        <v>5.3830264944000001</v>
      </c>
      <c r="G213" s="30">
        <v>10.109497075</v>
      </c>
      <c r="H213" s="12">
        <v>42</v>
      </c>
    </row>
    <row r="214" spans="1:8" x14ac:dyDescent="0.2">
      <c r="A214">
        <v>2020</v>
      </c>
      <c r="B214" s="24">
        <v>4</v>
      </c>
      <c r="C214"/>
      <c r="D214" s="24" t="s">
        <v>53</v>
      </c>
      <c r="E214" s="31">
        <v>6.5212339440999996</v>
      </c>
      <c r="F214" s="30">
        <v>4.4372213725999998</v>
      </c>
      <c r="G214" s="30">
        <v>8.6052465155999993</v>
      </c>
      <c r="H214" s="12">
        <v>38</v>
      </c>
    </row>
    <row r="215" spans="1:8" x14ac:dyDescent="0.2">
      <c r="A215">
        <v>2020</v>
      </c>
      <c r="B215" s="24">
        <v>5</v>
      </c>
      <c r="C215" t="s">
        <v>110</v>
      </c>
      <c r="D215" s="24" t="s">
        <v>53</v>
      </c>
      <c r="E215" s="31">
        <v>3.3716456997000002</v>
      </c>
      <c r="F215" s="30">
        <v>1.8878133038</v>
      </c>
      <c r="G215" s="30">
        <v>4.8554780955999997</v>
      </c>
      <c r="H215" s="12">
        <v>20</v>
      </c>
    </row>
    <row r="216" spans="1:8" x14ac:dyDescent="0.2">
      <c r="A216">
        <v>2021</v>
      </c>
      <c r="B216" s="24">
        <v>1</v>
      </c>
      <c r="C216" t="s">
        <v>109</v>
      </c>
      <c r="D216" s="24" t="s">
        <v>53</v>
      </c>
      <c r="E216" s="31">
        <v>8.3133059789000008</v>
      </c>
      <c r="F216" s="30">
        <v>5.8634677733</v>
      </c>
      <c r="G216" s="30">
        <v>10.763144184</v>
      </c>
      <c r="H216" s="12">
        <v>45</v>
      </c>
    </row>
    <row r="217" spans="1:8" x14ac:dyDescent="0.2">
      <c r="A217">
        <v>2021</v>
      </c>
      <c r="B217" s="24">
        <v>2</v>
      </c>
      <c r="C217"/>
      <c r="D217" s="24" t="s">
        <v>53</v>
      </c>
      <c r="E217" s="31">
        <v>9.6759383087999993</v>
      </c>
      <c r="F217" s="30">
        <v>7.0300955361000002</v>
      </c>
      <c r="G217" s="30">
        <v>12.321781081999999</v>
      </c>
      <c r="H217" s="12">
        <v>52</v>
      </c>
    </row>
    <row r="218" spans="1:8" x14ac:dyDescent="0.2">
      <c r="A218">
        <v>2021</v>
      </c>
      <c r="B218" s="24">
        <v>3</v>
      </c>
      <c r="C218"/>
      <c r="D218" s="24" t="s">
        <v>53</v>
      </c>
      <c r="E218" s="31">
        <v>9.1872369725999992</v>
      </c>
      <c r="F218" s="30">
        <v>6.6690809163999996</v>
      </c>
      <c r="G218" s="30">
        <v>11.705393029</v>
      </c>
      <c r="H218" s="12">
        <v>52</v>
      </c>
    </row>
    <row r="219" spans="1:8" x14ac:dyDescent="0.2">
      <c r="A219">
        <v>2021</v>
      </c>
      <c r="B219" s="24">
        <v>4</v>
      </c>
      <c r="C219"/>
      <c r="D219" s="24" t="s">
        <v>53</v>
      </c>
      <c r="E219" s="31">
        <v>3.4354256035000001</v>
      </c>
      <c r="F219" s="30">
        <v>1.9210517244</v>
      </c>
      <c r="G219" s="30">
        <v>4.9497994825999996</v>
      </c>
      <c r="H219" s="12">
        <v>20</v>
      </c>
    </row>
    <row r="220" spans="1:8" x14ac:dyDescent="0.2">
      <c r="A220">
        <v>2021</v>
      </c>
      <c r="B220" s="24">
        <v>5</v>
      </c>
      <c r="C220" t="s">
        <v>110</v>
      </c>
      <c r="D220" s="24" t="s">
        <v>53</v>
      </c>
      <c r="E220" s="31">
        <v>3.2434457617999999</v>
      </c>
      <c r="F220" s="30">
        <v>1.7795871637</v>
      </c>
      <c r="G220" s="30">
        <v>4.7073043599000002</v>
      </c>
      <c r="H220" s="12">
        <v>19</v>
      </c>
    </row>
    <row r="221" spans="1:8" x14ac:dyDescent="0.2">
      <c r="A221">
        <v>2022</v>
      </c>
      <c r="B221" s="24">
        <v>1</v>
      </c>
      <c r="C221" t="s">
        <v>109</v>
      </c>
      <c r="D221" s="24" t="s">
        <v>53</v>
      </c>
      <c r="E221" s="31">
        <v>9.4118707644999997</v>
      </c>
      <c r="F221" s="30">
        <v>6.7825251880000001</v>
      </c>
      <c r="G221" s="30">
        <v>12.041216341</v>
      </c>
      <c r="H221" s="12">
        <v>50</v>
      </c>
    </row>
    <row r="222" spans="1:8" x14ac:dyDescent="0.2">
      <c r="A222">
        <v>2022</v>
      </c>
      <c r="B222" s="24">
        <v>2</v>
      </c>
      <c r="C222"/>
      <c r="D222" s="24" t="s">
        <v>53</v>
      </c>
      <c r="E222" s="31">
        <v>8.1384089724000006</v>
      </c>
      <c r="F222" s="30">
        <v>5.7190528102</v>
      </c>
      <c r="G222" s="30">
        <v>10.557765135</v>
      </c>
      <c r="H222" s="12">
        <v>44</v>
      </c>
    </row>
    <row r="223" spans="1:8" x14ac:dyDescent="0.2">
      <c r="A223">
        <v>2022</v>
      </c>
      <c r="B223" s="24">
        <v>3</v>
      </c>
      <c r="C223"/>
      <c r="D223" s="24" t="s">
        <v>53</v>
      </c>
      <c r="E223" s="31">
        <v>7.1879257343000003</v>
      </c>
      <c r="F223" s="30">
        <v>4.9689661713</v>
      </c>
      <c r="G223" s="30">
        <v>9.4068852974000006</v>
      </c>
      <c r="H223" s="12">
        <v>41</v>
      </c>
    </row>
    <row r="224" spans="1:8" x14ac:dyDescent="0.2">
      <c r="A224">
        <v>2022</v>
      </c>
      <c r="B224" s="24">
        <v>4</v>
      </c>
      <c r="C224"/>
      <c r="D224" s="24" t="s">
        <v>53</v>
      </c>
      <c r="E224" s="31">
        <v>7.0959528161999996</v>
      </c>
      <c r="F224" s="30">
        <v>4.9624248025000002</v>
      </c>
      <c r="G224" s="30">
        <v>9.2294808298</v>
      </c>
      <c r="H224" s="12">
        <v>43</v>
      </c>
    </row>
    <row r="225" spans="1:8" x14ac:dyDescent="0.2">
      <c r="A225">
        <v>2022</v>
      </c>
      <c r="B225" s="24">
        <v>5</v>
      </c>
      <c r="C225" t="s">
        <v>110</v>
      </c>
      <c r="D225" s="24" t="s">
        <v>53</v>
      </c>
      <c r="E225" s="31">
        <v>4.6653816711999996</v>
      </c>
      <c r="F225" s="30">
        <v>2.9297365695000002</v>
      </c>
      <c r="G225" s="30">
        <v>6.4010267728999999</v>
      </c>
      <c r="H225" s="12">
        <v>28</v>
      </c>
    </row>
    <row r="226" spans="1:8" x14ac:dyDescent="0.2">
      <c r="A226">
        <v>2001</v>
      </c>
      <c r="B226" s="24">
        <v>1</v>
      </c>
      <c r="C226" t="s">
        <v>109</v>
      </c>
      <c r="D226" s="24" t="s">
        <v>54</v>
      </c>
      <c r="E226" s="31">
        <v>45.273259991000003</v>
      </c>
      <c r="F226" s="30">
        <v>39.076365066999998</v>
      </c>
      <c r="G226" s="30">
        <v>51.470154915000002</v>
      </c>
      <c r="H226" s="12">
        <v>215</v>
      </c>
    </row>
    <row r="227" spans="1:8" x14ac:dyDescent="0.2">
      <c r="A227">
        <v>2001</v>
      </c>
      <c r="B227" s="24">
        <v>2</v>
      </c>
      <c r="C227"/>
      <c r="D227" s="24" t="s">
        <v>54</v>
      </c>
      <c r="E227" s="31">
        <v>29.389647146000001</v>
      </c>
      <c r="F227" s="30">
        <v>24.554499409000002</v>
      </c>
      <c r="G227" s="30">
        <v>34.224794883999998</v>
      </c>
      <c r="H227" s="12">
        <v>145</v>
      </c>
    </row>
    <row r="228" spans="1:8" x14ac:dyDescent="0.2">
      <c r="A228">
        <v>2001</v>
      </c>
      <c r="B228" s="24">
        <v>3</v>
      </c>
      <c r="C228"/>
      <c r="D228" s="24" t="s">
        <v>54</v>
      </c>
      <c r="E228" s="31">
        <v>25.006190847999999</v>
      </c>
      <c r="F228" s="30">
        <v>20.476223629</v>
      </c>
      <c r="G228" s="30">
        <v>29.536158066999999</v>
      </c>
      <c r="H228" s="12">
        <v>120</v>
      </c>
    </row>
    <row r="229" spans="1:8" x14ac:dyDescent="0.2">
      <c r="A229">
        <v>2001</v>
      </c>
      <c r="B229" s="24">
        <v>4</v>
      </c>
      <c r="C229"/>
      <c r="D229" s="24" t="s">
        <v>54</v>
      </c>
      <c r="E229" s="31">
        <v>20.309036130999999</v>
      </c>
      <c r="F229" s="30">
        <v>16.185975768999999</v>
      </c>
      <c r="G229" s="30">
        <v>24.432096494</v>
      </c>
      <c r="H229" s="12">
        <v>97</v>
      </c>
    </row>
    <row r="230" spans="1:8" x14ac:dyDescent="0.2">
      <c r="A230">
        <v>2001</v>
      </c>
      <c r="B230" s="24">
        <v>5</v>
      </c>
      <c r="C230" t="s">
        <v>110</v>
      </c>
      <c r="D230" s="24" t="s">
        <v>54</v>
      </c>
      <c r="E230" s="31">
        <v>14.387855136000001</v>
      </c>
      <c r="F230" s="30">
        <v>10.751354247</v>
      </c>
      <c r="G230" s="30">
        <v>18.024356024999999</v>
      </c>
      <c r="H230" s="12">
        <v>69</v>
      </c>
    </row>
    <row r="231" spans="1:8" x14ac:dyDescent="0.2">
      <c r="A231">
        <v>2002</v>
      </c>
      <c r="B231" s="24">
        <v>1</v>
      </c>
      <c r="C231" t="s">
        <v>109</v>
      </c>
      <c r="D231" s="24" t="s">
        <v>54</v>
      </c>
      <c r="E231" s="31">
        <v>47.637236231999999</v>
      </c>
      <c r="F231" s="30">
        <v>41.057904653000001</v>
      </c>
      <c r="G231" s="30">
        <v>54.216567812000001</v>
      </c>
      <c r="H231" s="12">
        <v>224</v>
      </c>
    </row>
    <row r="232" spans="1:8" x14ac:dyDescent="0.2">
      <c r="A232">
        <v>2002</v>
      </c>
      <c r="B232" s="24">
        <v>2</v>
      </c>
      <c r="C232"/>
      <c r="D232" s="24" t="s">
        <v>54</v>
      </c>
      <c r="E232" s="31">
        <v>33.764326058000002</v>
      </c>
      <c r="F232" s="30">
        <v>28.605864019999999</v>
      </c>
      <c r="G232" s="30">
        <v>38.922788095000001</v>
      </c>
      <c r="H232" s="12">
        <v>168</v>
      </c>
    </row>
    <row r="233" spans="1:8" x14ac:dyDescent="0.2">
      <c r="A233">
        <v>2002</v>
      </c>
      <c r="B233" s="24">
        <v>3</v>
      </c>
      <c r="C233"/>
      <c r="D233" s="24" t="s">
        <v>54</v>
      </c>
      <c r="E233" s="31">
        <v>26.585882722000001</v>
      </c>
      <c r="F233" s="30">
        <v>21.991164015999999</v>
      </c>
      <c r="G233" s="30">
        <v>31.180601427999999</v>
      </c>
      <c r="H233" s="12">
        <v>131</v>
      </c>
    </row>
    <row r="234" spans="1:8" x14ac:dyDescent="0.2">
      <c r="A234">
        <v>2002</v>
      </c>
      <c r="B234" s="24">
        <v>4</v>
      </c>
      <c r="C234"/>
      <c r="D234" s="24" t="s">
        <v>54</v>
      </c>
      <c r="E234" s="31">
        <v>17.606666567000001</v>
      </c>
      <c r="F234" s="30">
        <v>13.855281304</v>
      </c>
      <c r="G234" s="30">
        <v>21.358051830000001</v>
      </c>
      <c r="H234" s="12">
        <v>87</v>
      </c>
    </row>
    <row r="235" spans="1:8" x14ac:dyDescent="0.2">
      <c r="A235">
        <v>2002</v>
      </c>
      <c r="B235" s="24">
        <v>5</v>
      </c>
      <c r="C235" t="s">
        <v>110</v>
      </c>
      <c r="D235" s="24" t="s">
        <v>54</v>
      </c>
      <c r="E235" s="31">
        <v>13.887622252</v>
      </c>
      <c r="F235" s="30">
        <v>10.435992516000001</v>
      </c>
      <c r="G235" s="30">
        <v>17.339251988000001</v>
      </c>
      <c r="H235" s="12">
        <v>66</v>
      </c>
    </row>
    <row r="236" spans="1:8" x14ac:dyDescent="0.2">
      <c r="A236">
        <v>2003</v>
      </c>
      <c r="B236" s="24">
        <v>1</v>
      </c>
      <c r="C236" t="s">
        <v>109</v>
      </c>
      <c r="D236" s="24" t="s">
        <v>54</v>
      </c>
      <c r="E236" s="31">
        <v>37.851245384000002</v>
      </c>
      <c r="F236" s="30">
        <v>32.193864378000001</v>
      </c>
      <c r="G236" s="30">
        <v>43.508626391</v>
      </c>
      <c r="H236" s="12">
        <v>177</v>
      </c>
    </row>
    <row r="237" spans="1:8" x14ac:dyDescent="0.2">
      <c r="A237">
        <v>2003</v>
      </c>
      <c r="B237" s="24">
        <v>2</v>
      </c>
      <c r="C237"/>
      <c r="D237" s="24" t="s">
        <v>54</v>
      </c>
      <c r="E237" s="31">
        <v>29.872616888</v>
      </c>
      <c r="F237" s="30">
        <v>24.472559799999999</v>
      </c>
      <c r="G237" s="30">
        <v>35.272673976</v>
      </c>
      <c r="H237" s="12">
        <v>137</v>
      </c>
    </row>
    <row r="238" spans="1:8" x14ac:dyDescent="0.2">
      <c r="A238">
        <v>2003</v>
      </c>
      <c r="B238" s="24">
        <v>3</v>
      </c>
      <c r="C238"/>
      <c r="D238" s="24" t="s">
        <v>54</v>
      </c>
      <c r="E238" s="31">
        <v>24.919615409999999</v>
      </c>
      <c r="F238" s="30">
        <v>20.071891907000001</v>
      </c>
      <c r="G238" s="30">
        <v>29.767338914</v>
      </c>
      <c r="H238" s="12">
        <v>118</v>
      </c>
    </row>
    <row r="239" spans="1:8" x14ac:dyDescent="0.2">
      <c r="A239">
        <v>2003</v>
      </c>
      <c r="B239" s="24">
        <v>4</v>
      </c>
      <c r="C239"/>
      <c r="D239" s="24" t="s">
        <v>54</v>
      </c>
      <c r="E239" s="31">
        <v>17.972468106000001</v>
      </c>
      <c r="F239" s="30">
        <v>14.170543868999999</v>
      </c>
      <c r="G239" s="30">
        <v>21.774392342999999</v>
      </c>
      <c r="H239" s="12">
        <v>88</v>
      </c>
    </row>
    <row r="240" spans="1:8" x14ac:dyDescent="0.2">
      <c r="A240">
        <v>2003</v>
      </c>
      <c r="B240" s="24">
        <v>5</v>
      </c>
      <c r="C240" t="s">
        <v>110</v>
      </c>
      <c r="D240" s="24" t="s">
        <v>54</v>
      </c>
      <c r="E240" s="31">
        <v>11.342847164</v>
      </c>
      <c r="F240" s="30">
        <v>8.3671982277999994</v>
      </c>
      <c r="G240" s="30">
        <v>14.318496100000001</v>
      </c>
      <c r="H240" s="12">
        <v>58</v>
      </c>
    </row>
    <row r="241" spans="1:8" x14ac:dyDescent="0.2">
      <c r="A241">
        <v>2004</v>
      </c>
      <c r="B241" s="24">
        <v>1</v>
      </c>
      <c r="C241" t="s">
        <v>109</v>
      </c>
      <c r="D241" s="24" t="s">
        <v>54</v>
      </c>
      <c r="E241" s="31">
        <v>41.568821030000002</v>
      </c>
      <c r="F241" s="30">
        <v>35.591793615</v>
      </c>
      <c r="G241" s="30">
        <v>47.545848444999997</v>
      </c>
      <c r="H241" s="12">
        <v>194</v>
      </c>
    </row>
    <row r="242" spans="1:8" x14ac:dyDescent="0.2">
      <c r="A242">
        <v>2004</v>
      </c>
      <c r="B242" s="24">
        <v>2</v>
      </c>
      <c r="C242"/>
      <c r="D242" s="24" t="s">
        <v>54</v>
      </c>
      <c r="E242" s="31">
        <v>26.993735840999999</v>
      </c>
      <c r="F242" s="30">
        <v>22.249939569999999</v>
      </c>
      <c r="G242" s="30">
        <v>31.737532111</v>
      </c>
      <c r="H242" s="12">
        <v>130</v>
      </c>
    </row>
    <row r="243" spans="1:8" x14ac:dyDescent="0.2">
      <c r="A243">
        <v>2004</v>
      </c>
      <c r="B243" s="24">
        <v>3</v>
      </c>
      <c r="C243"/>
      <c r="D243" s="24" t="s">
        <v>54</v>
      </c>
      <c r="E243" s="31">
        <v>23.718949540000001</v>
      </c>
      <c r="F243" s="30">
        <v>19.435913449000001</v>
      </c>
      <c r="G243" s="30">
        <v>28.001985631</v>
      </c>
      <c r="H243" s="12">
        <v>119</v>
      </c>
    </row>
    <row r="244" spans="1:8" x14ac:dyDescent="0.2">
      <c r="A244">
        <v>2004</v>
      </c>
      <c r="B244" s="24">
        <v>4</v>
      </c>
      <c r="C244"/>
      <c r="D244" s="24" t="s">
        <v>54</v>
      </c>
      <c r="E244" s="31">
        <v>20.377679319999999</v>
      </c>
      <c r="F244" s="30">
        <v>16.414690788000001</v>
      </c>
      <c r="G244" s="30">
        <v>24.340667851999999</v>
      </c>
      <c r="H244" s="12">
        <v>104</v>
      </c>
    </row>
    <row r="245" spans="1:8" x14ac:dyDescent="0.2">
      <c r="A245">
        <v>2004</v>
      </c>
      <c r="B245" s="24">
        <v>5</v>
      </c>
      <c r="C245" t="s">
        <v>110</v>
      </c>
      <c r="D245" s="24" t="s">
        <v>54</v>
      </c>
      <c r="E245" s="31">
        <v>12.495546253000001</v>
      </c>
      <c r="F245" s="30">
        <v>9.3093127720000002</v>
      </c>
      <c r="G245" s="30">
        <v>15.681779734999999</v>
      </c>
      <c r="H245" s="12">
        <v>62</v>
      </c>
    </row>
    <row r="246" spans="1:8" x14ac:dyDescent="0.2">
      <c r="A246">
        <v>2005</v>
      </c>
      <c r="B246" s="24">
        <v>1</v>
      </c>
      <c r="C246" t="s">
        <v>109</v>
      </c>
      <c r="D246" s="24" t="s">
        <v>54</v>
      </c>
      <c r="E246" s="31">
        <v>34.659576364000003</v>
      </c>
      <c r="F246" s="30">
        <v>29.324909308999999</v>
      </c>
      <c r="G246" s="30">
        <v>39.994243418000003</v>
      </c>
      <c r="H246" s="12">
        <v>168</v>
      </c>
    </row>
    <row r="247" spans="1:8" x14ac:dyDescent="0.2">
      <c r="A247">
        <v>2005</v>
      </c>
      <c r="B247" s="24">
        <v>2</v>
      </c>
      <c r="C247"/>
      <c r="D247" s="24" t="s">
        <v>54</v>
      </c>
      <c r="E247" s="31">
        <v>26.412155391999999</v>
      </c>
      <c r="F247" s="30">
        <v>21.876293294</v>
      </c>
      <c r="G247" s="30">
        <v>30.948017490000002</v>
      </c>
      <c r="H247" s="12">
        <v>132</v>
      </c>
    </row>
    <row r="248" spans="1:8" x14ac:dyDescent="0.2">
      <c r="A248">
        <v>2005</v>
      </c>
      <c r="B248" s="24">
        <v>3</v>
      </c>
      <c r="C248"/>
      <c r="D248" s="24" t="s">
        <v>54</v>
      </c>
      <c r="E248" s="31">
        <v>21.540039522000001</v>
      </c>
      <c r="F248" s="30">
        <v>17.234389008000001</v>
      </c>
      <c r="G248" s="30">
        <v>25.845690035000001</v>
      </c>
      <c r="H248" s="12">
        <v>104</v>
      </c>
    </row>
    <row r="249" spans="1:8" x14ac:dyDescent="0.2">
      <c r="A249">
        <v>2005</v>
      </c>
      <c r="B249" s="24">
        <v>4</v>
      </c>
      <c r="C249"/>
      <c r="D249" s="24" t="s">
        <v>54</v>
      </c>
      <c r="E249" s="31">
        <v>15.584730193</v>
      </c>
      <c r="F249" s="30">
        <v>12.091468928999999</v>
      </c>
      <c r="G249" s="30">
        <v>19.077991457</v>
      </c>
      <c r="H249" s="12">
        <v>79</v>
      </c>
    </row>
    <row r="250" spans="1:8" x14ac:dyDescent="0.2">
      <c r="A250">
        <v>2005</v>
      </c>
      <c r="B250" s="24">
        <v>5</v>
      </c>
      <c r="C250" t="s">
        <v>110</v>
      </c>
      <c r="D250" s="24" t="s">
        <v>54</v>
      </c>
      <c r="E250" s="31">
        <v>13.114479351</v>
      </c>
      <c r="F250" s="30">
        <v>9.9056345564000008</v>
      </c>
      <c r="G250" s="30">
        <v>16.323324145000001</v>
      </c>
      <c r="H250" s="12">
        <v>66</v>
      </c>
    </row>
    <row r="251" spans="1:8" x14ac:dyDescent="0.2">
      <c r="A251">
        <v>2006</v>
      </c>
      <c r="B251" s="24">
        <v>1</v>
      </c>
      <c r="C251" t="s">
        <v>109</v>
      </c>
      <c r="D251" s="24" t="s">
        <v>54</v>
      </c>
      <c r="E251" s="31">
        <v>41.001021696000002</v>
      </c>
      <c r="F251" s="30">
        <v>35.185677691999999</v>
      </c>
      <c r="G251" s="30">
        <v>46.816365699000002</v>
      </c>
      <c r="H251" s="12">
        <v>196</v>
      </c>
    </row>
    <row r="252" spans="1:8" x14ac:dyDescent="0.2">
      <c r="A252">
        <v>2006</v>
      </c>
      <c r="B252" s="24">
        <v>2</v>
      </c>
      <c r="C252"/>
      <c r="D252" s="24" t="s">
        <v>54</v>
      </c>
      <c r="E252" s="31">
        <v>25.572900862000001</v>
      </c>
      <c r="F252" s="30">
        <v>21.144539678000001</v>
      </c>
      <c r="G252" s="30">
        <v>30.001262046000001</v>
      </c>
      <c r="H252" s="12">
        <v>130</v>
      </c>
    </row>
    <row r="253" spans="1:8" x14ac:dyDescent="0.2">
      <c r="A253">
        <v>2006</v>
      </c>
      <c r="B253" s="24">
        <v>3</v>
      </c>
      <c r="C253"/>
      <c r="D253" s="24" t="s">
        <v>54</v>
      </c>
      <c r="E253" s="31">
        <v>23.864545011000001</v>
      </c>
      <c r="F253" s="30">
        <v>19.306119086999999</v>
      </c>
      <c r="G253" s="30">
        <v>28.422970934999999</v>
      </c>
      <c r="H253" s="12">
        <v>117</v>
      </c>
    </row>
    <row r="254" spans="1:8" x14ac:dyDescent="0.2">
      <c r="A254">
        <v>2006</v>
      </c>
      <c r="B254" s="24">
        <v>4</v>
      </c>
      <c r="C254"/>
      <c r="D254" s="24" t="s">
        <v>54</v>
      </c>
      <c r="E254" s="31">
        <v>18.817176537999998</v>
      </c>
      <c r="F254" s="30">
        <v>14.985050215999999</v>
      </c>
      <c r="G254" s="30">
        <v>22.649302860999999</v>
      </c>
      <c r="H254" s="12">
        <v>95</v>
      </c>
    </row>
    <row r="255" spans="1:8" x14ac:dyDescent="0.2">
      <c r="A255">
        <v>2006</v>
      </c>
      <c r="B255" s="24">
        <v>5</v>
      </c>
      <c r="C255" t="s">
        <v>110</v>
      </c>
      <c r="D255" s="24" t="s">
        <v>54</v>
      </c>
      <c r="E255" s="31">
        <v>10.759457736</v>
      </c>
      <c r="F255" s="30">
        <v>7.8401580836999996</v>
      </c>
      <c r="G255" s="30">
        <v>13.678757388999999</v>
      </c>
      <c r="H255" s="12">
        <v>54</v>
      </c>
    </row>
    <row r="256" spans="1:8" x14ac:dyDescent="0.2">
      <c r="A256">
        <v>2007</v>
      </c>
      <c r="B256" s="24">
        <v>1</v>
      </c>
      <c r="C256" t="s">
        <v>109</v>
      </c>
      <c r="D256" s="24" t="s">
        <v>54</v>
      </c>
      <c r="E256" s="31">
        <v>40.111480954999998</v>
      </c>
      <c r="F256" s="30">
        <v>34.435862299</v>
      </c>
      <c r="G256" s="30">
        <v>45.787099611000002</v>
      </c>
      <c r="H256" s="12">
        <v>196</v>
      </c>
    </row>
    <row r="257" spans="1:8" x14ac:dyDescent="0.2">
      <c r="A257">
        <v>2007</v>
      </c>
      <c r="B257" s="24">
        <v>2</v>
      </c>
      <c r="C257"/>
      <c r="D257" s="24" t="s">
        <v>54</v>
      </c>
      <c r="E257" s="31">
        <v>30.344265803999999</v>
      </c>
      <c r="F257" s="30">
        <v>25.497641112</v>
      </c>
      <c r="G257" s="30">
        <v>35.190890496999998</v>
      </c>
      <c r="H257" s="12">
        <v>153</v>
      </c>
    </row>
    <row r="258" spans="1:8" x14ac:dyDescent="0.2">
      <c r="A258">
        <v>2007</v>
      </c>
      <c r="B258" s="24">
        <v>3</v>
      </c>
      <c r="C258"/>
      <c r="D258" s="24" t="s">
        <v>54</v>
      </c>
      <c r="E258" s="31">
        <v>21.378448927000001</v>
      </c>
      <c r="F258" s="30">
        <v>17.339374582000001</v>
      </c>
      <c r="G258" s="30">
        <v>25.417523273</v>
      </c>
      <c r="H258" s="12">
        <v>109</v>
      </c>
    </row>
    <row r="259" spans="1:8" x14ac:dyDescent="0.2">
      <c r="A259">
        <v>2007</v>
      </c>
      <c r="B259" s="24">
        <v>4</v>
      </c>
      <c r="C259"/>
      <c r="D259" s="24" t="s">
        <v>54</v>
      </c>
      <c r="E259" s="31">
        <v>19.039227212</v>
      </c>
      <c r="F259" s="30">
        <v>15.047615615</v>
      </c>
      <c r="G259" s="30">
        <v>23.030838809999999</v>
      </c>
      <c r="H259" s="12">
        <v>95</v>
      </c>
    </row>
    <row r="260" spans="1:8" x14ac:dyDescent="0.2">
      <c r="A260">
        <v>2007</v>
      </c>
      <c r="B260" s="24">
        <v>5</v>
      </c>
      <c r="C260" t="s">
        <v>110</v>
      </c>
      <c r="D260" s="24" t="s">
        <v>54</v>
      </c>
      <c r="E260" s="31">
        <v>14.590762331000001</v>
      </c>
      <c r="F260" s="30">
        <v>10.754237522</v>
      </c>
      <c r="G260" s="30">
        <v>18.427287140000001</v>
      </c>
      <c r="H260" s="12">
        <v>67</v>
      </c>
    </row>
    <row r="261" spans="1:8" x14ac:dyDescent="0.2">
      <c r="A261">
        <v>2008</v>
      </c>
      <c r="B261" s="24">
        <v>1</v>
      </c>
      <c r="C261" t="s">
        <v>109</v>
      </c>
      <c r="D261" s="24" t="s">
        <v>54</v>
      </c>
      <c r="E261" s="31">
        <v>42.751090636999997</v>
      </c>
      <c r="F261" s="30">
        <v>36.889391162000003</v>
      </c>
      <c r="G261" s="30">
        <v>48.612790111999999</v>
      </c>
      <c r="H261" s="12">
        <v>209</v>
      </c>
    </row>
    <row r="262" spans="1:8" x14ac:dyDescent="0.2">
      <c r="A262">
        <v>2008</v>
      </c>
      <c r="B262" s="24">
        <v>2</v>
      </c>
      <c r="C262"/>
      <c r="D262" s="24" t="s">
        <v>54</v>
      </c>
      <c r="E262" s="31">
        <v>29.608961666999999</v>
      </c>
      <c r="F262" s="30">
        <v>24.785216781999999</v>
      </c>
      <c r="G262" s="30">
        <v>34.432706553000003</v>
      </c>
      <c r="H262" s="12">
        <v>147</v>
      </c>
    </row>
    <row r="263" spans="1:8" x14ac:dyDescent="0.2">
      <c r="A263">
        <v>2008</v>
      </c>
      <c r="B263" s="24">
        <v>3</v>
      </c>
      <c r="C263"/>
      <c r="D263" s="24" t="s">
        <v>54</v>
      </c>
      <c r="E263" s="31">
        <v>19.824110438000002</v>
      </c>
      <c r="F263" s="30">
        <v>15.925929288000001</v>
      </c>
      <c r="G263" s="30">
        <v>23.722291587000001</v>
      </c>
      <c r="H263" s="12">
        <v>101</v>
      </c>
    </row>
    <row r="264" spans="1:8" x14ac:dyDescent="0.2">
      <c r="A264">
        <v>2008</v>
      </c>
      <c r="B264" s="24">
        <v>4</v>
      </c>
      <c r="C264"/>
      <c r="D264" s="24" t="s">
        <v>54</v>
      </c>
      <c r="E264" s="31">
        <v>20.430496899000001</v>
      </c>
      <c r="F264" s="30">
        <v>16.501774227999999</v>
      </c>
      <c r="G264" s="30">
        <v>24.35921957</v>
      </c>
      <c r="H264" s="12">
        <v>106</v>
      </c>
    </row>
    <row r="265" spans="1:8" x14ac:dyDescent="0.2">
      <c r="A265">
        <v>2008</v>
      </c>
      <c r="B265" s="24">
        <v>5</v>
      </c>
      <c r="C265" t="s">
        <v>110</v>
      </c>
      <c r="D265" s="24" t="s">
        <v>54</v>
      </c>
      <c r="E265" s="31">
        <v>13.538746779</v>
      </c>
      <c r="F265" s="30">
        <v>10.240275322</v>
      </c>
      <c r="G265" s="30">
        <v>16.837218235999998</v>
      </c>
      <c r="H265" s="12">
        <v>67</v>
      </c>
    </row>
    <row r="266" spans="1:8" x14ac:dyDescent="0.2">
      <c r="A266">
        <v>2009</v>
      </c>
      <c r="B266" s="24">
        <v>1</v>
      </c>
      <c r="C266" t="s">
        <v>109</v>
      </c>
      <c r="D266" s="24" t="s">
        <v>54</v>
      </c>
      <c r="E266" s="31">
        <v>37.722785760999997</v>
      </c>
      <c r="F266" s="30">
        <v>32.209228330999998</v>
      </c>
      <c r="G266" s="30">
        <v>43.236343191000003</v>
      </c>
      <c r="H266" s="12">
        <v>184</v>
      </c>
    </row>
    <row r="267" spans="1:8" x14ac:dyDescent="0.2">
      <c r="A267">
        <v>2009</v>
      </c>
      <c r="B267" s="24">
        <v>2</v>
      </c>
      <c r="C267"/>
      <c r="D267" s="24" t="s">
        <v>54</v>
      </c>
      <c r="E267" s="31">
        <v>26.439109636000001</v>
      </c>
      <c r="F267" s="30">
        <v>21.963954572999999</v>
      </c>
      <c r="G267" s="30">
        <v>30.914264698</v>
      </c>
      <c r="H267" s="12">
        <v>136</v>
      </c>
    </row>
    <row r="268" spans="1:8" x14ac:dyDescent="0.2">
      <c r="A268">
        <v>2009</v>
      </c>
      <c r="B268" s="24">
        <v>3</v>
      </c>
      <c r="C268"/>
      <c r="D268" s="24" t="s">
        <v>54</v>
      </c>
      <c r="E268" s="31">
        <v>18.197518893000002</v>
      </c>
      <c r="F268" s="30">
        <v>14.372052356999999</v>
      </c>
      <c r="G268" s="30">
        <v>22.022985428999998</v>
      </c>
      <c r="H268" s="12">
        <v>94</v>
      </c>
    </row>
    <row r="269" spans="1:8" x14ac:dyDescent="0.2">
      <c r="A269">
        <v>2009</v>
      </c>
      <c r="B269" s="24">
        <v>4</v>
      </c>
      <c r="C269"/>
      <c r="D269" s="24" t="s">
        <v>54</v>
      </c>
      <c r="E269" s="31">
        <v>15.988458616000001</v>
      </c>
      <c r="F269" s="30">
        <v>12.554825001999999</v>
      </c>
      <c r="G269" s="30">
        <v>19.422092230000001</v>
      </c>
      <c r="H269" s="12">
        <v>85</v>
      </c>
    </row>
    <row r="270" spans="1:8" x14ac:dyDescent="0.2">
      <c r="A270">
        <v>2009</v>
      </c>
      <c r="B270" s="24">
        <v>5</v>
      </c>
      <c r="C270" t="s">
        <v>110</v>
      </c>
      <c r="D270" s="24" t="s">
        <v>54</v>
      </c>
      <c r="E270" s="31">
        <v>9.3294034433000004</v>
      </c>
      <c r="F270" s="30">
        <v>6.7213298083000002</v>
      </c>
      <c r="G270" s="30">
        <v>11.937477078000001</v>
      </c>
      <c r="H270" s="12">
        <v>50</v>
      </c>
    </row>
    <row r="271" spans="1:8" x14ac:dyDescent="0.2">
      <c r="A271">
        <v>2010</v>
      </c>
      <c r="B271" s="24">
        <v>1</v>
      </c>
      <c r="C271" t="s">
        <v>109</v>
      </c>
      <c r="D271" s="24" t="s">
        <v>54</v>
      </c>
      <c r="E271" s="31">
        <v>33.542559593</v>
      </c>
      <c r="F271" s="30">
        <v>28.408787670999999</v>
      </c>
      <c r="G271" s="30">
        <v>38.676331515999998</v>
      </c>
      <c r="H271" s="12">
        <v>168</v>
      </c>
    </row>
    <row r="272" spans="1:8" x14ac:dyDescent="0.2">
      <c r="A272">
        <v>2010</v>
      </c>
      <c r="B272" s="24">
        <v>2</v>
      </c>
      <c r="C272"/>
      <c r="D272" s="24" t="s">
        <v>54</v>
      </c>
      <c r="E272" s="31">
        <v>30.055088932</v>
      </c>
      <c r="F272" s="30">
        <v>25.139696201</v>
      </c>
      <c r="G272" s="30">
        <v>34.970481663000001</v>
      </c>
      <c r="H272" s="12">
        <v>150</v>
      </c>
    </row>
    <row r="273" spans="1:8" x14ac:dyDescent="0.2">
      <c r="A273">
        <v>2010</v>
      </c>
      <c r="B273" s="24">
        <v>3</v>
      </c>
      <c r="C273"/>
      <c r="D273" s="24" t="s">
        <v>54</v>
      </c>
      <c r="E273" s="31">
        <v>23.031823577000001</v>
      </c>
      <c r="F273" s="30">
        <v>18.93352445</v>
      </c>
      <c r="G273" s="30">
        <v>27.130122703000001</v>
      </c>
      <c r="H273" s="12">
        <v>123</v>
      </c>
    </row>
    <row r="274" spans="1:8" x14ac:dyDescent="0.2">
      <c r="A274">
        <v>2010</v>
      </c>
      <c r="B274" s="24">
        <v>4</v>
      </c>
      <c r="C274"/>
      <c r="D274" s="24" t="s">
        <v>54</v>
      </c>
      <c r="E274" s="31">
        <v>15.385019486999999</v>
      </c>
      <c r="F274" s="30">
        <v>11.999683236999999</v>
      </c>
      <c r="G274" s="30">
        <v>18.770355736999999</v>
      </c>
      <c r="H274" s="12">
        <v>81</v>
      </c>
    </row>
    <row r="275" spans="1:8" x14ac:dyDescent="0.2">
      <c r="A275">
        <v>2010</v>
      </c>
      <c r="B275" s="24">
        <v>5</v>
      </c>
      <c r="C275" t="s">
        <v>110</v>
      </c>
      <c r="D275" s="24" t="s">
        <v>54</v>
      </c>
      <c r="E275" s="31">
        <v>11.742716228999999</v>
      </c>
      <c r="F275" s="30">
        <v>8.7008926648999996</v>
      </c>
      <c r="G275" s="30">
        <v>14.784539793</v>
      </c>
      <c r="H275" s="12">
        <v>59</v>
      </c>
    </row>
    <row r="276" spans="1:8" x14ac:dyDescent="0.2">
      <c r="A276">
        <v>2011</v>
      </c>
      <c r="B276" s="24">
        <v>1</v>
      </c>
      <c r="C276" t="s">
        <v>109</v>
      </c>
      <c r="D276" s="24" t="s">
        <v>54</v>
      </c>
      <c r="E276" s="31">
        <v>42.727821743</v>
      </c>
      <c r="F276" s="30">
        <v>36.973530961999998</v>
      </c>
      <c r="G276" s="30">
        <v>48.482112524000001</v>
      </c>
      <c r="H276" s="12">
        <v>216</v>
      </c>
    </row>
    <row r="277" spans="1:8" x14ac:dyDescent="0.2">
      <c r="A277">
        <v>2011</v>
      </c>
      <c r="B277" s="24">
        <v>2</v>
      </c>
      <c r="C277"/>
      <c r="D277" s="24" t="s">
        <v>54</v>
      </c>
      <c r="E277" s="31">
        <v>27.455337766</v>
      </c>
      <c r="F277" s="30">
        <v>22.890612966999999</v>
      </c>
      <c r="G277" s="30">
        <v>32.020062564</v>
      </c>
      <c r="H277" s="12">
        <v>141</v>
      </c>
    </row>
    <row r="278" spans="1:8" x14ac:dyDescent="0.2">
      <c r="A278">
        <v>2011</v>
      </c>
      <c r="B278" s="24">
        <v>3</v>
      </c>
      <c r="C278"/>
      <c r="D278" s="24" t="s">
        <v>54</v>
      </c>
      <c r="E278" s="31">
        <v>24.681537993999999</v>
      </c>
      <c r="F278" s="30">
        <v>20.422119038000002</v>
      </c>
      <c r="G278" s="30">
        <v>28.94095695</v>
      </c>
      <c r="H278" s="12">
        <v>131</v>
      </c>
    </row>
    <row r="279" spans="1:8" x14ac:dyDescent="0.2">
      <c r="A279">
        <v>2011</v>
      </c>
      <c r="B279" s="24">
        <v>4</v>
      </c>
      <c r="C279"/>
      <c r="D279" s="24" t="s">
        <v>54</v>
      </c>
      <c r="E279" s="31">
        <v>17.826565280000001</v>
      </c>
      <c r="F279" s="30">
        <v>14.152625463</v>
      </c>
      <c r="G279" s="30">
        <v>21.500505096000001</v>
      </c>
      <c r="H279" s="12">
        <v>94</v>
      </c>
    </row>
    <row r="280" spans="1:8" x14ac:dyDescent="0.2">
      <c r="A280">
        <v>2011</v>
      </c>
      <c r="B280" s="24">
        <v>5</v>
      </c>
      <c r="C280" t="s">
        <v>110</v>
      </c>
      <c r="D280" s="24" t="s">
        <v>54</v>
      </c>
      <c r="E280" s="31">
        <v>11.419833110000001</v>
      </c>
      <c r="F280" s="30">
        <v>8.3639842470999994</v>
      </c>
      <c r="G280" s="30">
        <v>14.475681972</v>
      </c>
      <c r="H280" s="12">
        <v>57</v>
      </c>
    </row>
    <row r="281" spans="1:8" x14ac:dyDescent="0.2">
      <c r="A281">
        <v>2012</v>
      </c>
      <c r="B281" s="24">
        <v>1</v>
      </c>
      <c r="C281" t="s">
        <v>109</v>
      </c>
      <c r="D281" s="24" t="s">
        <v>54</v>
      </c>
      <c r="E281" s="31">
        <v>35.865543465000002</v>
      </c>
      <c r="F281" s="30">
        <v>30.475373066</v>
      </c>
      <c r="G281" s="30">
        <v>41.255713862999997</v>
      </c>
      <c r="H281" s="12">
        <v>175</v>
      </c>
    </row>
    <row r="282" spans="1:8" x14ac:dyDescent="0.2">
      <c r="A282">
        <v>2012</v>
      </c>
      <c r="B282" s="24">
        <v>2</v>
      </c>
      <c r="C282"/>
      <c r="D282" s="24" t="s">
        <v>54</v>
      </c>
      <c r="E282" s="31">
        <v>29.760633362</v>
      </c>
      <c r="F282" s="30">
        <v>24.962848763</v>
      </c>
      <c r="G282" s="30">
        <v>34.55841796</v>
      </c>
      <c r="H282" s="12">
        <v>150</v>
      </c>
    </row>
    <row r="283" spans="1:8" x14ac:dyDescent="0.2">
      <c r="A283">
        <v>2012</v>
      </c>
      <c r="B283" s="24">
        <v>3</v>
      </c>
      <c r="C283"/>
      <c r="D283" s="24" t="s">
        <v>54</v>
      </c>
      <c r="E283" s="31">
        <v>22.565035305999999</v>
      </c>
      <c r="F283" s="30">
        <v>18.438208040999999</v>
      </c>
      <c r="G283" s="30">
        <v>26.691862572000002</v>
      </c>
      <c r="H283" s="12">
        <v>119</v>
      </c>
    </row>
    <row r="284" spans="1:8" x14ac:dyDescent="0.2">
      <c r="A284">
        <v>2012</v>
      </c>
      <c r="B284" s="24">
        <v>4</v>
      </c>
      <c r="C284"/>
      <c r="D284" s="24" t="s">
        <v>54</v>
      </c>
      <c r="E284" s="31">
        <v>17.509239622999999</v>
      </c>
      <c r="F284" s="30">
        <v>13.957217010000001</v>
      </c>
      <c r="G284" s="30">
        <v>21.061262237000001</v>
      </c>
      <c r="H284" s="12">
        <v>95</v>
      </c>
    </row>
    <row r="285" spans="1:8" x14ac:dyDescent="0.2">
      <c r="A285">
        <v>2012</v>
      </c>
      <c r="B285" s="24">
        <v>5</v>
      </c>
      <c r="C285" t="s">
        <v>110</v>
      </c>
      <c r="D285" s="24" t="s">
        <v>54</v>
      </c>
      <c r="E285" s="31">
        <v>13.217388893000001</v>
      </c>
      <c r="F285" s="30">
        <v>10.060489527</v>
      </c>
      <c r="G285" s="30">
        <v>16.37428826</v>
      </c>
      <c r="H285" s="12">
        <v>69</v>
      </c>
    </row>
    <row r="286" spans="1:8" x14ac:dyDescent="0.2">
      <c r="A286">
        <v>2013</v>
      </c>
      <c r="B286" s="24">
        <v>1</v>
      </c>
      <c r="C286" t="s">
        <v>109</v>
      </c>
      <c r="D286" s="24" t="s">
        <v>54</v>
      </c>
      <c r="E286" s="31">
        <v>33.867020781999997</v>
      </c>
      <c r="F286" s="30">
        <v>28.695341488</v>
      </c>
      <c r="G286" s="30">
        <v>39.038700077000001</v>
      </c>
      <c r="H286" s="12">
        <v>168</v>
      </c>
    </row>
    <row r="287" spans="1:8" x14ac:dyDescent="0.2">
      <c r="A287">
        <v>2013</v>
      </c>
      <c r="B287" s="24">
        <v>2</v>
      </c>
      <c r="C287"/>
      <c r="D287" s="24" t="s">
        <v>54</v>
      </c>
      <c r="E287" s="31">
        <v>30.272960863000002</v>
      </c>
      <c r="F287" s="30">
        <v>25.423155715</v>
      </c>
      <c r="G287" s="30">
        <v>35.122766012</v>
      </c>
      <c r="H287" s="12">
        <v>152</v>
      </c>
    </row>
    <row r="288" spans="1:8" x14ac:dyDescent="0.2">
      <c r="A288">
        <v>2013</v>
      </c>
      <c r="B288" s="24">
        <v>3</v>
      </c>
      <c r="C288"/>
      <c r="D288" s="24" t="s">
        <v>54</v>
      </c>
      <c r="E288" s="31">
        <v>25.785822513999999</v>
      </c>
      <c r="F288" s="30">
        <v>21.386786507</v>
      </c>
      <c r="G288" s="30">
        <v>30.184858520999999</v>
      </c>
      <c r="H288" s="12">
        <v>136</v>
      </c>
    </row>
    <row r="289" spans="1:8" x14ac:dyDescent="0.2">
      <c r="A289">
        <v>2013</v>
      </c>
      <c r="B289" s="24">
        <v>4</v>
      </c>
      <c r="C289"/>
      <c r="D289" s="24" t="s">
        <v>54</v>
      </c>
      <c r="E289" s="31">
        <v>13.987901203</v>
      </c>
      <c r="F289" s="30">
        <v>10.83713975</v>
      </c>
      <c r="G289" s="30">
        <v>17.138662657000001</v>
      </c>
      <c r="H289" s="12">
        <v>77</v>
      </c>
    </row>
    <row r="290" spans="1:8" x14ac:dyDescent="0.2">
      <c r="A290">
        <v>2013</v>
      </c>
      <c r="B290" s="24">
        <v>5</v>
      </c>
      <c r="C290" t="s">
        <v>110</v>
      </c>
      <c r="D290" s="24" t="s">
        <v>54</v>
      </c>
      <c r="E290" s="31">
        <v>14.975890686</v>
      </c>
      <c r="F290" s="30">
        <v>11.611510962000001</v>
      </c>
      <c r="G290" s="30">
        <v>18.340270409999999</v>
      </c>
      <c r="H290" s="12">
        <v>78</v>
      </c>
    </row>
    <row r="291" spans="1:8" x14ac:dyDescent="0.2">
      <c r="A291">
        <v>2014</v>
      </c>
      <c r="B291" s="24">
        <v>1</v>
      </c>
      <c r="C291" t="s">
        <v>109</v>
      </c>
      <c r="D291" s="24" t="s">
        <v>54</v>
      </c>
      <c r="E291" s="31">
        <v>31.379781334</v>
      </c>
      <c r="F291" s="30">
        <v>26.368872361000001</v>
      </c>
      <c r="G291" s="30">
        <v>36.390690307</v>
      </c>
      <c r="H291" s="12">
        <v>154</v>
      </c>
    </row>
    <row r="292" spans="1:8" x14ac:dyDescent="0.2">
      <c r="A292">
        <v>2014</v>
      </c>
      <c r="B292" s="24">
        <v>2</v>
      </c>
      <c r="C292"/>
      <c r="D292" s="24" t="s">
        <v>54</v>
      </c>
      <c r="E292" s="31">
        <v>22.428281971000001</v>
      </c>
      <c r="F292" s="30">
        <v>18.194428696999999</v>
      </c>
      <c r="G292" s="30">
        <v>26.662135245999998</v>
      </c>
      <c r="H292" s="12">
        <v>111</v>
      </c>
    </row>
    <row r="293" spans="1:8" x14ac:dyDescent="0.2">
      <c r="A293">
        <v>2014</v>
      </c>
      <c r="B293" s="24">
        <v>3</v>
      </c>
      <c r="C293"/>
      <c r="D293" s="24" t="s">
        <v>54</v>
      </c>
      <c r="E293" s="31">
        <v>16.626685846000001</v>
      </c>
      <c r="F293" s="30">
        <v>13.13688454</v>
      </c>
      <c r="G293" s="30">
        <v>20.116487152000001</v>
      </c>
      <c r="H293" s="12">
        <v>88</v>
      </c>
    </row>
    <row r="294" spans="1:8" x14ac:dyDescent="0.2">
      <c r="A294">
        <v>2014</v>
      </c>
      <c r="B294" s="24">
        <v>4</v>
      </c>
      <c r="C294"/>
      <c r="D294" s="24" t="s">
        <v>54</v>
      </c>
      <c r="E294" s="31">
        <v>16.010086853000001</v>
      </c>
      <c r="F294" s="30">
        <v>12.459302478</v>
      </c>
      <c r="G294" s="30">
        <v>19.560871228</v>
      </c>
      <c r="H294" s="12">
        <v>82</v>
      </c>
    </row>
    <row r="295" spans="1:8" x14ac:dyDescent="0.2">
      <c r="A295">
        <v>2014</v>
      </c>
      <c r="B295" s="24">
        <v>5</v>
      </c>
      <c r="C295" t="s">
        <v>110</v>
      </c>
      <c r="D295" s="24" t="s">
        <v>54</v>
      </c>
      <c r="E295" s="31">
        <v>11.353518312</v>
      </c>
      <c r="F295" s="30">
        <v>8.5029887956000003</v>
      </c>
      <c r="G295" s="30">
        <v>14.204047828</v>
      </c>
      <c r="H295" s="12">
        <v>62</v>
      </c>
    </row>
    <row r="296" spans="1:8" x14ac:dyDescent="0.2">
      <c r="A296">
        <v>2015</v>
      </c>
      <c r="B296" s="24">
        <v>1</v>
      </c>
      <c r="C296" t="s">
        <v>109</v>
      </c>
      <c r="D296" s="24" t="s">
        <v>54</v>
      </c>
      <c r="E296" s="31">
        <v>25.561290988</v>
      </c>
      <c r="F296" s="30">
        <v>21.109838226000001</v>
      </c>
      <c r="G296" s="30">
        <v>30.012743749999998</v>
      </c>
      <c r="H296" s="12">
        <v>130</v>
      </c>
    </row>
    <row r="297" spans="1:8" x14ac:dyDescent="0.2">
      <c r="A297">
        <v>2015</v>
      </c>
      <c r="B297" s="24">
        <v>2</v>
      </c>
      <c r="C297"/>
      <c r="D297" s="24" t="s">
        <v>54</v>
      </c>
      <c r="E297" s="31">
        <v>23.641808183999999</v>
      </c>
      <c r="F297" s="30">
        <v>19.317637550000001</v>
      </c>
      <c r="G297" s="30">
        <v>27.965978817</v>
      </c>
      <c r="H297" s="12">
        <v>118</v>
      </c>
    </row>
    <row r="298" spans="1:8" x14ac:dyDescent="0.2">
      <c r="A298">
        <v>2015</v>
      </c>
      <c r="B298" s="24">
        <v>3</v>
      </c>
      <c r="C298"/>
      <c r="D298" s="24" t="s">
        <v>54</v>
      </c>
      <c r="E298" s="31">
        <v>19.070420203000001</v>
      </c>
      <c r="F298" s="30">
        <v>15.229936187</v>
      </c>
      <c r="G298" s="30">
        <v>22.910904218999999</v>
      </c>
      <c r="H298" s="12">
        <v>97</v>
      </c>
    </row>
    <row r="299" spans="1:8" x14ac:dyDescent="0.2">
      <c r="A299">
        <v>2015</v>
      </c>
      <c r="B299" s="24">
        <v>4</v>
      </c>
      <c r="C299"/>
      <c r="D299" s="24" t="s">
        <v>54</v>
      </c>
      <c r="E299" s="31">
        <v>13.366125497000001</v>
      </c>
      <c r="F299" s="30">
        <v>10.188571733</v>
      </c>
      <c r="G299" s="30">
        <v>16.543679262000001</v>
      </c>
      <c r="H299" s="12">
        <v>70</v>
      </c>
    </row>
    <row r="300" spans="1:8" x14ac:dyDescent="0.2">
      <c r="A300">
        <v>2015</v>
      </c>
      <c r="B300" s="24">
        <v>5</v>
      </c>
      <c r="C300" t="s">
        <v>110</v>
      </c>
      <c r="D300" s="24" t="s">
        <v>54</v>
      </c>
      <c r="E300" s="31">
        <v>11.264002559</v>
      </c>
      <c r="F300" s="30">
        <v>8.3931174941000002</v>
      </c>
      <c r="G300" s="30">
        <v>14.134887624999999</v>
      </c>
      <c r="H300" s="12">
        <v>61</v>
      </c>
    </row>
    <row r="301" spans="1:8" x14ac:dyDescent="0.2">
      <c r="A301">
        <v>2016</v>
      </c>
      <c r="B301" s="24">
        <v>1</v>
      </c>
      <c r="C301" t="s">
        <v>109</v>
      </c>
      <c r="D301" s="24" t="s">
        <v>54</v>
      </c>
      <c r="E301" s="31">
        <v>33.646793328000001</v>
      </c>
      <c r="F301" s="30">
        <v>28.491709639</v>
      </c>
      <c r="G301" s="30">
        <v>38.801877017999999</v>
      </c>
      <c r="H301" s="12">
        <v>170</v>
      </c>
    </row>
    <row r="302" spans="1:8" x14ac:dyDescent="0.2">
      <c r="A302">
        <v>2016</v>
      </c>
      <c r="B302" s="24">
        <v>2</v>
      </c>
      <c r="C302"/>
      <c r="D302" s="24" t="s">
        <v>54</v>
      </c>
      <c r="E302" s="31">
        <v>22.400604058999999</v>
      </c>
      <c r="F302" s="30">
        <v>18.198503797000001</v>
      </c>
      <c r="G302" s="30">
        <v>26.602704321000001</v>
      </c>
      <c r="H302" s="12">
        <v>112</v>
      </c>
    </row>
    <row r="303" spans="1:8" x14ac:dyDescent="0.2">
      <c r="A303">
        <v>2016</v>
      </c>
      <c r="B303" s="24">
        <v>3</v>
      </c>
      <c r="C303"/>
      <c r="D303" s="24" t="s">
        <v>54</v>
      </c>
      <c r="E303" s="31">
        <v>19.715213891000001</v>
      </c>
      <c r="F303" s="30">
        <v>15.922421071</v>
      </c>
      <c r="G303" s="30">
        <v>23.508006711</v>
      </c>
      <c r="H303" s="12">
        <v>105</v>
      </c>
    </row>
    <row r="304" spans="1:8" x14ac:dyDescent="0.2">
      <c r="A304">
        <v>2016</v>
      </c>
      <c r="B304" s="24">
        <v>4</v>
      </c>
      <c r="C304"/>
      <c r="D304" s="24" t="s">
        <v>54</v>
      </c>
      <c r="E304" s="31">
        <v>12.481689746000001</v>
      </c>
      <c r="F304" s="30">
        <v>9.4518459226000004</v>
      </c>
      <c r="G304" s="30">
        <v>15.511533569999999</v>
      </c>
      <c r="H304" s="12">
        <v>67</v>
      </c>
    </row>
    <row r="305" spans="1:8" x14ac:dyDescent="0.2">
      <c r="A305">
        <v>2016</v>
      </c>
      <c r="B305" s="24">
        <v>5</v>
      </c>
      <c r="C305" t="s">
        <v>110</v>
      </c>
      <c r="D305" s="24" t="s">
        <v>54</v>
      </c>
      <c r="E305" s="31">
        <v>11.241661245</v>
      </c>
      <c r="F305" s="30">
        <v>8.4542273201999993</v>
      </c>
      <c r="G305" s="30">
        <v>14.02909517</v>
      </c>
      <c r="H305" s="12">
        <v>63</v>
      </c>
    </row>
    <row r="306" spans="1:8" x14ac:dyDescent="0.2">
      <c r="A306">
        <v>2017</v>
      </c>
      <c r="B306" s="24">
        <v>1</v>
      </c>
      <c r="C306" t="s">
        <v>109</v>
      </c>
      <c r="D306" s="24" t="s">
        <v>54</v>
      </c>
      <c r="E306" s="31">
        <v>33.942569749999997</v>
      </c>
      <c r="F306" s="30">
        <v>28.673948280000001</v>
      </c>
      <c r="G306" s="30">
        <v>39.211191220000003</v>
      </c>
      <c r="H306" s="12">
        <v>167</v>
      </c>
    </row>
    <row r="307" spans="1:8" x14ac:dyDescent="0.2">
      <c r="A307">
        <v>2017</v>
      </c>
      <c r="B307" s="24">
        <v>2</v>
      </c>
      <c r="C307"/>
      <c r="D307" s="24" t="s">
        <v>54</v>
      </c>
      <c r="E307" s="31">
        <v>24.829178534</v>
      </c>
      <c r="F307" s="30">
        <v>20.469602539</v>
      </c>
      <c r="G307" s="30">
        <v>29.188754530000001</v>
      </c>
      <c r="H307" s="12">
        <v>128</v>
      </c>
    </row>
    <row r="308" spans="1:8" x14ac:dyDescent="0.2">
      <c r="A308">
        <v>2017</v>
      </c>
      <c r="B308" s="24">
        <v>3</v>
      </c>
      <c r="C308"/>
      <c r="D308" s="24" t="s">
        <v>54</v>
      </c>
      <c r="E308" s="31">
        <v>15.858325111999999</v>
      </c>
      <c r="F308" s="30">
        <v>12.471613424999999</v>
      </c>
      <c r="G308" s="30">
        <v>19.245036798000001</v>
      </c>
      <c r="H308" s="12">
        <v>85</v>
      </c>
    </row>
    <row r="309" spans="1:8" x14ac:dyDescent="0.2">
      <c r="A309">
        <v>2017</v>
      </c>
      <c r="B309" s="24">
        <v>4</v>
      </c>
      <c r="C309"/>
      <c r="D309" s="24" t="s">
        <v>54</v>
      </c>
      <c r="E309" s="31">
        <v>15.362095214</v>
      </c>
      <c r="F309" s="30">
        <v>12.040385663</v>
      </c>
      <c r="G309" s="30">
        <v>18.683804764000001</v>
      </c>
      <c r="H309" s="12">
        <v>83</v>
      </c>
    </row>
    <row r="310" spans="1:8" x14ac:dyDescent="0.2">
      <c r="A310">
        <v>2017</v>
      </c>
      <c r="B310" s="24">
        <v>5</v>
      </c>
      <c r="C310" t="s">
        <v>110</v>
      </c>
      <c r="D310" s="24" t="s">
        <v>54</v>
      </c>
      <c r="E310" s="31">
        <v>11.128859612999999</v>
      </c>
      <c r="F310" s="30">
        <v>8.2364008930000008</v>
      </c>
      <c r="G310" s="30">
        <v>14.021318333</v>
      </c>
      <c r="H310" s="12">
        <v>59</v>
      </c>
    </row>
    <row r="311" spans="1:8" x14ac:dyDescent="0.2">
      <c r="A311">
        <v>2018</v>
      </c>
      <c r="B311" s="24">
        <v>1</v>
      </c>
      <c r="C311" t="s">
        <v>109</v>
      </c>
      <c r="D311" s="24" t="s">
        <v>54</v>
      </c>
      <c r="E311" s="31">
        <v>34.428192871</v>
      </c>
      <c r="F311" s="30">
        <v>29.294383333999999</v>
      </c>
      <c r="G311" s="30">
        <v>39.562002407000001</v>
      </c>
      <c r="H311" s="12">
        <v>177</v>
      </c>
    </row>
    <row r="312" spans="1:8" x14ac:dyDescent="0.2">
      <c r="A312">
        <v>2018</v>
      </c>
      <c r="B312" s="24">
        <v>2</v>
      </c>
      <c r="C312"/>
      <c r="D312" s="24" t="s">
        <v>54</v>
      </c>
      <c r="E312" s="31">
        <v>31.679156077999998</v>
      </c>
      <c r="F312" s="30">
        <v>26.749144155</v>
      </c>
      <c r="G312" s="30">
        <v>36.609167999999997</v>
      </c>
      <c r="H312" s="12">
        <v>161</v>
      </c>
    </row>
    <row r="313" spans="1:8" x14ac:dyDescent="0.2">
      <c r="A313">
        <v>2018</v>
      </c>
      <c r="B313" s="24">
        <v>3</v>
      </c>
      <c r="C313"/>
      <c r="D313" s="24" t="s">
        <v>54</v>
      </c>
      <c r="E313" s="31">
        <v>17.935608838</v>
      </c>
      <c r="F313" s="30">
        <v>14.305708809</v>
      </c>
      <c r="G313" s="30">
        <v>21.565508866999998</v>
      </c>
      <c r="H313" s="12">
        <v>95</v>
      </c>
    </row>
    <row r="314" spans="1:8" x14ac:dyDescent="0.2">
      <c r="A314">
        <v>2018</v>
      </c>
      <c r="B314" s="24">
        <v>4</v>
      </c>
      <c r="C314"/>
      <c r="D314" s="24" t="s">
        <v>54</v>
      </c>
      <c r="E314" s="31">
        <v>15.767933618000001</v>
      </c>
      <c r="F314" s="30">
        <v>12.441928081</v>
      </c>
      <c r="G314" s="30">
        <v>19.093939155000001</v>
      </c>
      <c r="H314" s="12">
        <v>87</v>
      </c>
    </row>
    <row r="315" spans="1:8" x14ac:dyDescent="0.2">
      <c r="A315">
        <v>2018</v>
      </c>
      <c r="B315" s="24">
        <v>5</v>
      </c>
      <c r="C315" t="s">
        <v>110</v>
      </c>
      <c r="D315" s="24" t="s">
        <v>54</v>
      </c>
      <c r="E315" s="31">
        <v>11.107035963</v>
      </c>
      <c r="F315" s="30">
        <v>8.3029217811000002</v>
      </c>
      <c r="G315" s="30">
        <v>13.911150144</v>
      </c>
      <c r="H315" s="12">
        <v>61</v>
      </c>
    </row>
    <row r="316" spans="1:8" x14ac:dyDescent="0.2">
      <c r="A316">
        <v>2019</v>
      </c>
      <c r="B316" s="24">
        <v>1</v>
      </c>
      <c r="C316" t="s">
        <v>109</v>
      </c>
      <c r="D316" s="24" t="s">
        <v>54</v>
      </c>
      <c r="E316" s="31">
        <v>39.132294719999997</v>
      </c>
      <c r="F316" s="30">
        <v>33.622589228000002</v>
      </c>
      <c r="G316" s="30">
        <v>44.642000211000003</v>
      </c>
      <c r="H316" s="12">
        <v>199</v>
      </c>
    </row>
    <row r="317" spans="1:8" x14ac:dyDescent="0.2">
      <c r="A317">
        <v>2019</v>
      </c>
      <c r="B317" s="24">
        <v>2</v>
      </c>
      <c r="C317"/>
      <c r="D317" s="24" t="s">
        <v>54</v>
      </c>
      <c r="E317" s="31">
        <v>28.801465808</v>
      </c>
      <c r="F317" s="30">
        <v>24.125370868000001</v>
      </c>
      <c r="G317" s="30">
        <v>33.477560748000002</v>
      </c>
      <c r="H317" s="12">
        <v>148</v>
      </c>
    </row>
    <row r="318" spans="1:8" x14ac:dyDescent="0.2">
      <c r="A318">
        <v>2019</v>
      </c>
      <c r="B318" s="24">
        <v>3</v>
      </c>
      <c r="C318"/>
      <c r="D318" s="24" t="s">
        <v>54</v>
      </c>
      <c r="E318" s="31">
        <v>21.707001128000002</v>
      </c>
      <c r="F318" s="30">
        <v>17.698524034999998</v>
      </c>
      <c r="G318" s="30">
        <v>25.715478221000001</v>
      </c>
      <c r="H318" s="12">
        <v>114</v>
      </c>
    </row>
    <row r="319" spans="1:8" x14ac:dyDescent="0.2">
      <c r="A319">
        <v>2019</v>
      </c>
      <c r="B319" s="24">
        <v>4</v>
      </c>
      <c r="C319"/>
      <c r="D319" s="24" t="s">
        <v>54</v>
      </c>
      <c r="E319" s="31">
        <v>18.373993967000001</v>
      </c>
      <c r="F319" s="30">
        <v>14.767931636</v>
      </c>
      <c r="G319" s="30">
        <v>21.980056297000001</v>
      </c>
      <c r="H319" s="12">
        <v>102</v>
      </c>
    </row>
    <row r="320" spans="1:8" x14ac:dyDescent="0.2">
      <c r="A320">
        <v>2019</v>
      </c>
      <c r="B320" s="24">
        <v>5</v>
      </c>
      <c r="C320" t="s">
        <v>110</v>
      </c>
      <c r="D320" s="24" t="s">
        <v>54</v>
      </c>
      <c r="E320" s="31">
        <v>10.298835488</v>
      </c>
      <c r="F320" s="30">
        <v>7.5975572856999998</v>
      </c>
      <c r="G320" s="30">
        <v>13.000113690999999</v>
      </c>
      <c r="H320" s="12">
        <v>57</v>
      </c>
    </row>
    <row r="321" spans="1:8" x14ac:dyDescent="0.2">
      <c r="A321">
        <v>2020</v>
      </c>
      <c r="B321" s="24">
        <v>1</v>
      </c>
      <c r="C321" t="s">
        <v>109</v>
      </c>
      <c r="D321" s="24" t="s">
        <v>54</v>
      </c>
      <c r="E321" s="31">
        <v>33.214857184000003</v>
      </c>
      <c r="F321" s="30">
        <v>28.135149075000001</v>
      </c>
      <c r="G321" s="30">
        <v>38.294565294000002</v>
      </c>
      <c r="H321" s="12">
        <v>170</v>
      </c>
    </row>
    <row r="322" spans="1:8" x14ac:dyDescent="0.2">
      <c r="A322">
        <v>2020</v>
      </c>
      <c r="B322" s="24">
        <v>2</v>
      </c>
      <c r="C322"/>
      <c r="D322" s="24" t="s">
        <v>54</v>
      </c>
      <c r="E322" s="31">
        <v>22.768921295999998</v>
      </c>
      <c r="F322" s="30">
        <v>18.649326656</v>
      </c>
      <c r="G322" s="30">
        <v>26.888515936000001</v>
      </c>
      <c r="H322" s="12">
        <v>119</v>
      </c>
    </row>
    <row r="323" spans="1:8" x14ac:dyDescent="0.2">
      <c r="A323">
        <v>2020</v>
      </c>
      <c r="B323" s="24">
        <v>3</v>
      </c>
      <c r="C323"/>
      <c r="D323" s="24" t="s">
        <v>54</v>
      </c>
      <c r="E323" s="31">
        <v>23.969223228000001</v>
      </c>
      <c r="F323" s="30">
        <v>19.749607440999998</v>
      </c>
      <c r="G323" s="30">
        <v>28.188839013999999</v>
      </c>
      <c r="H323" s="12">
        <v>126</v>
      </c>
    </row>
    <row r="324" spans="1:8" x14ac:dyDescent="0.2">
      <c r="A324">
        <v>2020</v>
      </c>
      <c r="B324" s="24">
        <v>4</v>
      </c>
      <c r="C324"/>
      <c r="D324" s="24" t="s">
        <v>54</v>
      </c>
      <c r="E324" s="31">
        <v>17.121409095000001</v>
      </c>
      <c r="F324" s="30">
        <v>13.634109837</v>
      </c>
      <c r="G324" s="30">
        <v>20.608708352000001</v>
      </c>
      <c r="H324" s="12">
        <v>94</v>
      </c>
    </row>
    <row r="325" spans="1:8" x14ac:dyDescent="0.2">
      <c r="A325">
        <v>2020</v>
      </c>
      <c r="B325" s="24">
        <v>5</v>
      </c>
      <c r="C325" t="s">
        <v>110</v>
      </c>
      <c r="D325" s="24" t="s">
        <v>54</v>
      </c>
      <c r="E325" s="31">
        <v>11.878118825</v>
      </c>
      <c r="F325" s="30">
        <v>9.0006697379999991</v>
      </c>
      <c r="G325" s="30">
        <v>14.755567911</v>
      </c>
      <c r="H325" s="12">
        <v>66</v>
      </c>
    </row>
    <row r="326" spans="1:8" x14ac:dyDescent="0.2">
      <c r="A326">
        <v>2021</v>
      </c>
      <c r="B326" s="24">
        <v>1</v>
      </c>
      <c r="C326" t="s">
        <v>109</v>
      </c>
      <c r="D326" s="24" t="s">
        <v>54</v>
      </c>
      <c r="E326" s="31">
        <v>35.622737114000003</v>
      </c>
      <c r="F326" s="30">
        <v>30.27653025</v>
      </c>
      <c r="G326" s="30">
        <v>40.968943977999999</v>
      </c>
      <c r="H326" s="12">
        <v>177</v>
      </c>
    </row>
    <row r="327" spans="1:8" x14ac:dyDescent="0.2">
      <c r="A327">
        <v>2021</v>
      </c>
      <c r="B327" s="24">
        <v>2</v>
      </c>
      <c r="C327"/>
      <c r="D327" s="24" t="s">
        <v>54</v>
      </c>
      <c r="E327" s="31">
        <v>24.440145348000001</v>
      </c>
      <c r="F327" s="30">
        <v>20.134572257999999</v>
      </c>
      <c r="G327" s="30">
        <v>28.745718438000001</v>
      </c>
      <c r="H327" s="12">
        <v>126</v>
      </c>
    </row>
    <row r="328" spans="1:8" x14ac:dyDescent="0.2">
      <c r="A328">
        <v>2021</v>
      </c>
      <c r="B328" s="24">
        <v>3</v>
      </c>
      <c r="C328"/>
      <c r="D328" s="24" t="s">
        <v>54</v>
      </c>
      <c r="E328" s="31">
        <v>19.555529182000001</v>
      </c>
      <c r="F328" s="30">
        <v>15.786833228000001</v>
      </c>
      <c r="G328" s="30">
        <v>23.324225135999999</v>
      </c>
      <c r="H328" s="12">
        <v>105</v>
      </c>
    </row>
    <row r="329" spans="1:8" x14ac:dyDescent="0.2">
      <c r="A329">
        <v>2021</v>
      </c>
      <c r="B329" s="24">
        <v>4</v>
      </c>
      <c r="C329"/>
      <c r="D329" s="24" t="s">
        <v>54</v>
      </c>
      <c r="E329" s="31">
        <v>15.787654606</v>
      </c>
      <c r="F329" s="30">
        <v>12.514850278000001</v>
      </c>
      <c r="G329" s="30">
        <v>19.060458933</v>
      </c>
      <c r="H329" s="12">
        <v>90</v>
      </c>
    </row>
    <row r="330" spans="1:8" x14ac:dyDescent="0.2">
      <c r="A330" s="27">
        <v>2021</v>
      </c>
      <c r="B330" s="37">
        <v>5</v>
      </c>
      <c r="C330" s="27" t="s">
        <v>110</v>
      </c>
      <c r="D330" s="24" t="s">
        <v>54</v>
      </c>
      <c r="E330" s="40">
        <v>12.040665726</v>
      </c>
      <c r="F330" s="38">
        <v>9.1485615540000005</v>
      </c>
      <c r="G330" s="38">
        <v>14.932769899</v>
      </c>
      <c r="H330" s="39">
        <v>67</v>
      </c>
    </row>
    <row r="331" spans="1:8" x14ac:dyDescent="0.2">
      <c r="A331">
        <v>2022</v>
      </c>
      <c r="B331" s="24">
        <v>1</v>
      </c>
      <c r="C331" t="s">
        <v>109</v>
      </c>
      <c r="D331" s="24" t="s">
        <v>54</v>
      </c>
      <c r="E331" s="31">
        <v>34.992078757999998</v>
      </c>
      <c r="F331" s="30">
        <v>29.679666170000001</v>
      </c>
      <c r="G331" s="30">
        <v>40.304491345999999</v>
      </c>
      <c r="H331" s="12">
        <v>172</v>
      </c>
    </row>
    <row r="332" spans="1:8" x14ac:dyDescent="0.2">
      <c r="A332">
        <v>2022</v>
      </c>
      <c r="B332" s="24">
        <v>2</v>
      </c>
      <c r="C332"/>
      <c r="D332" s="24" t="s">
        <v>54</v>
      </c>
      <c r="E332" s="31">
        <v>23.66572425</v>
      </c>
      <c r="F332" s="30">
        <v>19.390632550999999</v>
      </c>
      <c r="G332" s="30">
        <v>27.940815950000001</v>
      </c>
      <c r="H332" s="12">
        <v>120</v>
      </c>
    </row>
    <row r="333" spans="1:8" x14ac:dyDescent="0.2">
      <c r="A333">
        <v>2022</v>
      </c>
      <c r="B333" s="24">
        <v>3</v>
      </c>
      <c r="C333"/>
      <c r="D333" s="24" t="s">
        <v>54</v>
      </c>
      <c r="E333" s="31">
        <v>18.784481284000002</v>
      </c>
      <c r="F333" s="30">
        <v>15.080697946000001</v>
      </c>
      <c r="G333" s="30">
        <v>22.488264622999999</v>
      </c>
      <c r="H333" s="12">
        <v>100</v>
      </c>
    </row>
    <row r="334" spans="1:8" x14ac:dyDescent="0.2">
      <c r="A334" s="27">
        <v>2022</v>
      </c>
      <c r="B334" s="37">
        <v>4</v>
      </c>
      <c r="C334" s="27"/>
      <c r="D334" s="24" t="s">
        <v>54</v>
      </c>
      <c r="E334" s="40">
        <v>16.871006376</v>
      </c>
      <c r="F334" s="38">
        <v>13.474064526999999</v>
      </c>
      <c r="G334" s="38">
        <v>20.267948225000001</v>
      </c>
      <c r="H334" s="39">
        <v>96</v>
      </c>
    </row>
    <row r="335" spans="1:8" x14ac:dyDescent="0.2">
      <c r="A335">
        <v>2022</v>
      </c>
      <c r="B335" s="24">
        <v>5</v>
      </c>
      <c r="C335" t="s">
        <v>110</v>
      </c>
      <c r="D335" s="24" t="s">
        <v>54</v>
      </c>
      <c r="E335" s="31">
        <v>12.224589281</v>
      </c>
      <c r="F335" s="30">
        <v>9.3091793643000003</v>
      </c>
      <c r="G335" s="30">
        <v>15.139999197</v>
      </c>
      <c r="H335" s="12">
        <v>68</v>
      </c>
    </row>
  </sheetData>
  <hyperlinks>
    <hyperlink ref="A4" location="Table_of_contents!A1" display="Back to table of contents" xr:uid="{00000000-0004-0000-0C00-000000000000}"/>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21"/>
  <sheetViews>
    <sheetView zoomScaleNormal="100" workbookViewId="0"/>
  </sheetViews>
  <sheetFormatPr defaultColWidth="8.77734375" defaultRowHeight="15" x14ac:dyDescent="0.2"/>
  <cols>
    <col min="1" max="1" width="14.21875" style="9" customWidth="1"/>
    <col min="2" max="4" width="20.6640625" style="9" customWidth="1"/>
    <col min="5" max="8" width="20.88671875" style="9" customWidth="1"/>
    <col min="9" max="16384" width="8.77734375" style="9"/>
  </cols>
  <sheetData>
    <row r="1" spans="1:8" ht="20.25" x14ac:dyDescent="0.3">
      <c r="A1" s="8" t="s">
        <v>285</v>
      </c>
    </row>
    <row r="2" spans="1:8" x14ac:dyDescent="0.2">
      <c r="A2" t="s">
        <v>169</v>
      </c>
    </row>
    <row r="3" spans="1:8" x14ac:dyDescent="0.2">
      <c r="A3" s="9" t="s">
        <v>0</v>
      </c>
    </row>
    <row r="4" spans="1:8" x14ac:dyDescent="0.2">
      <c r="A4" s="6" t="s">
        <v>28</v>
      </c>
    </row>
    <row r="5" spans="1:8" s="13" customFormat="1" ht="54" x14ac:dyDescent="0.25">
      <c r="A5" s="14" t="s">
        <v>15</v>
      </c>
      <c r="B5" s="14" t="s">
        <v>111</v>
      </c>
      <c r="C5" s="14" t="s">
        <v>112</v>
      </c>
      <c r="D5" s="14" t="s">
        <v>29</v>
      </c>
      <c r="E5" s="15" t="s">
        <v>105</v>
      </c>
      <c r="F5" s="14" t="s">
        <v>107</v>
      </c>
      <c r="G5" s="14" t="s">
        <v>106</v>
      </c>
      <c r="H5" s="25" t="s">
        <v>108</v>
      </c>
    </row>
    <row r="6" spans="1:8" x14ac:dyDescent="0.2">
      <c r="A6" s="24">
        <v>2011</v>
      </c>
      <c r="B6" s="10" t="s">
        <v>144</v>
      </c>
      <c r="C6" s="11" t="s">
        <v>145</v>
      </c>
      <c r="D6" s="12" t="s">
        <v>51</v>
      </c>
      <c r="E6" s="31">
        <v>15.671693665999999</v>
      </c>
      <c r="F6" s="30">
        <v>13.852718300999999</v>
      </c>
      <c r="G6" s="30">
        <v>17.490669030999999</v>
      </c>
      <c r="H6" s="12">
        <v>295</v>
      </c>
    </row>
    <row r="7" spans="1:8" x14ac:dyDescent="0.2">
      <c r="A7">
        <v>2011</v>
      </c>
      <c r="B7" s="24" t="s">
        <v>146</v>
      </c>
      <c r="C7" t="s">
        <v>147</v>
      </c>
      <c r="D7" s="12" t="s">
        <v>51</v>
      </c>
      <c r="E7" s="31">
        <v>19.488015554</v>
      </c>
      <c r="F7" s="30">
        <v>17.520937143000001</v>
      </c>
      <c r="G7" s="30">
        <v>21.455093965</v>
      </c>
      <c r="H7" s="12">
        <v>380</v>
      </c>
    </row>
    <row r="8" spans="1:8" x14ac:dyDescent="0.2">
      <c r="A8">
        <v>2011</v>
      </c>
      <c r="B8" s="24" t="s">
        <v>148</v>
      </c>
      <c r="C8" t="s">
        <v>171</v>
      </c>
      <c r="D8" s="12" t="s">
        <v>51</v>
      </c>
      <c r="E8" s="31">
        <v>15.075674466000001</v>
      </c>
      <c r="F8" s="30">
        <v>11.496732884</v>
      </c>
      <c r="G8" s="30">
        <v>18.654616047000001</v>
      </c>
      <c r="H8" s="12">
        <v>69</v>
      </c>
    </row>
    <row r="9" spans="1:8" x14ac:dyDescent="0.2">
      <c r="A9">
        <v>2011</v>
      </c>
      <c r="B9" s="24" t="s">
        <v>149</v>
      </c>
      <c r="C9" t="s">
        <v>172</v>
      </c>
      <c r="D9" s="12" t="s">
        <v>51</v>
      </c>
      <c r="E9" s="31">
        <v>16.335726677</v>
      </c>
      <c r="F9" s="30">
        <v>10.452756355</v>
      </c>
      <c r="G9" s="30">
        <v>22.218696997999999</v>
      </c>
      <c r="H9" s="12">
        <v>30</v>
      </c>
    </row>
    <row r="10" spans="1:8" x14ac:dyDescent="0.2">
      <c r="A10">
        <v>2011</v>
      </c>
      <c r="B10" s="24" t="s">
        <v>150</v>
      </c>
      <c r="C10" t="s">
        <v>173</v>
      </c>
      <c r="D10" s="12" t="s">
        <v>51</v>
      </c>
      <c r="E10" s="31">
        <v>11.62883177</v>
      </c>
      <c r="F10" s="30">
        <v>8.7655456891999997</v>
      </c>
      <c r="G10" s="30">
        <v>14.492117851</v>
      </c>
      <c r="H10" s="12">
        <v>66</v>
      </c>
    </row>
    <row r="11" spans="1:8" x14ac:dyDescent="0.2">
      <c r="A11">
        <v>2011</v>
      </c>
      <c r="B11" s="24" t="s">
        <v>151</v>
      </c>
      <c r="C11" t="s">
        <v>174</v>
      </c>
      <c r="D11" s="12" t="s">
        <v>51</v>
      </c>
      <c r="E11" s="31">
        <v>15.758111012000001</v>
      </c>
      <c r="F11" s="30">
        <v>11.219030290999999</v>
      </c>
      <c r="G11" s="30">
        <v>20.297191732999998</v>
      </c>
      <c r="H11" s="12">
        <v>49</v>
      </c>
    </row>
    <row r="12" spans="1:8" x14ac:dyDescent="0.2">
      <c r="A12">
        <v>2012</v>
      </c>
      <c r="B12" s="24" t="s">
        <v>144</v>
      </c>
      <c r="C12" t="s">
        <v>145</v>
      </c>
      <c r="D12" s="12" t="s">
        <v>51</v>
      </c>
      <c r="E12" s="31">
        <v>15.706814134</v>
      </c>
      <c r="F12" s="30">
        <v>13.853126809999999</v>
      </c>
      <c r="G12" s="30">
        <v>17.560501459000001</v>
      </c>
      <c r="H12" s="12">
        <v>284</v>
      </c>
    </row>
    <row r="13" spans="1:8" x14ac:dyDescent="0.2">
      <c r="A13">
        <v>2012</v>
      </c>
      <c r="B13" s="24" t="s">
        <v>146</v>
      </c>
      <c r="C13" t="s">
        <v>147</v>
      </c>
      <c r="D13" s="12" t="s">
        <v>51</v>
      </c>
      <c r="E13" s="31">
        <v>17.013852831000001</v>
      </c>
      <c r="F13" s="30">
        <v>15.182853723999999</v>
      </c>
      <c r="G13" s="30">
        <v>18.844851937000001</v>
      </c>
      <c r="H13" s="12">
        <v>334</v>
      </c>
    </row>
    <row r="14" spans="1:8" x14ac:dyDescent="0.2">
      <c r="A14">
        <v>2012</v>
      </c>
      <c r="B14" s="24" t="s">
        <v>148</v>
      </c>
      <c r="C14" t="s">
        <v>171</v>
      </c>
      <c r="D14" s="12" t="s">
        <v>51</v>
      </c>
      <c r="E14" s="31">
        <v>13.503665667</v>
      </c>
      <c r="F14" s="30">
        <v>10.118431821</v>
      </c>
      <c r="G14" s="30">
        <v>16.888899512999998</v>
      </c>
      <c r="H14" s="12">
        <v>62</v>
      </c>
    </row>
    <row r="15" spans="1:8" x14ac:dyDescent="0.2">
      <c r="A15">
        <v>2012</v>
      </c>
      <c r="B15" s="24" t="s">
        <v>149</v>
      </c>
      <c r="C15" t="s">
        <v>172</v>
      </c>
      <c r="D15" s="12" t="s">
        <v>51</v>
      </c>
      <c r="E15" s="31">
        <v>12.627518485</v>
      </c>
      <c r="F15" s="30">
        <v>7.4347655832999999</v>
      </c>
      <c r="G15" s="30">
        <v>17.820271386999998</v>
      </c>
      <c r="H15" s="12">
        <v>23</v>
      </c>
    </row>
    <row r="16" spans="1:8" x14ac:dyDescent="0.2">
      <c r="A16">
        <v>2012</v>
      </c>
      <c r="B16" s="24" t="s">
        <v>150</v>
      </c>
      <c r="C16" t="s">
        <v>173</v>
      </c>
      <c r="D16" s="12" t="s">
        <v>51</v>
      </c>
      <c r="E16" s="31">
        <v>13.376551198</v>
      </c>
      <c r="F16" s="30">
        <v>10.301026588999999</v>
      </c>
      <c r="G16" s="30">
        <v>16.452075807</v>
      </c>
      <c r="H16" s="12">
        <v>76</v>
      </c>
    </row>
    <row r="17" spans="1:8" x14ac:dyDescent="0.2">
      <c r="A17" s="24">
        <v>2012</v>
      </c>
      <c r="B17" s="10" t="s">
        <v>151</v>
      </c>
      <c r="C17" t="s">
        <v>174</v>
      </c>
      <c r="D17" s="12" t="s">
        <v>51</v>
      </c>
      <c r="E17" s="31">
        <v>16.787043566000001</v>
      </c>
      <c r="F17" s="30">
        <v>12.047433613000001</v>
      </c>
      <c r="G17" s="30">
        <v>21.526653518</v>
      </c>
      <c r="H17" s="12">
        <v>51</v>
      </c>
    </row>
    <row r="18" spans="1:8" x14ac:dyDescent="0.2">
      <c r="A18">
        <v>2013</v>
      </c>
      <c r="B18" s="24" t="s">
        <v>144</v>
      </c>
      <c r="C18" t="s">
        <v>145</v>
      </c>
      <c r="D18" s="12" t="s">
        <v>51</v>
      </c>
      <c r="E18" s="31">
        <v>14.999782166999999</v>
      </c>
      <c r="F18" s="30">
        <v>13.209956479000001</v>
      </c>
      <c r="G18" s="30">
        <v>16.789607855</v>
      </c>
      <c r="H18" s="12">
        <v>278</v>
      </c>
    </row>
    <row r="19" spans="1:8" x14ac:dyDescent="0.2">
      <c r="A19" s="24">
        <v>2013</v>
      </c>
      <c r="B19" s="10" t="s">
        <v>146</v>
      </c>
      <c r="C19" s="12" t="s">
        <v>147</v>
      </c>
      <c r="D19" s="12" t="s">
        <v>51</v>
      </c>
      <c r="E19" s="31">
        <v>16.312013492999998</v>
      </c>
      <c r="F19" s="30">
        <v>14.502612729999999</v>
      </c>
      <c r="G19" s="30">
        <v>18.121414256000001</v>
      </c>
      <c r="H19" s="12">
        <v>315</v>
      </c>
    </row>
    <row r="20" spans="1:8" x14ac:dyDescent="0.2">
      <c r="A20">
        <v>2013</v>
      </c>
      <c r="B20" s="24" t="s">
        <v>148</v>
      </c>
      <c r="C20" t="s">
        <v>171</v>
      </c>
      <c r="D20" s="12" t="s">
        <v>51</v>
      </c>
      <c r="E20" s="31">
        <v>17.557168548</v>
      </c>
      <c r="F20" s="30">
        <v>13.709904222</v>
      </c>
      <c r="G20" s="30">
        <v>21.404432873000001</v>
      </c>
      <c r="H20" s="12">
        <v>81</v>
      </c>
    </row>
    <row r="21" spans="1:8" x14ac:dyDescent="0.2">
      <c r="A21">
        <v>2013</v>
      </c>
      <c r="B21" s="24" t="s">
        <v>149</v>
      </c>
      <c r="C21" t="s">
        <v>172</v>
      </c>
      <c r="D21" s="12" t="s">
        <v>51</v>
      </c>
      <c r="E21" s="31">
        <v>15.452517683</v>
      </c>
      <c r="F21" s="30">
        <v>9.7661183237000007</v>
      </c>
      <c r="G21" s="30">
        <v>21.138917042999999</v>
      </c>
      <c r="H21" s="12">
        <v>29</v>
      </c>
    </row>
    <row r="22" spans="1:8" x14ac:dyDescent="0.2">
      <c r="A22">
        <v>2013</v>
      </c>
      <c r="B22" s="24" t="s">
        <v>150</v>
      </c>
      <c r="C22" t="s">
        <v>173</v>
      </c>
      <c r="D22" s="12" t="s">
        <v>51</v>
      </c>
      <c r="E22" s="31">
        <v>9.8933110425000006</v>
      </c>
      <c r="F22" s="30">
        <v>7.2966827919000004</v>
      </c>
      <c r="G22" s="30">
        <v>12.489939293000001</v>
      </c>
      <c r="H22" s="12">
        <v>58</v>
      </c>
    </row>
    <row r="23" spans="1:8" x14ac:dyDescent="0.2">
      <c r="A23" s="24">
        <v>2013</v>
      </c>
      <c r="B23" s="10" t="s">
        <v>151</v>
      </c>
      <c r="C23" s="12" t="s">
        <v>174</v>
      </c>
      <c r="D23" s="12" t="s">
        <v>51</v>
      </c>
      <c r="E23" s="31">
        <v>11.159068436</v>
      </c>
      <c r="F23" s="30">
        <v>7.2731863751999999</v>
      </c>
      <c r="G23" s="30">
        <v>15.044950496</v>
      </c>
      <c r="H23" s="12">
        <v>34</v>
      </c>
    </row>
    <row r="24" spans="1:8" x14ac:dyDescent="0.2">
      <c r="A24">
        <v>2014</v>
      </c>
      <c r="B24" s="24" t="s">
        <v>144</v>
      </c>
      <c r="C24" t="s">
        <v>145</v>
      </c>
      <c r="D24" s="12" t="s">
        <v>51</v>
      </c>
      <c r="E24" s="31">
        <v>13.970211362000001</v>
      </c>
      <c r="F24" s="30">
        <v>12.230867527999999</v>
      </c>
      <c r="G24" s="30">
        <v>15.709555197</v>
      </c>
      <c r="H24" s="12">
        <v>256</v>
      </c>
    </row>
    <row r="25" spans="1:8" x14ac:dyDescent="0.2">
      <c r="A25" s="24">
        <v>2014</v>
      </c>
      <c r="B25" s="10" t="s">
        <v>146</v>
      </c>
      <c r="C25" s="11" t="s">
        <v>147</v>
      </c>
      <c r="D25" s="12" t="s">
        <v>51</v>
      </c>
      <c r="E25" s="31">
        <v>13.451480227999999</v>
      </c>
      <c r="F25" s="30">
        <v>11.816943753</v>
      </c>
      <c r="G25" s="30">
        <v>15.086016703</v>
      </c>
      <c r="H25" s="12">
        <v>262</v>
      </c>
    </row>
    <row r="26" spans="1:8" x14ac:dyDescent="0.2">
      <c r="A26">
        <v>2014</v>
      </c>
      <c r="B26" s="24" t="s">
        <v>148</v>
      </c>
      <c r="C26" t="s">
        <v>171</v>
      </c>
      <c r="D26" s="12" t="s">
        <v>51</v>
      </c>
      <c r="E26" s="31">
        <v>11.017526451</v>
      </c>
      <c r="F26" s="30">
        <v>7.9716053170999999</v>
      </c>
      <c r="G26" s="30">
        <v>14.063447584</v>
      </c>
      <c r="H26" s="12">
        <v>51</v>
      </c>
    </row>
    <row r="27" spans="1:8" x14ac:dyDescent="0.2">
      <c r="A27" s="24">
        <v>2014</v>
      </c>
      <c r="B27" s="10" t="s">
        <v>149</v>
      </c>
      <c r="C27" s="11" t="s">
        <v>172</v>
      </c>
      <c r="D27" s="12" t="s">
        <v>51</v>
      </c>
      <c r="E27" s="31">
        <v>14.620916678</v>
      </c>
      <c r="F27" s="30">
        <v>9.0640687765999992</v>
      </c>
      <c r="G27" s="30">
        <v>20.177764580000002</v>
      </c>
      <c r="H27" s="12">
        <v>27</v>
      </c>
    </row>
    <row r="28" spans="1:8" x14ac:dyDescent="0.2">
      <c r="A28">
        <v>2014</v>
      </c>
      <c r="B28" s="24" t="s">
        <v>150</v>
      </c>
      <c r="C28" t="s">
        <v>173</v>
      </c>
      <c r="D28" s="12" t="s">
        <v>51</v>
      </c>
      <c r="E28" s="31">
        <v>10.848813471</v>
      </c>
      <c r="F28" s="30">
        <v>8.1027912949999994</v>
      </c>
      <c r="G28" s="30">
        <v>13.594835647</v>
      </c>
      <c r="H28" s="12">
        <v>62</v>
      </c>
    </row>
    <row r="29" spans="1:8" x14ac:dyDescent="0.2">
      <c r="A29">
        <v>2014</v>
      </c>
      <c r="B29" s="24" t="s">
        <v>151</v>
      </c>
      <c r="C29" t="s">
        <v>174</v>
      </c>
      <c r="D29" s="12" t="s">
        <v>51</v>
      </c>
      <c r="E29" s="31">
        <v>11.355588422</v>
      </c>
      <c r="F29" s="30">
        <v>7.6339104661999997</v>
      </c>
      <c r="G29" s="30">
        <v>15.077266377000001</v>
      </c>
      <c r="H29" s="12">
        <v>38</v>
      </c>
    </row>
    <row r="30" spans="1:8" x14ac:dyDescent="0.2">
      <c r="A30">
        <v>2015</v>
      </c>
      <c r="B30" s="24" t="s">
        <v>144</v>
      </c>
      <c r="C30" t="s">
        <v>145</v>
      </c>
      <c r="D30" s="12" t="s">
        <v>51</v>
      </c>
      <c r="E30" s="31">
        <v>13.132630172000001</v>
      </c>
      <c r="F30" s="30">
        <v>11.435153266</v>
      </c>
      <c r="G30" s="30">
        <v>14.830107077999999</v>
      </c>
      <c r="H30" s="12">
        <v>237</v>
      </c>
    </row>
    <row r="31" spans="1:8" x14ac:dyDescent="0.2">
      <c r="A31">
        <v>2015</v>
      </c>
      <c r="B31" s="24" t="s">
        <v>146</v>
      </c>
      <c r="C31" t="s">
        <v>147</v>
      </c>
      <c r="D31" s="12" t="s">
        <v>51</v>
      </c>
      <c r="E31" s="31">
        <v>12.391944875</v>
      </c>
      <c r="F31" s="30">
        <v>10.822185508</v>
      </c>
      <c r="G31" s="30">
        <v>13.961704243</v>
      </c>
      <c r="H31" s="12">
        <v>241</v>
      </c>
    </row>
    <row r="32" spans="1:8" x14ac:dyDescent="0.2">
      <c r="A32">
        <v>2015</v>
      </c>
      <c r="B32" s="24" t="s">
        <v>148</v>
      </c>
      <c r="C32" t="s">
        <v>171</v>
      </c>
      <c r="D32" s="12" t="s">
        <v>51</v>
      </c>
      <c r="E32" s="31">
        <v>11.980216192</v>
      </c>
      <c r="F32" s="30">
        <v>8.7650595279000001</v>
      </c>
      <c r="G32" s="30">
        <v>15.195372856000001</v>
      </c>
      <c r="H32" s="12">
        <v>54</v>
      </c>
    </row>
    <row r="33" spans="1:8" x14ac:dyDescent="0.2">
      <c r="A33">
        <v>2015</v>
      </c>
      <c r="B33" s="24" t="s">
        <v>149</v>
      </c>
      <c r="C33" t="s">
        <v>172</v>
      </c>
      <c r="D33" s="12" t="s">
        <v>51</v>
      </c>
      <c r="E33" s="31">
        <v>13.462796240999999</v>
      </c>
      <c r="F33" s="30">
        <v>8.0127414046999998</v>
      </c>
      <c r="G33" s="30">
        <v>18.912851077999999</v>
      </c>
      <c r="H33" s="12">
        <v>24</v>
      </c>
    </row>
    <row r="34" spans="1:8" x14ac:dyDescent="0.2">
      <c r="A34">
        <v>2015</v>
      </c>
      <c r="B34" s="24" t="s">
        <v>150</v>
      </c>
      <c r="C34" t="s">
        <v>173</v>
      </c>
      <c r="D34" s="12" t="s">
        <v>51</v>
      </c>
      <c r="E34" s="31">
        <v>12.552755020999999</v>
      </c>
      <c r="F34" s="30">
        <v>9.5936237761999994</v>
      </c>
      <c r="G34" s="30">
        <v>15.511886264999999</v>
      </c>
      <c r="H34" s="12">
        <v>72</v>
      </c>
    </row>
    <row r="35" spans="1:8" x14ac:dyDescent="0.2">
      <c r="A35">
        <v>2015</v>
      </c>
      <c r="B35" s="24" t="s">
        <v>151</v>
      </c>
      <c r="C35" t="s">
        <v>174</v>
      </c>
      <c r="D35" s="12" t="s">
        <v>51</v>
      </c>
      <c r="E35" s="31">
        <v>14.323344384</v>
      </c>
      <c r="F35" s="30">
        <v>9.9475375068999998</v>
      </c>
      <c r="G35" s="30">
        <v>18.699151260000001</v>
      </c>
      <c r="H35" s="12">
        <v>44</v>
      </c>
    </row>
    <row r="36" spans="1:8" x14ac:dyDescent="0.2">
      <c r="A36">
        <v>2016</v>
      </c>
      <c r="B36" s="24" t="s">
        <v>144</v>
      </c>
      <c r="C36" t="s">
        <v>145</v>
      </c>
      <c r="D36" s="12" t="s">
        <v>51</v>
      </c>
      <c r="E36" s="31">
        <v>14.94830662</v>
      </c>
      <c r="F36" s="30">
        <v>13.16403667</v>
      </c>
      <c r="G36" s="30">
        <v>16.732576568999999</v>
      </c>
      <c r="H36" s="12">
        <v>279</v>
      </c>
    </row>
    <row r="37" spans="1:8" x14ac:dyDescent="0.2">
      <c r="A37">
        <v>2016</v>
      </c>
      <c r="B37" s="24" t="s">
        <v>146</v>
      </c>
      <c r="C37" t="s">
        <v>147</v>
      </c>
      <c r="D37" s="12" t="s">
        <v>51</v>
      </c>
      <c r="E37" s="31">
        <v>14.766208888</v>
      </c>
      <c r="F37" s="30">
        <v>13.055030884000001</v>
      </c>
      <c r="G37" s="30">
        <v>16.477386892999998</v>
      </c>
      <c r="H37" s="12">
        <v>288</v>
      </c>
    </row>
    <row r="38" spans="1:8" x14ac:dyDescent="0.2">
      <c r="A38">
        <v>2016</v>
      </c>
      <c r="B38" s="24" t="s">
        <v>148</v>
      </c>
      <c r="C38" t="s">
        <v>171</v>
      </c>
      <c r="D38" s="12" t="s">
        <v>51</v>
      </c>
      <c r="E38" s="31">
        <v>11.755748306999999</v>
      </c>
      <c r="F38" s="30">
        <v>8.5981623884000005</v>
      </c>
      <c r="G38" s="30">
        <v>14.913334225</v>
      </c>
      <c r="H38" s="12">
        <v>54</v>
      </c>
    </row>
    <row r="39" spans="1:8" x14ac:dyDescent="0.2">
      <c r="A39">
        <v>2016</v>
      </c>
      <c r="B39" s="24" t="s">
        <v>149</v>
      </c>
      <c r="C39" t="s">
        <v>172</v>
      </c>
      <c r="D39" s="12" t="s">
        <v>51</v>
      </c>
      <c r="E39" s="31">
        <v>11.106792225</v>
      </c>
      <c r="F39" s="30">
        <v>6.2911475272999997</v>
      </c>
      <c r="G39" s="30">
        <v>15.922436922999999</v>
      </c>
      <c r="H39" s="12">
        <v>21</v>
      </c>
    </row>
    <row r="40" spans="1:8" x14ac:dyDescent="0.2">
      <c r="A40" s="24">
        <v>2016</v>
      </c>
      <c r="B40" s="10" t="s">
        <v>150</v>
      </c>
      <c r="C40" t="s">
        <v>173</v>
      </c>
      <c r="D40" s="12" t="s">
        <v>51</v>
      </c>
      <c r="E40" s="31">
        <v>9.0208304106000003</v>
      </c>
      <c r="F40" s="30">
        <v>6.5502479459999998</v>
      </c>
      <c r="G40" s="30">
        <v>11.491412875</v>
      </c>
      <c r="H40" s="12">
        <v>53</v>
      </c>
    </row>
    <row r="41" spans="1:8" x14ac:dyDescent="0.2">
      <c r="A41">
        <v>2016</v>
      </c>
      <c r="B41" s="24" t="s">
        <v>151</v>
      </c>
      <c r="C41" t="s">
        <v>174</v>
      </c>
      <c r="D41" s="12" t="s">
        <v>51</v>
      </c>
      <c r="E41" s="31">
        <v>10.043985425000001</v>
      </c>
      <c r="F41" s="30">
        <v>6.5049866904</v>
      </c>
      <c r="G41" s="30">
        <v>13.582984160000001</v>
      </c>
      <c r="H41" s="12">
        <v>33</v>
      </c>
    </row>
    <row r="42" spans="1:8" x14ac:dyDescent="0.2">
      <c r="A42" s="24">
        <v>2017</v>
      </c>
      <c r="B42" s="10" t="s">
        <v>144</v>
      </c>
      <c r="C42" s="12" t="s">
        <v>145</v>
      </c>
      <c r="D42" s="12" t="s">
        <v>51</v>
      </c>
      <c r="E42" s="31">
        <v>13.032887966000001</v>
      </c>
      <c r="F42" s="30">
        <v>11.371513386</v>
      </c>
      <c r="G42" s="30">
        <v>14.694262545999999</v>
      </c>
      <c r="H42" s="12">
        <v>244</v>
      </c>
    </row>
    <row r="43" spans="1:8" x14ac:dyDescent="0.2">
      <c r="A43">
        <v>2017</v>
      </c>
      <c r="B43" s="24" t="s">
        <v>146</v>
      </c>
      <c r="C43" t="s">
        <v>147</v>
      </c>
      <c r="D43" s="12" t="s">
        <v>51</v>
      </c>
      <c r="E43" s="31">
        <v>14.26555093</v>
      </c>
      <c r="F43" s="30">
        <v>12.576265868</v>
      </c>
      <c r="G43" s="30">
        <v>15.954835990999999</v>
      </c>
      <c r="H43" s="12">
        <v>276</v>
      </c>
    </row>
    <row r="44" spans="1:8" x14ac:dyDescent="0.2">
      <c r="A44" s="24">
        <v>2017</v>
      </c>
      <c r="B44" s="10" t="s">
        <v>148</v>
      </c>
      <c r="C44" s="12" t="s">
        <v>171</v>
      </c>
      <c r="D44" s="12" t="s">
        <v>51</v>
      </c>
      <c r="E44" s="31">
        <v>9.2399133139000007</v>
      </c>
      <c r="F44" s="30">
        <v>6.4252365296000002</v>
      </c>
      <c r="G44" s="30">
        <v>12.054590098</v>
      </c>
      <c r="H44" s="12">
        <v>42</v>
      </c>
    </row>
    <row r="45" spans="1:8" x14ac:dyDescent="0.2">
      <c r="A45">
        <v>2017</v>
      </c>
      <c r="B45" s="24" t="s">
        <v>149</v>
      </c>
      <c r="C45" t="s">
        <v>172</v>
      </c>
      <c r="D45" s="12" t="s">
        <v>51</v>
      </c>
      <c r="E45" s="31">
        <v>17.293124595999998</v>
      </c>
      <c r="F45" s="30">
        <v>11.249061555999999</v>
      </c>
      <c r="G45" s="30">
        <v>23.337187635999999</v>
      </c>
      <c r="H45" s="12">
        <v>32</v>
      </c>
    </row>
    <row r="46" spans="1:8" x14ac:dyDescent="0.2">
      <c r="A46" s="24">
        <v>2017</v>
      </c>
      <c r="B46" s="10" t="s">
        <v>150</v>
      </c>
      <c r="C46" s="12" t="s">
        <v>173</v>
      </c>
      <c r="D46" s="12" t="s">
        <v>51</v>
      </c>
      <c r="E46" s="31">
        <v>8.9852759964000004</v>
      </c>
      <c r="F46" s="30">
        <v>6.5485399790000001</v>
      </c>
      <c r="G46" s="30">
        <v>11.422012014</v>
      </c>
      <c r="H46" s="12">
        <v>54</v>
      </c>
    </row>
    <row r="47" spans="1:8" x14ac:dyDescent="0.2">
      <c r="A47">
        <v>2017</v>
      </c>
      <c r="B47" s="24" t="s">
        <v>151</v>
      </c>
      <c r="C47" t="s">
        <v>174</v>
      </c>
      <c r="D47" s="12" t="s">
        <v>51</v>
      </c>
      <c r="E47" s="31">
        <v>11.019302197</v>
      </c>
      <c r="F47" s="30">
        <v>7.0783419258000002</v>
      </c>
      <c r="G47" s="30">
        <v>14.960262468</v>
      </c>
      <c r="H47" s="12">
        <v>32</v>
      </c>
    </row>
    <row r="48" spans="1:8" x14ac:dyDescent="0.2">
      <c r="A48" s="24">
        <v>2018</v>
      </c>
      <c r="B48" s="10" t="s">
        <v>144</v>
      </c>
      <c r="C48" s="11" t="s">
        <v>145</v>
      </c>
      <c r="D48" s="12" t="s">
        <v>51</v>
      </c>
      <c r="E48" s="31">
        <v>13.461988574999999</v>
      </c>
      <c r="F48" s="30">
        <v>11.784123438</v>
      </c>
      <c r="G48" s="30">
        <v>15.139853713000001</v>
      </c>
      <c r="H48" s="12">
        <v>257</v>
      </c>
    </row>
    <row r="49" spans="1:8" x14ac:dyDescent="0.2">
      <c r="A49">
        <v>2018</v>
      </c>
      <c r="B49" s="24" t="s">
        <v>146</v>
      </c>
      <c r="C49" t="s">
        <v>147</v>
      </c>
      <c r="D49" s="12" t="s">
        <v>51</v>
      </c>
      <c r="E49" s="31">
        <v>15.562348919</v>
      </c>
      <c r="F49" s="30">
        <v>13.798107685</v>
      </c>
      <c r="G49" s="30">
        <v>17.326590152000001</v>
      </c>
      <c r="H49" s="12">
        <v>301</v>
      </c>
    </row>
    <row r="50" spans="1:8" x14ac:dyDescent="0.2">
      <c r="A50">
        <v>2018</v>
      </c>
      <c r="B50" s="24" t="s">
        <v>148</v>
      </c>
      <c r="C50" t="s">
        <v>171</v>
      </c>
      <c r="D50" s="12" t="s">
        <v>51</v>
      </c>
      <c r="E50" s="31">
        <v>10.681890077</v>
      </c>
      <c r="F50" s="30">
        <v>7.6706520394000002</v>
      </c>
      <c r="G50" s="30">
        <v>13.693128114</v>
      </c>
      <c r="H50" s="12">
        <v>49</v>
      </c>
    </row>
    <row r="51" spans="1:8" x14ac:dyDescent="0.2">
      <c r="A51">
        <v>2018</v>
      </c>
      <c r="B51" s="24" t="s">
        <v>149</v>
      </c>
      <c r="C51" t="s">
        <v>172</v>
      </c>
      <c r="D51" s="12" t="s">
        <v>51</v>
      </c>
      <c r="E51" s="31">
        <v>24.111527791</v>
      </c>
      <c r="F51" s="30">
        <v>16.896564457</v>
      </c>
      <c r="G51" s="30">
        <v>31.326491125</v>
      </c>
      <c r="H51" s="12">
        <v>44</v>
      </c>
    </row>
    <row r="52" spans="1:8" x14ac:dyDescent="0.2">
      <c r="A52">
        <v>2018</v>
      </c>
      <c r="B52" s="24" t="s">
        <v>150</v>
      </c>
      <c r="C52" t="s">
        <v>173</v>
      </c>
      <c r="D52" s="12" t="s">
        <v>51</v>
      </c>
      <c r="E52" s="31">
        <v>12.253855384</v>
      </c>
      <c r="F52" s="30">
        <v>9.3410945974999997</v>
      </c>
      <c r="G52" s="30">
        <v>15.166616169999999</v>
      </c>
      <c r="H52" s="12">
        <v>70</v>
      </c>
    </row>
    <row r="53" spans="1:8" x14ac:dyDescent="0.2">
      <c r="A53">
        <v>2018</v>
      </c>
      <c r="B53" s="24" t="s">
        <v>151</v>
      </c>
      <c r="C53" t="s">
        <v>174</v>
      </c>
      <c r="D53" s="12" t="s">
        <v>51</v>
      </c>
      <c r="E53" s="31">
        <v>21.209437505</v>
      </c>
      <c r="F53" s="30">
        <v>15.785749028</v>
      </c>
      <c r="G53" s="30">
        <v>26.633125981999999</v>
      </c>
      <c r="H53" s="12">
        <v>63</v>
      </c>
    </row>
    <row r="54" spans="1:8" x14ac:dyDescent="0.2">
      <c r="A54">
        <v>2019</v>
      </c>
      <c r="B54" s="24" t="s">
        <v>144</v>
      </c>
      <c r="C54" t="s">
        <v>145</v>
      </c>
      <c r="D54" s="12" t="s">
        <v>51</v>
      </c>
      <c r="E54" s="31">
        <v>14.304645299000001</v>
      </c>
      <c r="F54" s="30">
        <v>12.579051111</v>
      </c>
      <c r="G54" s="30">
        <v>16.030239485999999</v>
      </c>
      <c r="H54" s="12">
        <v>274</v>
      </c>
    </row>
    <row r="55" spans="1:8" x14ac:dyDescent="0.2">
      <c r="A55">
        <v>2019</v>
      </c>
      <c r="B55" s="24" t="s">
        <v>146</v>
      </c>
      <c r="C55" t="s">
        <v>147</v>
      </c>
      <c r="D55" s="12" t="s">
        <v>51</v>
      </c>
      <c r="E55" s="31">
        <v>16.210302522999999</v>
      </c>
      <c r="F55" s="30">
        <v>14.411259503</v>
      </c>
      <c r="G55" s="30">
        <v>18.009345542999998</v>
      </c>
      <c r="H55" s="12">
        <v>314</v>
      </c>
    </row>
    <row r="56" spans="1:8" x14ac:dyDescent="0.2">
      <c r="A56">
        <v>2019</v>
      </c>
      <c r="B56" s="24" t="s">
        <v>148</v>
      </c>
      <c r="C56" t="s">
        <v>171</v>
      </c>
      <c r="D56" s="12" t="s">
        <v>51</v>
      </c>
      <c r="E56" s="31">
        <v>17.034273319</v>
      </c>
      <c r="F56" s="30">
        <v>13.226006457</v>
      </c>
      <c r="G56" s="30">
        <v>20.842540181</v>
      </c>
      <c r="H56" s="12">
        <v>78</v>
      </c>
    </row>
    <row r="57" spans="1:8" x14ac:dyDescent="0.2">
      <c r="A57">
        <v>2019</v>
      </c>
      <c r="B57" s="24" t="s">
        <v>149</v>
      </c>
      <c r="C57" t="s">
        <v>172</v>
      </c>
      <c r="D57" s="12" t="s">
        <v>51</v>
      </c>
      <c r="E57" s="31">
        <v>20.894607345000001</v>
      </c>
      <c r="F57" s="30">
        <v>14.254480636</v>
      </c>
      <c r="G57" s="30">
        <v>27.534734053000001</v>
      </c>
      <c r="H57" s="12">
        <v>39</v>
      </c>
    </row>
    <row r="58" spans="1:8" x14ac:dyDescent="0.2">
      <c r="A58">
        <v>2019</v>
      </c>
      <c r="B58" s="24" t="s">
        <v>150</v>
      </c>
      <c r="C58" t="s">
        <v>173</v>
      </c>
      <c r="D58" s="12" t="s">
        <v>51</v>
      </c>
      <c r="E58" s="31">
        <v>12.747391791</v>
      </c>
      <c r="F58" s="30">
        <v>9.7990563429000002</v>
      </c>
      <c r="G58" s="30">
        <v>15.69572724</v>
      </c>
      <c r="H58" s="12">
        <v>74</v>
      </c>
    </row>
    <row r="59" spans="1:8" x14ac:dyDescent="0.2">
      <c r="A59">
        <v>2019</v>
      </c>
      <c r="B59" s="24" t="s">
        <v>151</v>
      </c>
      <c r="C59" t="s">
        <v>174</v>
      </c>
      <c r="D59" s="12" t="s">
        <v>51</v>
      </c>
      <c r="E59" s="31">
        <v>16.703323482999998</v>
      </c>
      <c r="F59" s="30">
        <v>12.086310269</v>
      </c>
      <c r="G59" s="30">
        <v>21.320336696999998</v>
      </c>
      <c r="H59" s="12">
        <v>54</v>
      </c>
    </row>
    <row r="60" spans="1:8" x14ac:dyDescent="0.2">
      <c r="A60">
        <v>2020</v>
      </c>
      <c r="B60" s="24" t="s">
        <v>144</v>
      </c>
      <c r="C60" t="s">
        <v>145</v>
      </c>
      <c r="D60" s="12" t="s">
        <v>51</v>
      </c>
      <c r="E60" s="31">
        <v>13.839755949000001</v>
      </c>
      <c r="F60" s="30">
        <v>12.149798897</v>
      </c>
      <c r="G60" s="30">
        <v>15.529713001999999</v>
      </c>
      <c r="H60" s="12">
        <v>268</v>
      </c>
    </row>
    <row r="61" spans="1:8" x14ac:dyDescent="0.2">
      <c r="A61" s="24">
        <v>2020</v>
      </c>
      <c r="B61" s="10" t="s">
        <v>146</v>
      </c>
      <c r="C61" t="s">
        <v>147</v>
      </c>
      <c r="D61" s="12" t="s">
        <v>51</v>
      </c>
      <c r="E61" s="31">
        <v>16.623381248000001</v>
      </c>
      <c r="F61" s="30">
        <v>14.788923471</v>
      </c>
      <c r="G61" s="30">
        <v>18.457839023999998</v>
      </c>
      <c r="H61" s="12">
        <v>318</v>
      </c>
    </row>
    <row r="62" spans="1:8" x14ac:dyDescent="0.2">
      <c r="A62">
        <v>2020</v>
      </c>
      <c r="B62" s="24" t="s">
        <v>148</v>
      </c>
      <c r="C62" t="s">
        <v>171</v>
      </c>
      <c r="D62" s="12" t="s">
        <v>51</v>
      </c>
      <c r="E62" s="31">
        <v>15.562640701999999</v>
      </c>
      <c r="F62" s="30">
        <v>11.866449845</v>
      </c>
      <c r="G62" s="30">
        <v>19.258831558000001</v>
      </c>
      <c r="H62" s="12">
        <v>69</v>
      </c>
    </row>
    <row r="63" spans="1:8" x14ac:dyDescent="0.2">
      <c r="A63" s="24">
        <v>2020</v>
      </c>
      <c r="B63" s="10" t="s">
        <v>149</v>
      </c>
      <c r="C63" s="12" t="s">
        <v>172</v>
      </c>
      <c r="D63" s="12" t="s">
        <v>51</v>
      </c>
      <c r="E63" s="31">
        <v>15.020501288</v>
      </c>
      <c r="F63" s="30">
        <v>9.2696562249000003</v>
      </c>
      <c r="G63" s="30">
        <v>20.771346350999998</v>
      </c>
      <c r="H63" s="12">
        <v>27</v>
      </c>
    </row>
    <row r="64" spans="1:8" x14ac:dyDescent="0.2">
      <c r="A64">
        <v>2020</v>
      </c>
      <c r="B64" s="24" t="s">
        <v>150</v>
      </c>
      <c r="C64" t="s">
        <v>173</v>
      </c>
      <c r="D64" s="12" t="s">
        <v>51</v>
      </c>
      <c r="E64" s="31">
        <v>10.868114137999999</v>
      </c>
      <c r="F64" s="30">
        <v>8.1806216029000005</v>
      </c>
      <c r="G64" s="30">
        <v>13.555606672</v>
      </c>
      <c r="H64" s="12">
        <v>65</v>
      </c>
    </row>
    <row r="65" spans="1:8" x14ac:dyDescent="0.2">
      <c r="A65" s="24">
        <v>2020</v>
      </c>
      <c r="B65" s="10" t="s">
        <v>151</v>
      </c>
      <c r="C65" s="12" t="s">
        <v>174</v>
      </c>
      <c r="D65" s="12" t="s">
        <v>51</v>
      </c>
      <c r="E65" s="31">
        <v>18.308697875</v>
      </c>
      <c r="F65" s="30">
        <v>13.409638141</v>
      </c>
      <c r="G65" s="30">
        <v>23.207757609000002</v>
      </c>
      <c r="H65" s="12">
        <v>58</v>
      </c>
    </row>
    <row r="66" spans="1:8" x14ac:dyDescent="0.2">
      <c r="A66">
        <v>2021</v>
      </c>
      <c r="B66" s="24" t="s">
        <v>144</v>
      </c>
      <c r="C66" t="s">
        <v>145</v>
      </c>
      <c r="D66" s="12" t="s">
        <v>51</v>
      </c>
      <c r="E66" s="31">
        <v>13.956538416000001</v>
      </c>
      <c r="F66" s="30">
        <v>12.255085965999999</v>
      </c>
      <c r="G66" s="30">
        <v>15.657990865</v>
      </c>
      <c r="H66" s="12">
        <v>269</v>
      </c>
    </row>
    <row r="67" spans="1:8" x14ac:dyDescent="0.2">
      <c r="A67" s="24">
        <v>2021</v>
      </c>
      <c r="B67" s="10" t="s">
        <v>146</v>
      </c>
      <c r="C67" s="12" t="s">
        <v>147</v>
      </c>
      <c r="D67" s="12" t="s">
        <v>51</v>
      </c>
      <c r="E67" s="31">
        <v>14.48085807</v>
      </c>
      <c r="F67" s="30">
        <v>12.775068795999999</v>
      </c>
      <c r="G67" s="30">
        <v>16.186647344000001</v>
      </c>
      <c r="H67" s="12">
        <v>279</v>
      </c>
    </row>
    <row r="68" spans="1:8" x14ac:dyDescent="0.2">
      <c r="A68">
        <v>2021</v>
      </c>
      <c r="B68" s="24" t="s">
        <v>148</v>
      </c>
      <c r="C68" t="s">
        <v>171</v>
      </c>
      <c r="D68" s="12" t="s">
        <v>51</v>
      </c>
      <c r="E68" s="31">
        <v>12.280508170999999</v>
      </c>
      <c r="F68" s="30">
        <v>9.0690123805000002</v>
      </c>
      <c r="G68" s="30">
        <v>15.492003962</v>
      </c>
      <c r="H68" s="12">
        <v>57</v>
      </c>
    </row>
    <row r="69" spans="1:8" x14ac:dyDescent="0.2">
      <c r="A69" s="24">
        <v>2021</v>
      </c>
      <c r="B69" s="10" t="s">
        <v>149</v>
      </c>
      <c r="C69" s="11" t="s">
        <v>172</v>
      </c>
      <c r="D69" s="12" t="s">
        <v>51</v>
      </c>
      <c r="E69" s="31">
        <v>17.722699544000001</v>
      </c>
      <c r="F69" s="30">
        <v>11.572624748999999</v>
      </c>
      <c r="G69" s="30">
        <v>23.872774337999999</v>
      </c>
      <c r="H69" s="12">
        <v>33</v>
      </c>
    </row>
    <row r="70" spans="1:8" x14ac:dyDescent="0.2">
      <c r="A70">
        <v>2021</v>
      </c>
      <c r="B70" s="24" t="s">
        <v>150</v>
      </c>
      <c r="C70" t="s">
        <v>173</v>
      </c>
      <c r="D70" s="12" t="s">
        <v>51</v>
      </c>
      <c r="E70" s="31">
        <v>12.441244756</v>
      </c>
      <c r="F70" s="30">
        <v>9.6354009520999995</v>
      </c>
      <c r="G70" s="30">
        <v>15.247088559</v>
      </c>
      <c r="H70" s="12">
        <v>78</v>
      </c>
    </row>
    <row r="71" spans="1:8" x14ac:dyDescent="0.2">
      <c r="A71">
        <v>2021</v>
      </c>
      <c r="B71" s="24" t="s">
        <v>151</v>
      </c>
      <c r="C71" t="s">
        <v>174</v>
      </c>
      <c r="D71" s="12" t="s">
        <v>51</v>
      </c>
      <c r="E71" s="31">
        <v>11.766951540999999</v>
      </c>
      <c r="F71" s="30">
        <v>7.8313759705999999</v>
      </c>
      <c r="G71" s="30">
        <v>15.702527111</v>
      </c>
      <c r="H71" s="12">
        <v>37</v>
      </c>
    </row>
    <row r="72" spans="1:8" x14ac:dyDescent="0.2">
      <c r="A72">
        <v>2022</v>
      </c>
      <c r="B72" s="24" t="s">
        <v>144</v>
      </c>
      <c r="C72" t="s">
        <v>145</v>
      </c>
      <c r="D72" s="24" t="s">
        <v>51</v>
      </c>
      <c r="E72" s="31">
        <v>14.277804284</v>
      </c>
      <c r="F72" s="30">
        <v>12.545050487999999</v>
      </c>
      <c r="G72" s="30">
        <v>16.010558078999999</v>
      </c>
      <c r="H72" s="12">
        <v>269</v>
      </c>
    </row>
    <row r="73" spans="1:8" x14ac:dyDescent="0.2">
      <c r="A73">
        <v>2022</v>
      </c>
      <c r="B73" s="24" t="s">
        <v>146</v>
      </c>
      <c r="C73" t="s">
        <v>147</v>
      </c>
      <c r="D73" s="24" t="s">
        <v>51</v>
      </c>
      <c r="E73" s="31">
        <v>14.867644478000001</v>
      </c>
      <c r="F73" s="30">
        <v>13.143432188</v>
      </c>
      <c r="G73" s="30">
        <v>16.591856768</v>
      </c>
      <c r="H73" s="12">
        <v>288</v>
      </c>
    </row>
    <row r="74" spans="1:8" x14ac:dyDescent="0.2">
      <c r="A74">
        <v>2022</v>
      </c>
      <c r="B74" s="24" t="s">
        <v>148</v>
      </c>
      <c r="C74" t="s">
        <v>171</v>
      </c>
      <c r="D74" s="24" t="s">
        <v>51</v>
      </c>
      <c r="E74" s="31">
        <v>12.12351177</v>
      </c>
      <c r="F74" s="30">
        <v>8.9221794845000009</v>
      </c>
      <c r="G74" s="30">
        <v>15.324844056</v>
      </c>
      <c r="H74" s="12">
        <v>56</v>
      </c>
    </row>
    <row r="75" spans="1:8" x14ac:dyDescent="0.2">
      <c r="A75">
        <v>2022</v>
      </c>
      <c r="B75" s="24" t="s">
        <v>149</v>
      </c>
      <c r="C75" t="s">
        <v>172</v>
      </c>
      <c r="D75" s="24" t="s">
        <v>51</v>
      </c>
      <c r="E75" s="31">
        <v>18.089776318999998</v>
      </c>
      <c r="F75" s="30">
        <v>11.812912157</v>
      </c>
      <c r="G75" s="30">
        <v>24.366640482000001</v>
      </c>
      <c r="H75" s="12">
        <v>33</v>
      </c>
    </row>
    <row r="76" spans="1:8" x14ac:dyDescent="0.2">
      <c r="A76">
        <v>2022</v>
      </c>
      <c r="B76" s="24" t="s">
        <v>150</v>
      </c>
      <c r="C76" t="s">
        <v>173</v>
      </c>
      <c r="D76" s="24" t="s">
        <v>51</v>
      </c>
      <c r="E76" s="31">
        <v>11.967905249999999</v>
      </c>
      <c r="F76" s="30">
        <v>9.2298486973999996</v>
      </c>
      <c r="G76" s="30">
        <v>14.705961802999999</v>
      </c>
      <c r="H76" s="12">
        <v>76</v>
      </c>
    </row>
    <row r="77" spans="1:8" x14ac:dyDescent="0.2">
      <c r="A77">
        <v>2022</v>
      </c>
      <c r="B77" s="24" t="s">
        <v>151</v>
      </c>
      <c r="C77" t="s">
        <v>174</v>
      </c>
      <c r="D77" s="24" t="s">
        <v>51</v>
      </c>
      <c r="E77" s="31">
        <v>13.042656266</v>
      </c>
      <c r="F77" s="30">
        <v>8.8183289748</v>
      </c>
      <c r="G77" s="30">
        <v>17.266983557</v>
      </c>
      <c r="H77" s="12">
        <v>40</v>
      </c>
    </row>
    <row r="78" spans="1:8" x14ac:dyDescent="0.2">
      <c r="A78">
        <v>2011</v>
      </c>
      <c r="B78" s="24" t="s">
        <v>144</v>
      </c>
      <c r="C78" t="s">
        <v>145</v>
      </c>
      <c r="D78" s="24" t="s">
        <v>53</v>
      </c>
      <c r="E78" s="31">
        <v>8.8197001391000001</v>
      </c>
      <c r="F78" s="30">
        <v>6.9052855445999999</v>
      </c>
      <c r="G78" s="30">
        <v>10.734114734</v>
      </c>
      <c r="H78" s="12">
        <v>84</v>
      </c>
    </row>
    <row r="79" spans="1:8" x14ac:dyDescent="0.2">
      <c r="A79" s="27">
        <v>2011</v>
      </c>
      <c r="B79" s="37" t="s">
        <v>146</v>
      </c>
      <c r="C79" s="27" t="s">
        <v>147</v>
      </c>
      <c r="D79" s="24" t="s">
        <v>53</v>
      </c>
      <c r="E79" s="40">
        <v>11.427487566</v>
      </c>
      <c r="F79" s="38">
        <v>9.3421191564000008</v>
      </c>
      <c r="G79" s="38">
        <v>13.512855976000001</v>
      </c>
      <c r="H79" s="39">
        <v>116</v>
      </c>
    </row>
    <row r="80" spans="1:8" x14ac:dyDescent="0.2">
      <c r="A80">
        <v>2011</v>
      </c>
      <c r="B80" s="24" t="s">
        <v>148</v>
      </c>
      <c r="C80" t="s">
        <v>171</v>
      </c>
      <c r="D80" s="24" t="s">
        <v>53</v>
      </c>
      <c r="E80" s="31">
        <v>9.8593802263000008</v>
      </c>
      <c r="F80" s="30">
        <v>5.7956868546999996</v>
      </c>
      <c r="G80" s="30">
        <v>13.923073598</v>
      </c>
      <c r="H80" s="12">
        <v>23</v>
      </c>
    </row>
    <row r="81" spans="1:8" x14ac:dyDescent="0.2">
      <c r="A81">
        <v>2011</v>
      </c>
      <c r="B81" s="24" t="s">
        <v>149</v>
      </c>
      <c r="C81" t="s">
        <v>172</v>
      </c>
      <c r="D81" s="24" t="s">
        <v>53</v>
      </c>
      <c r="E81" s="31">
        <v>5.7111537411000004</v>
      </c>
      <c r="F81" s="30">
        <v>0.67396465569999997</v>
      </c>
      <c r="G81" s="30">
        <v>10.748342826</v>
      </c>
      <c r="H81" s="12">
        <v>5</v>
      </c>
    </row>
    <row r="82" spans="1:8" x14ac:dyDescent="0.2">
      <c r="A82">
        <v>2011</v>
      </c>
      <c r="B82" s="24" t="s">
        <v>150</v>
      </c>
      <c r="C82" t="s">
        <v>173</v>
      </c>
      <c r="D82" s="24" t="s">
        <v>53</v>
      </c>
      <c r="E82" s="31">
        <v>3.9376576943999999</v>
      </c>
      <c r="F82" s="30">
        <v>1.5605573425000001</v>
      </c>
      <c r="G82" s="30">
        <v>6.3147580462999997</v>
      </c>
      <c r="H82" s="12">
        <v>11</v>
      </c>
    </row>
    <row r="83" spans="1:8" x14ac:dyDescent="0.2">
      <c r="A83">
        <v>2011</v>
      </c>
      <c r="B83" s="24" t="s">
        <v>151</v>
      </c>
      <c r="C83" t="s">
        <v>174</v>
      </c>
      <c r="D83" s="24" t="s">
        <v>53</v>
      </c>
      <c r="E83" s="31">
        <v>6.6864214705</v>
      </c>
      <c r="F83" s="30">
        <v>2.6475273397999999</v>
      </c>
      <c r="G83" s="30">
        <v>10.725315601</v>
      </c>
      <c r="H83" s="12">
        <v>11</v>
      </c>
    </row>
    <row r="84" spans="1:8" x14ac:dyDescent="0.2">
      <c r="A84">
        <v>2012</v>
      </c>
      <c r="B84" s="24" t="s">
        <v>144</v>
      </c>
      <c r="C84" t="s">
        <v>145</v>
      </c>
      <c r="D84" s="24" t="s">
        <v>53</v>
      </c>
      <c r="E84" s="31">
        <v>8.3021332611999998</v>
      </c>
      <c r="F84" s="30">
        <v>6.4373004675000001</v>
      </c>
      <c r="G84" s="30">
        <v>10.166966055</v>
      </c>
      <c r="H84" s="12">
        <v>78</v>
      </c>
    </row>
    <row r="85" spans="1:8" x14ac:dyDescent="0.2">
      <c r="A85">
        <v>2012</v>
      </c>
      <c r="B85" s="24" t="s">
        <v>146</v>
      </c>
      <c r="C85" t="s">
        <v>147</v>
      </c>
      <c r="D85" s="24" t="s">
        <v>53</v>
      </c>
      <c r="E85" s="31">
        <v>8.2240075164000004</v>
      </c>
      <c r="F85" s="30">
        <v>6.4610151537</v>
      </c>
      <c r="G85" s="30">
        <v>9.9869998792000008</v>
      </c>
      <c r="H85" s="12">
        <v>84</v>
      </c>
    </row>
    <row r="86" spans="1:8" x14ac:dyDescent="0.2">
      <c r="A86" s="27">
        <v>2012</v>
      </c>
      <c r="B86" s="37" t="s">
        <v>148</v>
      </c>
      <c r="C86" s="27" t="s">
        <v>171</v>
      </c>
      <c r="D86" s="24" t="s">
        <v>53</v>
      </c>
      <c r="E86" s="40">
        <v>7.0428256412000003</v>
      </c>
      <c r="F86" s="38">
        <v>3.6676939641000001</v>
      </c>
      <c r="G86" s="38">
        <v>10.417957317999999</v>
      </c>
      <c r="H86" s="39">
        <v>17</v>
      </c>
    </row>
    <row r="87" spans="1:8" x14ac:dyDescent="0.2">
      <c r="A87" s="27">
        <v>2012</v>
      </c>
      <c r="B87" s="37" t="s">
        <v>149</v>
      </c>
      <c r="C87" s="27" t="s">
        <v>172</v>
      </c>
      <c r="D87" s="24" t="s">
        <v>53</v>
      </c>
      <c r="E87" s="40">
        <v>1.0066148979</v>
      </c>
      <c r="F87" s="38">
        <v>-0.96620843899999997</v>
      </c>
      <c r="G87" s="38">
        <v>2.9794382343999999</v>
      </c>
      <c r="H87" s="39">
        <v>1</v>
      </c>
    </row>
    <row r="88" spans="1:8" x14ac:dyDescent="0.2">
      <c r="A88">
        <v>2012</v>
      </c>
      <c r="B88" s="24" t="s">
        <v>150</v>
      </c>
      <c r="C88" t="s">
        <v>173</v>
      </c>
      <c r="D88" s="24" t="s">
        <v>53</v>
      </c>
      <c r="E88" s="31">
        <v>10.671013436999999</v>
      </c>
      <c r="F88" s="30">
        <v>6.8350272624999997</v>
      </c>
      <c r="G88" s="30">
        <v>14.506999610999999</v>
      </c>
      <c r="H88" s="12">
        <v>31</v>
      </c>
    </row>
    <row r="89" spans="1:8" x14ac:dyDescent="0.2">
      <c r="A89">
        <v>2012</v>
      </c>
      <c r="B89" s="24" t="s">
        <v>151</v>
      </c>
      <c r="C89" t="s">
        <v>174</v>
      </c>
      <c r="D89" s="24" t="s">
        <v>53</v>
      </c>
      <c r="E89" s="31">
        <v>6.5242076748000004</v>
      </c>
      <c r="F89" s="30">
        <v>2.5884817065000001</v>
      </c>
      <c r="G89" s="30">
        <v>10.459933642999999</v>
      </c>
      <c r="H89" s="12">
        <v>11</v>
      </c>
    </row>
    <row r="90" spans="1:8" x14ac:dyDescent="0.2">
      <c r="A90">
        <v>2013</v>
      </c>
      <c r="B90" s="24" t="s">
        <v>144</v>
      </c>
      <c r="C90" t="s">
        <v>145</v>
      </c>
      <c r="D90" s="24" t="s">
        <v>53</v>
      </c>
      <c r="E90" s="31">
        <v>7.1636780027000002</v>
      </c>
      <c r="F90" s="30">
        <v>5.4290388188999996</v>
      </c>
      <c r="G90" s="30">
        <v>8.8983171864999999</v>
      </c>
      <c r="H90" s="12">
        <v>67</v>
      </c>
    </row>
    <row r="91" spans="1:8" x14ac:dyDescent="0.2">
      <c r="A91">
        <v>2013</v>
      </c>
      <c r="B91" s="24" t="s">
        <v>146</v>
      </c>
      <c r="C91" t="s">
        <v>147</v>
      </c>
      <c r="D91" s="24" t="s">
        <v>53</v>
      </c>
      <c r="E91" s="31">
        <v>6.5124002495999997</v>
      </c>
      <c r="F91" s="30">
        <v>4.9231259777999998</v>
      </c>
      <c r="G91" s="30">
        <v>8.1016745213999997</v>
      </c>
      <c r="H91" s="12">
        <v>65</v>
      </c>
    </row>
    <row r="92" spans="1:8" x14ac:dyDescent="0.2">
      <c r="A92">
        <v>2013</v>
      </c>
      <c r="B92" s="24" t="s">
        <v>148</v>
      </c>
      <c r="C92" t="s">
        <v>171</v>
      </c>
      <c r="D92" s="24" t="s">
        <v>53</v>
      </c>
      <c r="E92" s="31">
        <v>9.6732249889999995</v>
      </c>
      <c r="F92" s="30">
        <v>5.6911493678999996</v>
      </c>
      <c r="G92" s="30">
        <v>13.655300609999999</v>
      </c>
      <c r="H92" s="12">
        <v>23</v>
      </c>
    </row>
    <row r="93" spans="1:8" x14ac:dyDescent="0.2">
      <c r="A93" s="27">
        <v>2013</v>
      </c>
      <c r="B93" s="37" t="s">
        <v>149</v>
      </c>
      <c r="C93" s="27" t="s">
        <v>172</v>
      </c>
      <c r="D93" s="24" t="s">
        <v>53</v>
      </c>
      <c r="E93" s="40">
        <v>7.5697264318000004</v>
      </c>
      <c r="F93" s="38">
        <v>2.2226555308</v>
      </c>
      <c r="G93" s="38">
        <v>12.916797333</v>
      </c>
      <c r="H93" s="39">
        <v>8</v>
      </c>
    </row>
    <row r="94" spans="1:8" x14ac:dyDescent="0.2">
      <c r="A94" s="27">
        <v>2013</v>
      </c>
      <c r="B94" s="37" t="s">
        <v>150</v>
      </c>
      <c r="C94" s="27" t="s">
        <v>173</v>
      </c>
      <c r="D94" s="24" t="s">
        <v>53</v>
      </c>
      <c r="E94" s="40">
        <v>4.2373116262000003</v>
      </c>
      <c r="F94" s="38">
        <v>1.8902696149</v>
      </c>
      <c r="G94" s="38">
        <v>6.5843536374999996</v>
      </c>
      <c r="H94" s="39">
        <v>13</v>
      </c>
    </row>
    <row r="95" spans="1:8" x14ac:dyDescent="0.2">
      <c r="A95">
        <v>2013</v>
      </c>
      <c r="B95" s="24" t="s">
        <v>151</v>
      </c>
      <c r="C95" t="s">
        <v>174</v>
      </c>
      <c r="D95" s="24" t="s">
        <v>53</v>
      </c>
      <c r="E95" s="31">
        <v>5.2692918609000001</v>
      </c>
      <c r="F95" s="30">
        <v>1.4965373364000001</v>
      </c>
      <c r="G95" s="30">
        <v>9.0420463854000008</v>
      </c>
      <c r="H95" s="12">
        <v>8</v>
      </c>
    </row>
    <row r="96" spans="1:8" x14ac:dyDescent="0.2">
      <c r="A96">
        <v>2014</v>
      </c>
      <c r="B96" s="24" t="s">
        <v>144</v>
      </c>
      <c r="C96" t="s">
        <v>145</v>
      </c>
      <c r="D96" s="24" t="s">
        <v>53</v>
      </c>
      <c r="E96" s="31">
        <v>7.2400027930000004</v>
      </c>
      <c r="F96" s="30">
        <v>5.5027436486000001</v>
      </c>
      <c r="G96" s="30">
        <v>8.9772619373999998</v>
      </c>
      <c r="H96" s="12">
        <v>69</v>
      </c>
    </row>
    <row r="97" spans="1:8" x14ac:dyDescent="0.2">
      <c r="A97">
        <v>2014</v>
      </c>
      <c r="B97" s="24" t="s">
        <v>146</v>
      </c>
      <c r="C97" t="s">
        <v>147</v>
      </c>
      <c r="D97" s="24" t="s">
        <v>53</v>
      </c>
      <c r="E97" s="31">
        <v>7.5890679629999998</v>
      </c>
      <c r="F97" s="30">
        <v>5.8881717673000002</v>
      </c>
      <c r="G97" s="30">
        <v>9.2899641586000001</v>
      </c>
      <c r="H97" s="12">
        <v>77</v>
      </c>
    </row>
    <row r="98" spans="1:8" x14ac:dyDescent="0.2">
      <c r="A98">
        <v>2014</v>
      </c>
      <c r="B98" s="24" t="s">
        <v>148</v>
      </c>
      <c r="C98" t="s">
        <v>171</v>
      </c>
      <c r="D98" s="24" t="s">
        <v>53</v>
      </c>
      <c r="E98" s="31">
        <v>7.0846728473000002</v>
      </c>
      <c r="F98" s="30">
        <v>3.6933565033</v>
      </c>
      <c r="G98" s="30">
        <v>10.475989191</v>
      </c>
      <c r="H98" s="12">
        <v>17</v>
      </c>
    </row>
    <row r="99" spans="1:8" x14ac:dyDescent="0.2">
      <c r="A99">
        <v>2014</v>
      </c>
      <c r="B99" s="24" t="s">
        <v>149</v>
      </c>
      <c r="C99" t="s">
        <v>172</v>
      </c>
      <c r="D99" s="24" t="s">
        <v>53</v>
      </c>
      <c r="E99" s="31">
        <v>8.3470900237999999</v>
      </c>
      <c r="F99" s="30">
        <v>2.4483149314000001</v>
      </c>
      <c r="G99" s="30">
        <v>14.245865115999999</v>
      </c>
      <c r="H99" s="12">
        <v>8</v>
      </c>
    </row>
    <row r="100" spans="1:8" x14ac:dyDescent="0.2">
      <c r="A100" s="27">
        <v>2014</v>
      </c>
      <c r="B100" s="37" t="s">
        <v>150</v>
      </c>
      <c r="C100" s="27" t="s">
        <v>173</v>
      </c>
      <c r="D100" s="24" t="s">
        <v>53</v>
      </c>
      <c r="E100" s="40">
        <v>5.9288741349</v>
      </c>
      <c r="F100" s="38">
        <v>3.1459675933</v>
      </c>
      <c r="G100" s="38">
        <v>8.7117806766000001</v>
      </c>
      <c r="H100" s="39">
        <v>18</v>
      </c>
    </row>
    <row r="101" spans="1:8" x14ac:dyDescent="0.2">
      <c r="A101" s="27">
        <v>2014</v>
      </c>
      <c r="B101" s="37" t="s">
        <v>151</v>
      </c>
      <c r="C101" s="27" t="s">
        <v>174</v>
      </c>
      <c r="D101" s="24" t="s">
        <v>53</v>
      </c>
      <c r="E101" s="40">
        <v>5.9692494438999999</v>
      </c>
      <c r="F101" s="38">
        <v>2.1871768188999998</v>
      </c>
      <c r="G101" s="38">
        <v>9.7513220689000004</v>
      </c>
      <c r="H101" s="39">
        <v>10</v>
      </c>
    </row>
    <row r="102" spans="1:8" x14ac:dyDescent="0.2">
      <c r="A102">
        <v>2015</v>
      </c>
      <c r="B102" s="24" t="s">
        <v>144</v>
      </c>
      <c r="C102" t="s">
        <v>145</v>
      </c>
      <c r="D102" s="24" t="s">
        <v>53</v>
      </c>
      <c r="E102" s="31">
        <v>8.5385396447000002</v>
      </c>
      <c r="F102" s="30">
        <v>6.6051425641000003</v>
      </c>
      <c r="G102" s="30">
        <v>10.471936725000001</v>
      </c>
      <c r="H102" s="12">
        <v>76</v>
      </c>
    </row>
    <row r="103" spans="1:8" x14ac:dyDescent="0.2">
      <c r="A103">
        <v>2015</v>
      </c>
      <c r="B103" s="24" t="s">
        <v>146</v>
      </c>
      <c r="C103" t="s">
        <v>147</v>
      </c>
      <c r="D103" s="24" t="s">
        <v>53</v>
      </c>
      <c r="E103" s="31">
        <v>6.1661398389000004</v>
      </c>
      <c r="F103" s="30">
        <v>4.6254547342999999</v>
      </c>
      <c r="G103" s="30">
        <v>7.7068249434</v>
      </c>
      <c r="H103" s="12">
        <v>62</v>
      </c>
    </row>
    <row r="104" spans="1:8" x14ac:dyDescent="0.2">
      <c r="A104">
        <v>2015</v>
      </c>
      <c r="B104" s="24" t="s">
        <v>148</v>
      </c>
      <c r="C104" t="s">
        <v>171</v>
      </c>
      <c r="D104" s="24" t="s">
        <v>53</v>
      </c>
      <c r="E104" s="31">
        <v>8.2293225590999999</v>
      </c>
      <c r="F104" s="30">
        <v>4.5016184189999997</v>
      </c>
      <c r="G104" s="30">
        <v>11.957026699</v>
      </c>
      <c r="H104" s="12">
        <v>19</v>
      </c>
    </row>
    <row r="105" spans="1:8" x14ac:dyDescent="0.2">
      <c r="A105">
        <v>2015</v>
      </c>
      <c r="B105" s="24" t="s">
        <v>149</v>
      </c>
      <c r="C105" t="s">
        <v>172</v>
      </c>
      <c r="D105" s="24" t="s">
        <v>53</v>
      </c>
      <c r="E105" s="31">
        <v>4.322143015</v>
      </c>
      <c r="F105" s="30">
        <v>-0.102095383</v>
      </c>
      <c r="G105" s="30">
        <v>8.7463814126999999</v>
      </c>
      <c r="H105" s="12">
        <v>4</v>
      </c>
    </row>
    <row r="106" spans="1:8" x14ac:dyDescent="0.2">
      <c r="A106">
        <v>2015</v>
      </c>
      <c r="B106" s="24" t="s">
        <v>150</v>
      </c>
      <c r="C106" t="s">
        <v>173</v>
      </c>
      <c r="D106" s="24" t="s">
        <v>53</v>
      </c>
      <c r="E106" s="31">
        <v>7.6246391824000002</v>
      </c>
      <c r="F106" s="30">
        <v>4.5269539006999997</v>
      </c>
      <c r="G106" s="30">
        <v>10.722324464</v>
      </c>
      <c r="H106" s="12">
        <v>24</v>
      </c>
    </row>
    <row r="107" spans="1:8" x14ac:dyDescent="0.2">
      <c r="A107" s="27">
        <v>2015</v>
      </c>
      <c r="B107" s="37" t="s">
        <v>151</v>
      </c>
      <c r="C107" s="27" t="s">
        <v>174</v>
      </c>
      <c r="D107" s="24" t="s">
        <v>53</v>
      </c>
      <c r="E107" s="40">
        <v>6.8740900462000001</v>
      </c>
      <c r="F107" s="38">
        <v>2.6775110331</v>
      </c>
      <c r="G107" s="38">
        <v>11.070669059</v>
      </c>
      <c r="H107" s="39">
        <v>11</v>
      </c>
    </row>
    <row r="108" spans="1:8" x14ac:dyDescent="0.2">
      <c r="A108" s="27">
        <v>2016</v>
      </c>
      <c r="B108" s="37" t="s">
        <v>144</v>
      </c>
      <c r="C108" s="27" t="s">
        <v>145</v>
      </c>
      <c r="D108" s="24" t="s">
        <v>53</v>
      </c>
      <c r="E108" s="40">
        <v>8.7784524196000007</v>
      </c>
      <c r="F108" s="38">
        <v>6.8607194860999998</v>
      </c>
      <c r="G108" s="38">
        <v>10.696185353000001</v>
      </c>
      <c r="H108" s="39">
        <v>83</v>
      </c>
    </row>
    <row r="109" spans="1:8" x14ac:dyDescent="0.2">
      <c r="A109">
        <v>2016</v>
      </c>
      <c r="B109" s="24" t="s">
        <v>146</v>
      </c>
      <c r="C109" t="s">
        <v>147</v>
      </c>
      <c r="D109" s="24" t="s">
        <v>53</v>
      </c>
      <c r="E109" s="31">
        <v>7.7966607867000004</v>
      </c>
      <c r="F109" s="30">
        <v>6.0723910892999999</v>
      </c>
      <c r="G109" s="30">
        <v>9.5209304842000009</v>
      </c>
      <c r="H109" s="12">
        <v>79</v>
      </c>
    </row>
    <row r="110" spans="1:8" x14ac:dyDescent="0.2">
      <c r="A110">
        <v>2016</v>
      </c>
      <c r="B110" s="24" t="s">
        <v>148</v>
      </c>
      <c r="C110" t="s">
        <v>171</v>
      </c>
      <c r="D110" s="24" t="s">
        <v>53</v>
      </c>
      <c r="E110" s="31">
        <v>3.4319510893</v>
      </c>
      <c r="F110" s="30">
        <v>1.0331916011</v>
      </c>
      <c r="G110" s="30">
        <v>5.8307105775999997</v>
      </c>
      <c r="H110" s="12">
        <v>8</v>
      </c>
    </row>
    <row r="111" spans="1:8" x14ac:dyDescent="0.2">
      <c r="A111">
        <v>2016</v>
      </c>
      <c r="B111" s="24" t="s">
        <v>149</v>
      </c>
      <c r="C111" t="s">
        <v>172</v>
      </c>
      <c r="D111" s="24" t="s">
        <v>53</v>
      </c>
      <c r="E111" s="31">
        <v>9.2333911897000007</v>
      </c>
      <c r="F111" s="30">
        <v>3.0172010403999998</v>
      </c>
      <c r="G111" s="30">
        <v>15.449581339</v>
      </c>
      <c r="H111" s="12">
        <v>9</v>
      </c>
    </row>
    <row r="112" spans="1:8" x14ac:dyDescent="0.2">
      <c r="A112">
        <v>2016</v>
      </c>
      <c r="B112" s="24" t="s">
        <v>150</v>
      </c>
      <c r="C112" t="s">
        <v>173</v>
      </c>
      <c r="D112" s="24" t="s">
        <v>53</v>
      </c>
      <c r="E112" s="31">
        <v>6.5347349689999996</v>
      </c>
      <c r="F112" s="30">
        <v>3.5520355892</v>
      </c>
      <c r="G112" s="30">
        <v>9.5174343487000002</v>
      </c>
      <c r="H112" s="12">
        <v>19</v>
      </c>
    </row>
    <row r="113" spans="1:8" x14ac:dyDescent="0.2">
      <c r="A113">
        <v>2016</v>
      </c>
      <c r="B113" s="24" t="s">
        <v>151</v>
      </c>
      <c r="C113" t="s">
        <v>174</v>
      </c>
      <c r="D113" s="24" t="s">
        <v>53</v>
      </c>
      <c r="E113" s="31">
        <v>6.9010233328000004</v>
      </c>
      <c r="F113" s="30">
        <v>3.1222335944999999</v>
      </c>
      <c r="G113" s="30">
        <v>10.679813071</v>
      </c>
      <c r="H113" s="12">
        <v>13</v>
      </c>
    </row>
    <row r="114" spans="1:8" x14ac:dyDescent="0.2">
      <c r="A114">
        <v>2017</v>
      </c>
      <c r="B114" s="24" t="s">
        <v>144</v>
      </c>
      <c r="C114" t="s">
        <v>145</v>
      </c>
      <c r="D114" s="24" t="s">
        <v>53</v>
      </c>
      <c r="E114" s="31">
        <v>5.2956359656999998</v>
      </c>
      <c r="F114" s="30">
        <v>3.8004933629000002</v>
      </c>
      <c r="G114" s="30">
        <v>6.7907785685000004</v>
      </c>
      <c r="H114" s="12">
        <v>49</v>
      </c>
    </row>
    <row r="115" spans="1:8" x14ac:dyDescent="0.2">
      <c r="A115" s="27">
        <v>2017</v>
      </c>
      <c r="B115" s="37" t="s">
        <v>146</v>
      </c>
      <c r="C115" s="27" t="s">
        <v>147</v>
      </c>
      <c r="D115" s="24" t="s">
        <v>53</v>
      </c>
      <c r="E115" s="40">
        <v>7.3302763669999997</v>
      </c>
      <c r="F115" s="38">
        <v>5.6420200724000003</v>
      </c>
      <c r="G115" s="38">
        <v>9.0185326615000001</v>
      </c>
      <c r="H115" s="39">
        <v>73</v>
      </c>
    </row>
    <row r="116" spans="1:8" x14ac:dyDescent="0.2">
      <c r="A116" s="27">
        <v>2017</v>
      </c>
      <c r="B116" s="37" t="s">
        <v>148</v>
      </c>
      <c r="C116" s="27" t="s">
        <v>171</v>
      </c>
      <c r="D116" s="24" t="s">
        <v>53</v>
      </c>
      <c r="E116" s="40">
        <v>2.4873034038999999</v>
      </c>
      <c r="F116" s="38">
        <v>0.48089057060000001</v>
      </c>
      <c r="G116" s="38">
        <v>4.4937162371000001</v>
      </c>
      <c r="H116" s="39">
        <v>6</v>
      </c>
    </row>
    <row r="117" spans="1:8" x14ac:dyDescent="0.2">
      <c r="A117">
        <v>2017</v>
      </c>
      <c r="B117" s="24" t="s">
        <v>149</v>
      </c>
      <c r="C117" t="s">
        <v>172</v>
      </c>
      <c r="D117" s="24" t="s">
        <v>53</v>
      </c>
      <c r="E117" s="31">
        <v>12.33153385</v>
      </c>
      <c r="F117" s="30">
        <v>5.2021956712000001</v>
      </c>
      <c r="G117" s="30">
        <v>19.460872029000001</v>
      </c>
      <c r="H117" s="12">
        <v>12</v>
      </c>
    </row>
    <row r="118" spans="1:8" x14ac:dyDescent="0.2">
      <c r="A118">
        <v>2017</v>
      </c>
      <c r="B118" s="24" t="s">
        <v>150</v>
      </c>
      <c r="C118" t="s">
        <v>173</v>
      </c>
      <c r="D118" s="24" t="s">
        <v>53</v>
      </c>
      <c r="E118" s="31">
        <v>4.2677421932000001</v>
      </c>
      <c r="F118" s="30">
        <v>1.9961349559999999</v>
      </c>
      <c r="G118" s="30">
        <v>6.5393494303999997</v>
      </c>
      <c r="H118" s="12">
        <v>14</v>
      </c>
    </row>
    <row r="119" spans="1:8" x14ac:dyDescent="0.2">
      <c r="A119">
        <v>2017</v>
      </c>
      <c r="B119" s="24" t="s">
        <v>151</v>
      </c>
      <c r="C119" t="s">
        <v>174</v>
      </c>
      <c r="D119" s="24" t="s">
        <v>53</v>
      </c>
      <c r="E119" s="31">
        <v>2.8449442919000001</v>
      </c>
      <c r="F119" s="30">
        <v>-2.5082309000000001E-2</v>
      </c>
      <c r="G119" s="30">
        <v>5.7149708929000003</v>
      </c>
      <c r="H119" s="12">
        <v>4</v>
      </c>
    </row>
    <row r="120" spans="1:8" x14ac:dyDescent="0.2">
      <c r="A120">
        <v>2018</v>
      </c>
      <c r="B120" s="24" t="s">
        <v>144</v>
      </c>
      <c r="C120" t="s">
        <v>145</v>
      </c>
      <c r="D120" s="24" t="s">
        <v>53</v>
      </c>
      <c r="E120" s="31">
        <v>6.1026347264999998</v>
      </c>
      <c r="F120" s="30">
        <v>4.5453585745999998</v>
      </c>
      <c r="G120" s="30">
        <v>7.6599108783999998</v>
      </c>
      <c r="H120" s="12">
        <v>61</v>
      </c>
    </row>
    <row r="121" spans="1:8" x14ac:dyDescent="0.2">
      <c r="A121">
        <v>2018</v>
      </c>
      <c r="B121" s="24" t="s">
        <v>146</v>
      </c>
      <c r="C121" t="s">
        <v>147</v>
      </c>
      <c r="D121" s="24" t="s">
        <v>53</v>
      </c>
      <c r="E121" s="31">
        <v>9.1792215737999996</v>
      </c>
      <c r="F121" s="30">
        <v>7.2967881676999999</v>
      </c>
      <c r="G121" s="30">
        <v>11.06165498</v>
      </c>
      <c r="H121" s="12">
        <v>92</v>
      </c>
    </row>
    <row r="122" spans="1:8" x14ac:dyDescent="0.2">
      <c r="A122" s="27">
        <v>2018</v>
      </c>
      <c r="B122" s="37" t="s">
        <v>148</v>
      </c>
      <c r="C122" s="27" t="s">
        <v>171</v>
      </c>
      <c r="D122" s="24" t="s">
        <v>53</v>
      </c>
      <c r="E122" s="40">
        <v>2.6689854622000002</v>
      </c>
      <c r="F122" s="38">
        <v>0.51995649700000002</v>
      </c>
      <c r="G122" s="38">
        <v>4.8180144273999996</v>
      </c>
      <c r="H122" s="39">
        <v>6</v>
      </c>
    </row>
    <row r="123" spans="1:8" x14ac:dyDescent="0.2">
      <c r="A123" s="27">
        <v>2018</v>
      </c>
      <c r="B123" s="37" t="s">
        <v>149</v>
      </c>
      <c r="C123" s="27" t="s">
        <v>172</v>
      </c>
      <c r="D123" s="24" t="s">
        <v>53</v>
      </c>
      <c r="E123" s="40">
        <v>12.882123762999999</v>
      </c>
      <c r="F123" s="38">
        <v>5.4702465115000001</v>
      </c>
      <c r="G123" s="38">
        <v>20.294001013999999</v>
      </c>
      <c r="H123" s="39">
        <v>12</v>
      </c>
    </row>
    <row r="124" spans="1:8" x14ac:dyDescent="0.2">
      <c r="A124">
        <v>2018</v>
      </c>
      <c r="B124" s="24" t="s">
        <v>150</v>
      </c>
      <c r="C124" t="s">
        <v>173</v>
      </c>
      <c r="D124" s="24" t="s">
        <v>53</v>
      </c>
      <c r="E124" s="31">
        <v>5.8451052013</v>
      </c>
      <c r="F124" s="30">
        <v>3.0211137533999999</v>
      </c>
      <c r="G124" s="30">
        <v>8.6690966492000001</v>
      </c>
      <c r="H124" s="12">
        <v>17</v>
      </c>
    </row>
    <row r="125" spans="1:8" x14ac:dyDescent="0.2">
      <c r="A125">
        <v>2018</v>
      </c>
      <c r="B125" s="24" t="s">
        <v>151</v>
      </c>
      <c r="C125" t="s">
        <v>174</v>
      </c>
      <c r="D125" s="24" t="s">
        <v>53</v>
      </c>
      <c r="E125" s="31">
        <v>10.375348092999999</v>
      </c>
      <c r="F125" s="30">
        <v>4.9741829912000002</v>
      </c>
      <c r="G125" s="30">
        <v>15.776513196</v>
      </c>
      <c r="H125" s="12">
        <v>15</v>
      </c>
    </row>
    <row r="126" spans="1:8" x14ac:dyDescent="0.2">
      <c r="A126">
        <v>2019</v>
      </c>
      <c r="B126" s="24" t="s">
        <v>144</v>
      </c>
      <c r="C126" t="s">
        <v>145</v>
      </c>
      <c r="D126" s="24" t="s">
        <v>53</v>
      </c>
      <c r="E126" s="31">
        <v>7.9438558156000001</v>
      </c>
      <c r="F126" s="30">
        <v>6.1444612291</v>
      </c>
      <c r="G126" s="30">
        <v>9.7432504021999993</v>
      </c>
      <c r="H126" s="12">
        <v>77</v>
      </c>
    </row>
    <row r="127" spans="1:8" x14ac:dyDescent="0.2">
      <c r="A127">
        <v>2019</v>
      </c>
      <c r="B127" s="24" t="s">
        <v>146</v>
      </c>
      <c r="C127" t="s">
        <v>147</v>
      </c>
      <c r="D127" s="24" t="s">
        <v>53</v>
      </c>
      <c r="E127" s="31">
        <v>8.3076127067000005</v>
      </c>
      <c r="F127" s="30">
        <v>6.5022920647999998</v>
      </c>
      <c r="G127" s="30">
        <v>10.112933349</v>
      </c>
      <c r="H127" s="12">
        <v>82</v>
      </c>
    </row>
    <row r="128" spans="1:8" x14ac:dyDescent="0.2">
      <c r="A128">
        <v>2019</v>
      </c>
      <c r="B128" s="24" t="s">
        <v>148</v>
      </c>
      <c r="C128" t="s">
        <v>171</v>
      </c>
      <c r="D128" s="24" t="s">
        <v>53</v>
      </c>
      <c r="E128" s="31">
        <v>6.1007802679000003</v>
      </c>
      <c r="F128" s="30">
        <v>2.9878979525</v>
      </c>
      <c r="G128" s="30">
        <v>9.2136625831999996</v>
      </c>
      <c r="H128" s="12">
        <v>15</v>
      </c>
    </row>
    <row r="129" spans="1:8" x14ac:dyDescent="0.2">
      <c r="A129" s="27">
        <v>2019</v>
      </c>
      <c r="B129" s="37" t="s">
        <v>149</v>
      </c>
      <c r="C129" s="27" t="s">
        <v>172</v>
      </c>
      <c r="D129" s="24" t="s">
        <v>53</v>
      </c>
      <c r="E129" s="40">
        <v>9.4152006098999994</v>
      </c>
      <c r="F129" s="38">
        <v>3.1247656222</v>
      </c>
      <c r="G129" s="38">
        <v>15.705635598000001</v>
      </c>
      <c r="H129" s="39">
        <v>9</v>
      </c>
    </row>
    <row r="130" spans="1:8" x14ac:dyDescent="0.2">
      <c r="A130" s="27">
        <v>2019</v>
      </c>
      <c r="B130" s="37" t="s">
        <v>150</v>
      </c>
      <c r="C130" s="27" t="s">
        <v>173</v>
      </c>
      <c r="D130" s="24" t="s">
        <v>53</v>
      </c>
      <c r="E130" s="40">
        <v>6.2769358439999996</v>
      </c>
      <c r="F130" s="38">
        <v>3.3941619225999999</v>
      </c>
      <c r="G130" s="38">
        <v>9.1597097653000006</v>
      </c>
      <c r="H130" s="39">
        <v>19</v>
      </c>
    </row>
    <row r="131" spans="1:8" x14ac:dyDescent="0.2">
      <c r="A131">
        <v>2019</v>
      </c>
      <c r="B131" s="24" t="s">
        <v>151</v>
      </c>
      <c r="C131" t="s">
        <v>174</v>
      </c>
      <c r="D131" s="24" t="s">
        <v>53</v>
      </c>
      <c r="E131" s="31">
        <v>7.0901966139999999</v>
      </c>
      <c r="F131" s="30">
        <v>2.7396957204999999</v>
      </c>
      <c r="G131" s="30">
        <v>11.440697506999999</v>
      </c>
      <c r="H131" s="12">
        <v>11</v>
      </c>
    </row>
    <row r="132" spans="1:8" x14ac:dyDescent="0.2">
      <c r="A132">
        <v>2020</v>
      </c>
      <c r="B132" s="24" t="s">
        <v>144</v>
      </c>
      <c r="C132" t="s">
        <v>145</v>
      </c>
      <c r="D132" s="24" t="s">
        <v>53</v>
      </c>
      <c r="E132" s="31">
        <v>7.7942213907999998</v>
      </c>
      <c r="F132" s="30">
        <v>6.0212737664000002</v>
      </c>
      <c r="G132" s="30">
        <v>9.5671690151999993</v>
      </c>
      <c r="H132" s="12">
        <v>77</v>
      </c>
    </row>
    <row r="133" spans="1:8" x14ac:dyDescent="0.2">
      <c r="A133">
        <v>2020</v>
      </c>
      <c r="B133" s="24" t="s">
        <v>146</v>
      </c>
      <c r="C133" t="s">
        <v>147</v>
      </c>
      <c r="D133" s="24" t="s">
        <v>53</v>
      </c>
      <c r="E133" s="31">
        <v>9.3225447935000005</v>
      </c>
      <c r="F133" s="30">
        <v>7.4076874741000003</v>
      </c>
      <c r="G133" s="30">
        <v>11.237402113</v>
      </c>
      <c r="H133" s="12">
        <v>92</v>
      </c>
    </row>
    <row r="134" spans="1:8" x14ac:dyDescent="0.2">
      <c r="A134">
        <v>2020</v>
      </c>
      <c r="B134" s="24" t="s">
        <v>148</v>
      </c>
      <c r="C134" t="s">
        <v>171</v>
      </c>
      <c r="D134" s="24" t="s">
        <v>53</v>
      </c>
      <c r="E134" s="31">
        <v>9.5071120243999996</v>
      </c>
      <c r="F134" s="30">
        <v>5.4893529434000001</v>
      </c>
      <c r="G134" s="30">
        <v>13.524871105000001</v>
      </c>
      <c r="H134" s="12">
        <v>22</v>
      </c>
    </row>
    <row r="135" spans="1:8" x14ac:dyDescent="0.2">
      <c r="A135">
        <v>2020</v>
      </c>
      <c r="B135" s="24" t="s">
        <v>149</v>
      </c>
      <c r="C135" t="s">
        <v>172</v>
      </c>
      <c r="D135" s="24" t="s">
        <v>53</v>
      </c>
      <c r="E135" s="31">
        <v>7.6184411505999998</v>
      </c>
      <c r="F135" s="30">
        <v>1.9040133716000001</v>
      </c>
      <c r="G135" s="30">
        <v>13.33286893</v>
      </c>
      <c r="H135" s="12">
        <v>7</v>
      </c>
    </row>
    <row r="136" spans="1:8" x14ac:dyDescent="0.2">
      <c r="A136" s="27">
        <v>2020</v>
      </c>
      <c r="B136" s="37" t="s">
        <v>150</v>
      </c>
      <c r="C136" s="27" t="s">
        <v>173</v>
      </c>
      <c r="D136" s="24" t="s">
        <v>53</v>
      </c>
      <c r="E136" s="40">
        <v>4.8364160243000001</v>
      </c>
      <c r="F136" s="38">
        <v>2.3417666158000001</v>
      </c>
      <c r="G136" s="38">
        <v>7.3310654328</v>
      </c>
      <c r="H136" s="39">
        <v>15</v>
      </c>
    </row>
    <row r="137" spans="1:8" x14ac:dyDescent="0.2">
      <c r="A137" s="27">
        <v>2020</v>
      </c>
      <c r="B137" s="37" t="s">
        <v>151</v>
      </c>
      <c r="C137" s="27" t="s">
        <v>174</v>
      </c>
      <c r="D137" s="24" t="s">
        <v>53</v>
      </c>
      <c r="E137" s="40">
        <v>9.7194570649000003</v>
      </c>
      <c r="F137" s="38">
        <v>4.9546571444999996</v>
      </c>
      <c r="G137" s="38">
        <v>14.484256985</v>
      </c>
      <c r="H137" s="39">
        <v>17</v>
      </c>
    </row>
    <row r="138" spans="1:8" x14ac:dyDescent="0.2">
      <c r="A138">
        <v>2021</v>
      </c>
      <c r="B138" s="24" t="s">
        <v>144</v>
      </c>
      <c r="C138" t="s">
        <v>145</v>
      </c>
      <c r="D138" s="24" t="s">
        <v>53</v>
      </c>
      <c r="E138" s="31">
        <v>6.6385694357</v>
      </c>
      <c r="F138" s="30">
        <v>4.9969594621000004</v>
      </c>
      <c r="G138" s="30">
        <v>8.2801794093000005</v>
      </c>
      <c r="H138" s="12">
        <v>65</v>
      </c>
    </row>
    <row r="139" spans="1:8" x14ac:dyDescent="0.2">
      <c r="A139">
        <v>2021</v>
      </c>
      <c r="B139" s="24" t="s">
        <v>146</v>
      </c>
      <c r="C139" t="s">
        <v>147</v>
      </c>
      <c r="D139" s="24" t="s">
        <v>53</v>
      </c>
      <c r="E139" s="31">
        <v>7.7730193533999996</v>
      </c>
      <c r="F139" s="30">
        <v>6.0282075121999998</v>
      </c>
      <c r="G139" s="30">
        <v>9.5178311945999994</v>
      </c>
      <c r="H139" s="12">
        <v>77</v>
      </c>
    </row>
    <row r="140" spans="1:8" x14ac:dyDescent="0.2">
      <c r="A140">
        <v>2021</v>
      </c>
      <c r="B140" s="24" t="s">
        <v>148</v>
      </c>
      <c r="C140" t="s">
        <v>171</v>
      </c>
      <c r="D140" s="24" t="s">
        <v>53</v>
      </c>
      <c r="E140" s="31">
        <v>6.9460141966000002</v>
      </c>
      <c r="F140" s="30">
        <v>3.5091746561999999</v>
      </c>
      <c r="G140" s="30">
        <v>10.382853737</v>
      </c>
      <c r="H140" s="12">
        <v>16</v>
      </c>
    </row>
    <row r="141" spans="1:8" x14ac:dyDescent="0.2">
      <c r="A141">
        <v>2021</v>
      </c>
      <c r="B141" s="24" t="s">
        <v>149</v>
      </c>
      <c r="C141" t="s">
        <v>172</v>
      </c>
      <c r="D141" s="24" t="s">
        <v>53</v>
      </c>
      <c r="E141" s="31">
        <v>4.3088861388000002</v>
      </c>
      <c r="F141" s="30">
        <v>3.7575096299999999E-2</v>
      </c>
      <c r="G141" s="30">
        <v>8.5801971813000009</v>
      </c>
      <c r="H141" s="12">
        <v>4</v>
      </c>
    </row>
    <row r="142" spans="1:8" x14ac:dyDescent="0.2">
      <c r="A142">
        <v>2021</v>
      </c>
      <c r="B142" s="24" t="s">
        <v>150</v>
      </c>
      <c r="C142" t="s">
        <v>173</v>
      </c>
      <c r="D142" s="24" t="s">
        <v>53</v>
      </c>
      <c r="E142" s="31">
        <v>5.9212032515999997</v>
      </c>
      <c r="F142" s="30">
        <v>3.2668720783</v>
      </c>
      <c r="G142" s="30">
        <v>8.5755344249000007</v>
      </c>
      <c r="H142" s="12">
        <v>20</v>
      </c>
    </row>
    <row r="143" spans="1:8" x14ac:dyDescent="0.2">
      <c r="A143" s="27">
        <v>2021</v>
      </c>
      <c r="B143" s="37" t="s">
        <v>151</v>
      </c>
      <c r="C143" s="27" t="s">
        <v>174</v>
      </c>
      <c r="D143" s="24" t="s">
        <v>53</v>
      </c>
      <c r="E143" s="40">
        <v>4.1996966160999998</v>
      </c>
      <c r="F143" s="38">
        <v>0.78244857899999998</v>
      </c>
      <c r="G143" s="38">
        <v>7.6169446531</v>
      </c>
      <c r="H143" s="39">
        <v>6</v>
      </c>
    </row>
    <row r="144" spans="1:8" x14ac:dyDescent="0.2">
      <c r="A144">
        <v>2022</v>
      </c>
      <c r="B144" s="24" t="s">
        <v>144</v>
      </c>
      <c r="C144" t="s">
        <v>145</v>
      </c>
      <c r="D144" s="24" t="s">
        <v>53</v>
      </c>
      <c r="E144" s="31">
        <v>7.7831230565</v>
      </c>
      <c r="F144" s="30">
        <v>5.9894447752</v>
      </c>
      <c r="G144" s="30">
        <v>9.5768013377999992</v>
      </c>
      <c r="H144" s="12">
        <v>74</v>
      </c>
    </row>
    <row r="145" spans="1:8" x14ac:dyDescent="0.2">
      <c r="A145">
        <v>2022</v>
      </c>
      <c r="B145" s="24" t="s">
        <v>146</v>
      </c>
      <c r="C145" t="s">
        <v>147</v>
      </c>
      <c r="D145" s="24" t="s">
        <v>53</v>
      </c>
      <c r="E145" s="31">
        <v>7.8143123967000001</v>
      </c>
      <c r="F145" s="30">
        <v>6.0831412107</v>
      </c>
      <c r="G145" s="30">
        <v>9.5454835826999993</v>
      </c>
      <c r="H145" s="12">
        <v>79</v>
      </c>
    </row>
    <row r="146" spans="1:8" x14ac:dyDescent="0.2">
      <c r="A146">
        <v>2022</v>
      </c>
      <c r="B146" s="24" t="s">
        <v>148</v>
      </c>
      <c r="C146" t="s">
        <v>171</v>
      </c>
      <c r="D146" s="24" t="s">
        <v>53</v>
      </c>
      <c r="E146" s="31">
        <v>5.1175824136000001</v>
      </c>
      <c r="F146" s="30">
        <v>2.2042446038999999</v>
      </c>
      <c r="G146" s="30">
        <v>8.0309202233000008</v>
      </c>
      <c r="H146" s="12">
        <v>12</v>
      </c>
    </row>
    <row r="147" spans="1:8" x14ac:dyDescent="0.2">
      <c r="A147">
        <v>2022</v>
      </c>
      <c r="B147" s="24" t="s">
        <v>149</v>
      </c>
      <c r="C147" t="s">
        <v>172</v>
      </c>
      <c r="D147" s="24" t="s">
        <v>53</v>
      </c>
      <c r="E147" s="31">
        <v>7.8809618615000003</v>
      </c>
      <c r="F147" s="30">
        <v>2.2875614530999999</v>
      </c>
      <c r="G147" s="30">
        <v>13.47436227</v>
      </c>
      <c r="H147" s="12">
        <v>8</v>
      </c>
    </row>
    <row r="148" spans="1:8" x14ac:dyDescent="0.2">
      <c r="A148">
        <v>2022</v>
      </c>
      <c r="B148" s="24" t="s">
        <v>150</v>
      </c>
      <c r="C148" t="s">
        <v>173</v>
      </c>
      <c r="D148" s="24" t="s">
        <v>53</v>
      </c>
      <c r="E148" s="31">
        <v>6.8210885277999997</v>
      </c>
      <c r="F148" s="30">
        <v>3.9946511133999998</v>
      </c>
      <c r="G148" s="30">
        <v>9.6475259421999997</v>
      </c>
      <c r="H148" s="12">
        <v>23</v>
      </c>
    </row>
    <row r="149" spans="1:8" x14ac:dyDescent="0.2">
      <c r="A149">
        <v>2022</v>
      </c>
      <c r="B149" s="24" t="s">
        <v>151</v>
      </c>
      <c r="C149" t="s">
        <v>174</v>
      </c>
      <c r="D149" s="24" t="s">
        <v>53</v>
      </c>
      <c r="E149" s="31">
        <v>6.1502099617999999</v>
      </c>
      <c r="F149" s="30">
        <v>2.1754029358000002</v>
      </c>
      <c r="G149" s="30">
        <v>10.125016988</v>
      </c>
      <c r="H149" s="12">
        <v>10</v>
      </c>
    </row>
    <row r="150" spans="1:8" x14ac:dyDescent="0.2">
      <c r="A150">
        <v>2011</v>
      </c>
      <c r="B150" s="24" t="s">
        <v>144</v>
      </c>
      <c r="C150" t="s">
        <v>145</v>
      </c>
      <c r="D150" s="24" t="s">
        <v>54</v>
      </c>
      <c r="E150" s="31">
        <v>23.163063278999999</v>
      </c>
      <c r="F150" s="30">
        <v>19.937046859999999</v>
      </c>
      <c r="G150" s="30">
        <v>26.389079697</v>
      </c>
      <c r="H150" s="12">
        <v>211</v>
      </c>
    </row>
    <row r="151" spans="1:8" x14ac:dyDescent="0.2">
      <c r="A151">
        <v>2011</v>
      </c>
      <c r="B151" s="24" t="s">
        <v>146</v>
      </c>
      <c r="C151" t="s">
        <v>147</v>
      </c>
      <c r="D151" s="24" t="s">
        <v>54</v>
      </c>
      <c r="E151" s="31">
        <v>28.201736919999998</v>
      </c>
      <c r="F151" s="30">
        <v>24.756140396999999</v>
      </c>
      <c r="G151" s="30">
        <v>31.647333442000001</v>
      </c>
      <c r="H151" s="12">
        <v>264</v>
      </c>
    </row>
    <row r="152" spans="1:8" x14ac:dyDescent="0.2">
      <c r="A152">
        <v>2011</v>
      </c>
      <c r="B152" s="24" t="s">
        <v>148</v>
      </c>
      <c r="C152" t="s">
        <v>171</v>
      </c>
      <c r="D152" s="24" t="s">
        <v>54</v>
      </c>
      <c r="E152" s="31">
        <v>20.408694735000001</v>
      </c>
      <c r="F152" s="30">
        <v>14.476973682000001</v>
      </c>
      <c r="G152" s="30">
        <v>26.340415789000001</v>
      </c>
      <c r="H152" s="12">
        <v>46</v>
      </c>
    </row>
    <row r="153" spans="1:8" x14ac:dyDescent="0.2">
      <c r="A153">
        <v>2011</v>
      </c>
      <c r="B153" s="24" t="s">
        <v>149</v>
      </c>
      <c r="C153" t="s">
        <v>172</v>
      </c>
      <c r="D153" s="24" t="s">
        <v>54</v>
      </c>
      <c r="E153" s="31">
        <v>27.814971581999998</v>
      </c>
      <c r="F153" s="30">
        <v>16.856802669</v>
      </c>
      <c r="G153" s="30">
        <v>38.773140495</v>
      </c>
      <c r="H153" s="12">
        <v>25</v>
      </c>
    </row>
    <row r="154" spans="1:8" x14ac:dyDescent="0.2">
      <c r="A154">
        <v>2011</v>
      </c>
      <c r="B154" s="24" t="s">
        <v>150</v>
      </c>
      <c r="C154" t="s">
        <v>173</v>
      </c>
      <c r="D154" s="24" t="s">
        <v>54</v>
      </c>
      <c r="E154" s="31">
        <v>19.666331210999999</v>
      </c>
      <c r="F154" s="30">
        <v>14.359699459</v>
      </c>
      <c r="G154" s="30">
        <v>24.972962964000001</v>
      </c>
      <c r="H154" s="12">
        <v>55</v>
      </c>
    </row>
    <row r="155" spans="1:8" x14ac:dyDescent="0.2">
      <c r="A155">
        <v>2011</v>
      </c>
      <c r="B155" s="24" t="s">
        <v>151</v>
      </c>
      <c r="C155" t="s">
        <v>174</v>
      </c>
      <c r="D155" s="24" t="s">
        <v>54</v>
      </c>
      <c r="E155" s="31">
        <v>25.192452023000001</v>
      </c>
      <c r="F155" s="30">
        <v>16.956042072999999</v>
      </c>
      <c r="G155" s="30">
        <v>33.428861974</v>
      </c>
      <c r="H155" s="12">
        <v>38</v>
      </c>
    </row>
    <row r="156" spans="1:8" x14ac:dyDescent="0.2">
      <c r="A156">
        <v>2012</v>
      </c>
      <c r="B156" s="24" t="s">
        <v>144</v>
      </c>
      <c r="C156" t="s">
        <v>145</v>
      </c>
      <c r="D156" s="24" t="s">
        <v>54</v>
      </c>
      <c r="E156" s="31">
        <v>23.897482716999999</v>
      </c>
      <c r="F156" s="30">
        <v>20.553388766000001</v>
      </c>
      <c r="G156" s="30">
        <v>27.241576668</v>
      </c>
      <c r="H156" s="12">
        <v>206</v>
      </c>
    </row>
    <row r="157" spans="1:8" x14ac:dyDescent="0.2">
      <c r="A157">
        <v>2012</v>
      </c>
      <c r="B157" s="24" t="s">
        <v>146</v>
      </c>
      <c r="C157" t="s">
        <v>147</v>
      </c>
      <c r="D157" s="24" t="s">
        <v>54</v>
      </c>
      <c r="E157" s="31">
        <v>26.537241518999998</v>
      </c>
      <c r="F157" s="30">
        <v>23.208762931999999</v>
      </c>
      <c r="G157" s="30">
        <v>29.865720105000001</v>
      </c>
      <c r="H157" s="12">
        <v>250</v>
      </c>
    </row>
    <row r="158" spans="1:8" x14ac:dyDescent="0.2">
      <c r="A158">
        <v>2012</v>
      </c>
      <c r="B158" s="24" t="s">
        <v>148</v>
      </c>
      <c r="C158" t="s">
        <v>171</v>
      </c>
      <c r="D158" s="24" t="s">
        <v>54</v>
      </c>
      <c r="E158" s="31">
        <v>20.563144343000001</v>
      </c>
      <c r="F158" s="30">
        <v>14.507200505</v>
      </c>
      <c r="G158" s="30">
        <v>26.619088181999999</v>
      </c>
      <c r="H158" s="12">
        <v>45</v>
      </c>
    </row>
    <row r="159" spans="1:8" x14ac:dyDescent="0.2">
      <c r="A159">
        <v>2012</v>
      </c>
      <c r="B159" s="24" t="s">
        <v>149</v>
      </c>
      <c r="C159" t="s">
        <v>172</v>
      </c>
      <c r="D159" s="24" t="s">
        <v>54</v>
      </c>
      <c r="E159" s="31">
        <v>24.753778125</v>
      </c>
      <c r="F159" s="30">
        <v>14.351353234999999</v>
      </c>
      <c r="G159" s="30">
        <v>35.156203015000003</v>
      </c>
      <c r="H159" s="12">
        <v>22</v>
      </c>
    </row>
    <row r="160" spans="1:8" x14ac:dyDescent="0.2">
      <c r="A160">
        <v>2012</v>
      </c>
      <c r="B160" s="24" t="s">
        <v>150</v>
      </c>
      <c r="C160" t="s">
        <v>173</v>
      </c>
      <c r="D160" s="24" t="s">
        <v>54</v>
      </c>
      <c r="E160" s="31">
        <v>16.073273474000001</v>
      </c>
      <c r="F160" s="30">
        <v>11.268284196</v>
      </c>
      <c r="G160" s="30">
        <v>20.878262752000001</v>
      </c>
      <c r="H160" s="12">
        <v>45</v>
      </c>
    </row>
    <row r="161" spans="1:8" x14ac:dyDescent="0.2">
      <c r="A161">
        <v>2012</v>
      </c>
      <c r="B161" s="24" t="s">
        <v>151</v>
      </c>
      <c r="C161" t="s">
        <v>174</v>
      </c>
      <c r="D161" s="24" t="s">
        <v>54</v>
      </c>
      <c r="E161" s="31">
        <v>27.497576659</v>
      </c>
      <c r="F161" s="30">
        <v>18.748021457</v>
      </c>
      <c r="G161" s="30">
        <v>36.247131860000003</v>
      </c>
      <c r="H161" s="12">
        <v>40</v>
      </c>
    </row>
    <row r="162" spans="1:8" x14ac:dyDescent="0.2">
      <c r="A162">
        <v>2013</v>
      </c>
      <c r="B162" s="24" t="s">
        <v>144</v>
      </c>
      <c r="C162" t="s">
        <v>145</v>
      </c>
      <c r="D162" s="24" t="s">
        <v>54</v>
      </c>
      <c r="E162" s="31">
        <v>23.326765742999999</v>
      </c>
      <c r="F162" s="30">
        <v>20.114320797000001</v>
      </c>
      <c r="G162" s="30">
        <v>26.539210690000001</v>
      </c>
      <c r="H162" s="12">
        <v>211</v>
      </c>
    </row>
    <row r="163" spans="1:8" x14ac:dyDescent="0.2">
      <c r="A163">
        <v>2013</v>
      </c>
      <c r="B163" s="24" t="s">
        <v>146</v>
      </c>
      <c r="C163" t="s">
        <v>147</v>
      </c>
      <c r="D163" s="24" t="s">
        <v>54</v>
      </c>
      <c r="E163" s="31">
        <v>26.995151223000001</v>
      </c>
      <c r="F163" s="30">
        <v>23.611023177</v>
      </c>
      <c r="G163" s="30">
        <v>30.379279269000001</v>
      </c>
      <c r="H163" s="12">
        <v>250</v>
      </c>
    </row>
    <row r="164" spans="1:8" x14ac:dyDescent="0.2">
      <c r="A164">
        <v>2013</v>
      </c>
      <c r="B164" s="24" t="s">
        <v>148</v>
      </c>
      <c r="C164" t="s">
        <v>171</v>
      </c>
      <c r="D164" s="24" t="s">
        <v>54</v>
      </c>
      <c r="E164" s="31">
        <v>26.461234469000001</v>
      </c>
      <c r="F164" s="30">
        <v>19.572200980000002</v>
      </c>
      <c r="G164" s="30">
        <v>33.350267958000003</v>
      </c>
      <c r="H164" s="12">
        <v>58</v>
      </c>
    </row>
    <row r="165" spans="1:8" x14ac:dyDescent="0.2">
      <c r="A165">
        <v>2013</v>
      </c>
      <c r="B165" s="24" t="s">
        <v>149</v>
      </c>
      <c r="C165" t="s">
        <v>172</v>
      </c>
      <c r="D165" s="24" t="s">
        <v>54</v>
      </c>
      <c r="E165" s="31">
        <v>24.101433263000001</v>
      </c>
      <c r="F165" s="30">
        <v>13.737662135000001</v>
      </c>
      <c r="G165" s="30">
        <v>34.465204391999997</v>
      </c>
      <c r="H165" s="12">
        <v>21</v>
      </c>
    </row>
    <row r="166" spans="1:8" x14ac:dyDescent="0.2">
      <c r="A166">
        <v>2013</v>
      </c>
      <c r="B166" s="24" t="s">
        <v>150</v>
      </c>
      <c r="C166" t="s">
        <v>173</v>
      </c>
      <c r="D166" s="24" t="s">
        <v>54</v>
      </c>
      <c r="E166" s="31">
        <v>15.751221654</v>
      </c>
      <c r="F166" s="30">
        <v>11.058820624999999</v>
      </c>
      <c r="G166" s="30">
        <v>20.443622684000001</v>
      </c>
      <c r="H166" s="12">
        <v>45</v>
      </c>
    </row>
    <row r="167" spans="1:8" x14ac:dyDescent="0.2">
      <c r="A167">
        <v>2013</v>
      </c>
      <c r="B167" s="24" t="s">
        <v>151</v>
      </c>
      <c r="C167" t="s">
        <v>174</v>
      </c>
      <c r="D167" s="24" t="s">
        <v>54</v>
      </c>
      <c r="E167" s="31">
        <v>16.863046073</v>
      </c>
      <c r="F167" s="30">
        <v>10.162988529</v>
      </c>
      <c r="G167" s="30">
        <v>23.563103618</v>
      </c>
      <c r="H167" s="12">
        <v>26</v>
      </c>
    </row>
    <row r="168" spans="1:8" x14ac:dyDescent="0.2">
      <c r="A168">
        <v>2014</v>
      </c>
      <c r="B168" s="24" t="s">
        <v>144</v>
      </c>
      <c r="C168" t="s">
        <v>145</v>
      </c>
      <c r="D168" s="24" t="s">
        <v>54</v>
      </c>
      <c r="E168" s="31">
        <v>21.328365378000001</v>
      </c>
      <c r="F168" s="30">
        <v>18.181188138</v>
      </c>
      <c r="G168" s="30">
        <v>24.475542617999999</v>
      </c>
      <c r="H168" s="12">
        <v>187</v>
      </c>
    </row>
    <row r="169" spans="1:8" x14ac:dyDescent="0.2">
      <c r="A169">
        <v>2014</v>
      </c>
      <c r="B169" s="24" t="s">
        <v>146</v>
      </c>
      <c r="C169" t="s">
        <v>147</v>
      </c>
      <c r="D169" s="24" t="s">
        <v>54</v>
      </c>
      <c r="E169" s="31">
        <v>19.874379281</v>
      </c>
      <c r="F169" s="30">
        <v>16.993953777000002</v>
      </c>
      <c r="G169" s="30">
        <v>22.754804784000001</v>
      </c>
      <c r="H169" s="12">
        <v>185</v>
      </c>
    </row>
    <row r="170" spans="1:8" x14ac:dyDescent="0.2">
      <c r="A170">
        <v>2014</v>
      </c>
      <c r="B170" s="24" t="s">
        <v>148</v>
      </c>
      <c r="C170" t="s">
        <v>171</v>
      </c>
      <c r="D170" s="24" t="s">
        <v>54</v>
      </c>
      <c r="E170" s="31">
        <v>15.03282353</v>
      </c>
      <c r="F170" s="30">
        <v>9.9351669245000007</v>
      </c>
      <c r="G170" s="30">
        <v>20.130480135999999</v>
      </c>
      <c r="H170" s="12">
        <v>34</v>
      </c>
    </row>
    <row r="171" spans="1:8" x14ac:dyDescent="0.2">
      <c r="A171">
        <v>2014</v>
      </c>
      <c r="B171" s="24" t="s">
        <v>149</v>
      </c>
      <c r="C171" t="s">
        <v>172</v>
      </c>
      <c r="D171" s="24" t="s">
        <v>54</v>
      </c>
      <c r="E171" s="31">
        <v>20.963715769</v>
      </c>
      <c r="F171" s="30">
        <v>11.475445013</v>
      </c>
      <c r="G171" s="30">
        <v>30.451986524999999</v>
      </c>
      <c r="H171" s="12">
        <v>19</v>
      </c>
    </row>
    <row r="172" spans="1:8" x14ac:dyDescent="0.2">
      <c r="A172">
        <v>2014</v>
      </c>
      <c r="B172" s="24" t="s">
        <v>150</v>
      </c>
      <c r="C172" t="s">
        <v>173</v>
      </c>
      <c r="D172" s="24" t="s">
        <v>54</v>
      </c>
      <c r="E172" s="31">
        <v>16.361905792000002</v>
      </c>
      <c r="F172" s="30">
        <v>11.371530906</v>
      </c>
      <c r="G172" s="30">
        <v>21.352280679</v>
      </c>
      <c r="H172" s="12">
        <v>44</v>
      </c>
    </row>
    <row r="173" spans="1:8" x14ac:dyDescent="0.2">
      <c r="A173">
        <v>2014</v>
      </c>
      <c r="B173" s="24" t="s">
        <v>151</v>
      </c>
      <c r="C173" t="s">
        <v>174</v>
      </c>
      <c r="D173" s="24" t="s">
        <v>54</v>
      </c>
      <c r="E173" s="31">
        <v>17.076000093000001</v>
      </c>
      <c r="F173" s="30">
        <v>10.520924174999999</v>
      </c>
      <c r="G173" s="30">
        <v>23.631076010000001</v>
      </c>
      <c r="H173" s="12">
        <v>28</v>
      </c>
    </row>
    <row r="174" spans="1:8" x14ac:dyDescent="0.2">
      <c r="A174">
        <v>2015</v>
      </c>
      <c r="B174" s="24" t="s">
        <v>144</v>
      </c>
      <c r="C174" t="s">
        <v>145</v>
      </c>
      <c r="D174" s="24" t="s">
        <v>54</v>
      </c>
      <c r="E174" s="31">
        <v>18.351214044999999</v>
      </c>
      <c r="F174" s="30">
        <v>15.408763434000001</v>
      </c>
      <c r="G174" s="30">
        <v>21.293664656000001</v>
      </c>
      <c r="H174" s="12">
        <v>161</v>
      </c>
    </row>
    <row r="175" spans="1:8" x14ac:dyDescent="0.2">
      <c r="A175">
        <v>2015</v>
      </c>
      <c r="B175" s="24" t="s">
        <v>146</v>
      </c>
      <c r="C175" t="s">
        <v>147</v>
      </c>
      <c r="D175" s="24" t="s">
        <v>54</v>
      </c>
      <c r="E175" s="31">
        <v>19.097306587999999</v>
      </c>
      <c r="F175" s="30">
        <v>16.285578795999999</v>
      </c>
      <c r="G175" s="30">
        <v>21.909034379000001</v>
      </c>
      <c r="H175" s="12">
        <v>179</v>
      </c>
    </row>
    <row r="176" spans="1:8" x14ac:dyDescent="0.2">
      <c r="A176">
        <v>2015</v>
      </c>
      <c r="B176" s="24" t="s">
        <v>148</v>
      </c>
      <c r="C176" t="s">
        <v>171</v>
      </c>
      <c r="D176" s="24" t="s">
        <v>54</v>
      </c>
      <c r="E176" s="31">
        <v>15.815303244000001</v>
      </c>
      <c r="F176" s="30">
        <v>10.542832728</v>
      </c>
      <c r="G176" s="30">
        <v>21.087773760000001</v>
      </c>
      <c r="H176" s="12">
        <v>35</v>
      </c>
    </row>
    <row r="177" spans="1:8" x14ac:dyDescent="0.2">
      <c r="A177">
        <v>2015</v>
      </c>
      <c r="B177" s="24" t="s">
        <v>149</v>
      </c>
      <c r="C177" t="s">
        <v>172</v>
      </c>
      <c r="D177" s="24" t="s">
        <v>54</v>
      </c>
      <c r="E177" s="31">
        <v>23.079024051000001</v>
      </c>
      <c r="F177" s="30">
        <v>12.890657449000001</v>
      </c>
      <c r="G177" s="30">
        <v>33.267390652000003</v>
      </c>
      <c r="H177" s="12">
        <v>20</v>
      </c>
    </row>
    <row r="178" spans="1:8" x14ac:dyDescent="0.2">
      <c r="A178">
        <v>2015</v>
      </c>
      <c r="B178" s="24" t="s">
        <v>150</v>
      </c>
      <c r="C178" t="s">
        <v>173</v>
      </c>
      <c r="D178" s="24" t="s">
        <v>54</v>
      </c>
      <c r="E178" s="31">
        <v>18.104539413000001</v>
      </c>
      <c r="F178" s="30">
        <v>12.822741898</v>
      </c>
      <c r="G178" s="30">
        <v>23.386336928999999</v>
      </c>
      <c r="H178" s="12">
        <v>48</v>
      </c>
    </row>
    <row r="179" spans="1:8" x14ac:dyDescent="0.2">
      <c r="A179">
        <v>2015</v>
      </c>
      <c r="B179" s="24" t="s">
        <v>151</v>
      </c>
      <c r="C179" t="s">
        <v>174</v>
      </c>
      <c r="D179" s="24" t="s">
        <v>54</v>
      </c>
      <c r="E179" s="31">
        <v>22.238953886000001</v>
      </c>
      <c r="F179" s="30">
        <v>14.380065738000001</v>
      </c>
      <c r="G179" s="30">
        <v>30.097842033999999</v>
      </c>
      <c r="H179" s="12">
        <v>33</v>
      </c>
    </row>
    <row r="180" spans="1:8" x14ac:dyDescent="0.2">
      <c r="A180">
        <v>2016</v>
      </c>
      <c r="B180" s="24" t="s">
        <v>144</v>
      </c>
      <c r="C180" t="s">
        <v>145</v>
      </c>
      <c r="D180" s="24" t="s">
        <v>54</v>
      </c>
      <c r="E180" s="31">
        <v>21.328441830999999</v>
      </c>
      <c r="F180" s="30">
        <v>18.280929255</v>
      </c>
      <c r="G180" s="30">
        <v>24.375954406999998</v>
      </c>
      <c r="H180" s="12">
        <v>196</v>
      </c>
    </row>
    <row r="181" spans="1:8" x14ac:dyDescent="0.2">
      <c r="A181">
        <v>2016</v>
      </c>
      <c r="B181" s="24" t="s">
        <v>146</v>
      </c>
      <c r="C181" t="s">
        <v>147</v>
      </c>
      <c r="D181" s="24" t="s">
        <v>54</v>
      </c>
      <c r="E181" s="31">
        <v>22.438551444000002</v>
      </c>
      <c r="F181" s="30">
        <v>19.365005303</v>
      </c>
      <c r="G181" s="30">
        <v>25.512097583999999</v>
      </c>
      <c r="H181" s="12">
        <v>209</v>
      </c>
    </row>
    <row r="182" spans="1:8" x14ac:dyDescent="0.2">
      <c r="A182">
        <v>2016</v>
      </c>
      <c r="B182" s="24" t="s">
        <v>148</v>
      </c>
      <c r="C182" t="s">
        <v>171</v>
      </c>
      <c r="D182" s="24" t="s">
        <v>54</v>
      </c>
      <c r="E182" s="31">
        <v>20.887170371</v>
      </c>
      <c r="F182" s="30">
        <v>14.726725649</v>
      </c>
      <c r="G182" s="30">
        <v>27.047615094000001</v>
      </c>
      <c r="H182" s="12">
        <v>46</v>
      </c>
    </row>
    <row r="183" spans="1:8" x14ac:dyDescent="0.2">
      <c r="A183">
        <v>2016</v>
      </c>
      <c r="B183" s="24" t="s">
        <v>149</v>
      </c>
      <c r="C183" t="s">
        <v>172</v>
      </c>
      <c r="D183" s="24" t="s">
        <v>54</v>
      </c>
      <c r="E183" s="31">
        <v>12.854907444</v>
      </c>
      <c r="F183" s="30">
        <v>5.5388262229</v>
      </c>
      <c r="G183" s="30">
        <v>20.170988664999999</v>
      </c>
      <c r="H183" s="12">
        <v>12</v>
      </c>
    </row>
    <row r="184" spans="1:8" x14ac:dyDescent="0.2">
      <c r="A184">
        <v>2016</v>
      </c>
      <c r="B184" s="24" t="s">
        <v>150</v>
      </c>
      <c r="C184" t="s">
        <v>173</v>
      </c>
      <c r="D184" s="24" t="s">
        <v>54</v>
      </c>
      <c r="E184" s="31">
        <v>11.620042664</v>
      </c>
      <c r="F184" s="30">
        <v>7.6358528744000003</v>
      </c>
      <c r="G184" s="30">
        <v>15.604232453</v>
      </c>
      <c r="H184" s="12">
        <v>34</v>
      </c>
    </row>
    <row r="185" spans="1:8" x14ac:dyDescent="0.2">
      <c r="A185">
        <v>2016</v>
      </c>
      <c r="B185" s="24" t="s">
        <v>151</v>
      </c>
      <c r="C185" t="s">
        <v>174</v>
      </c>
      <c r="D185" s="24" t="s">
        <v>54</v>
      </c>
      <c r="E185" s="31">
        <v>13.182537585</v>
      </c>
      <c r="F185" s="30">
        <v>7.1846491368000001</v>
      </c>
      <c r="G185" s="30">
        <v>19.180426034</v>
      </c>
      <c r="H185" s="12">
        <v>20</v>
      </c>
    </row>
    <row r="186" spans="1:8" x14ac:dyDescent="0.2">
      <c r="A186">
        <v>2017</v>
      </c>
      <c r="B186" s="24" t="s">
        <v>144</v>
      </c>
      <c r="C186" t="s">
        <v>145</v>
      </c>
      <c r="D186" s="24" t="s">
        <v>54</v>
      </c>
      <c r="E186" s="31">
        <v>21.286642223000001</v>
      </c>
      <c r="F186" s="30">
        <v>18.221480870000001</v>
      </c>
      <c r="G186" s="30">
        <v>24.351803575000002</v>
      </c>
      <c r="H186" s="12">
        <v>195</v>
      </c>
    </row>
    <row r="187" spans="1:8" x14ac:dyDescent="0.2">
      <c r="A187">
        <v>2017</v>
      </c>
      <c r="B187" s="24" t="s">
        <v>146</v>
      </c>
      <c r="C187" t="s">
        <v>147</v>
      </c>
      <c r="D187" s="24" t="s">
        <v>54</v>
      </c>
      <c r="E187" s="31">
        <v>21.861945479999999</v>
      </c>
      <c r="F187" s="30">
        <v>18.815964682000001</v>
      </c>
      <c r="G187" s="30">
        <v>24.907926277000001</v>
      </c>
      <c r="H187" s="12">
        <v>203</v>
      </c>
    </row>
    <row r="188" spans="1:8" x14ac:dyDescent="0.2">
      <c r="A188">
        <v>2017</v>
      </c>
      <c r="B188" s="24" t="s">
        <v>148</v>
      </c>
      <c r="C188" t="s">
        <v>171</v>
      </c>
      <c r="D188" s="24" t="s">
        <v>54</v>
      </c>
      <c r="E188" s="31">
        <v>16.273410319</v>
      </c>
      <c r="F188" s="30">
        <v>10.922520556</v>
      </c>
      <c r="G188" s="30">
        <v>21.624300083000001</v>
      </c>
      <c r="H188" s="12">
        <v>36</v>
      </c>
    </row>
    <row r="189" spans="1:8" x14ac:dyDescent="0.2">
      <c r="A189">
        <v>2017</v>
      </c>
      <c r="B189" s="24" t="s">
        <v>149</v>
      </c>
      <c r="C189" t="s">
        <v>172</v>
      </c>
      <c r="D189" s="24" t="s">
        <v>54</v>
      </c>
      <c r="E189" s="31">
        <v>21.937591199</v>
      </c>
      <c r="F189" s="30">
        <v>12.273904867000001</v>
      </c>
      <c r="G189" s="30">
        <v>31.601277530000001</v>
      </c>
      <c r="H189" s="12">
        <v>20</v>
      </c>
    </row>
    <row r="190" spans="1:8" x14ac:dyDescent="0.2">
      <c r="A190">
        <v>2017</v>
      </c>
      <c r="B190" s="24" t="s">
        <v>150</v>
      </c>
      <c r="C190" t="s">
        <v>173</v>
      </c>
      <c r="D190" s="24" t="s">
        <v>54</v>
      </c>
      <c r="E190" s="31">
        <v>13.905399149000001</v>
      </c>
      <c r="F190" s="30">
        <v>9.5281204739999996</v>
      </c>
      <c r="G190" s="30">
        <v>18.282677823</v>
      </c>
      <c r="H190" s="12">
        <v>40</v>
      </c>
    </row>
    <row r="191" spans="1:8" x14ac:dyDescent="0.2">
      <c r="A191">
        <v>2017</v>
      </c>
      <c r="B191" s="24" t="s">
        <v>151</v>
      </c>
      <c r="C191" t="s">
        <v>174</v>
      </c>
      <c r="D191" s="24" t="s">
        <v>54</v>
      </c>
      <c r="E191" s="31">
        <v>19.719932774</v>
      </c>
      <c r="F191" s="30">
        <v>12.172095818000001</v>
      </c>
      <c r="G191" s="30">
        <v>27.267769730000001</v>
      </c>
      <c r="H191" s="12">
        <v>28</v>
      </c>
    </row>
    <row r="192" spans="1:8" x14ac:dyDescent="0.2">
      <c r="A192">
        <v>2018</v>
      </c>
      <c r="B192" s="24" t="s">
        <v>144</v>
      </c>
      <c r="C192" t="s">
        <v>145</v>
      </c>
      <c r="D192" s="24" t="s">
        <v>54</v>
      </c>
      <c r="E192" s="31">
        <v>21.209561837999999</v>
      </c>
      <c r="F192" s="30">
        <v>18.165931955000001</v>
      </c>
      <c r="G192" s="30">
        <v>24.253191721</v>
      </c>
      <c r="H192" s="12">
        <v>196</v>
      </c>
    </row>
    <row r="193" spans="1:8" x14ac:dyDescent="0.2">
      <c r="A193">
        <v>2018</v>
      </c>
      <c r="B193" s="24" t="s">
        <v>146</v>
      </c>
      <c r="C193" t="s">
        <v>147</v>
      </c>
      <c r="D193" s="24" t="s">
        <v>54</v>
      </c>
      <c r="E193" s="31">
        <v>22.331710641000001</v>
      </c>
      <c r="F193" s="30">
        <v>19.29204631</v>
      </c>
      <c r="G193" s="30">
        <v>25.371374973000002</v>
      </c>
      <c r="H193" s="12">
        <v>209</v>
      </c>
    </row>
    <row r="194" spans="1:8" x14ac:dyDescent="0.2">
      <c r="A194">
        <v>2018</v>
      </c>
      <c r="B194" s="24" t="s">
        <v>148</v>
      </c>
      <c r="C194" t="s">
        <v>171</v>
      </c>
      <c r="D194" s="24" t="s">
        <v>54</v>
      </c>
      <c r="E194" s="31">
        <v>19.033768241000001</v>
      </c>
      <c r="F194" s="30">
        <v>13.306834164</v>
      </c>
      <c r="G194" s="30">
        <v>24.760702318</v>
      </c>
      <c r="H194" s="12">
        <v>43</v>
      </c>
    </row>
    <row r="195" spans="1:8" x14ac:dyDescent="0.2">
      <c r="A195">
        <v>2018</v>
      </c>
      <c r="B195" s="24" t="s">
        <v>149</v>
      </c>
      <c r="C195" t="s">
        <v>172</v>
      </c>
      <c r="D195" s="24" t="s">
        <v>54</v>
      </c>
      <c r="E195" s="31">
        <v>36.307878676000001</v>
      </c>
      <c r="F195" s="30">
        <v>23.611549598</v>
      </c>
      <c r="G195" s="30">
        <v>49.004207753999999</v>
      </c>
      <c r="H195" s="12">
        <v>32</v>
      </c>
    </row>
    <row r="196" spans="1:8" x14ac:dyDescent="0.2">
      <c r="A196">
        <v>2018</v>
      </c>
      <c r="B196" s="24" t="s">
        <v>150</v>
      </c>
      <c r="C196" t="s">
        <v>173</v>
      </c>
      <c r="D196" s="24" t="s">
        <v>54</v>
      </c>
      <c r="E196" s="31">
        <v>18.928080797</v>
      </c>
      <c r="F196" s="30">
        <v>13.754283394</v>
      </c>
      <c r="G196" s="30">
        <v>24.101878201000002</v>
      </c>
      <c r="H196" s="12">
        <v>53</v>
      </c>
    </row>
    <row r="197" spans="1:8" x14ac:dyDescent="0.2">
      <c r="A197">
        <v>2018</v>
      </c>
      <c r="B197" s="24" t="s">
        <v>151</v>
      </c>
      <c r="C197" t="s">
        <v>174</v>
      </c>
      <c r="D197" s="24" t="s">
        <v>54</v>
      </c>
      <c r="E197" s="31">
        <v>32.254652978999999</v>
      </c>
      <c r="F197" s="30">
        <v>22.767886271999998</v>
      </c>
      <c r="G197" s="30">
        <v>41.741419686</v>
      </c>
      <c r="H197" s="12">
        <v>48</v>
      </c>
    </row>
    <row r="198" spans="1:8" x14ac:dyDescent="0.2">
      <c r="A198">
        <v>2019</v>
      </c>
      <c r="B198" s="24" t="s">
        <v>144</v>
      </c>
      <c r="C198" t="s">
        <v>145</v>
      </c>
      <c r="D198" s="24" t="s">
        <v>54</v>
      </c>
      <c r="E198" s="31">
        <v>21.145267816</v>
      </c>
      <c r="F198" s="30">
        <v>18.107015740000001</v>
      </c>
      <c r="G198" s="30">
        <v>24.183519891</v>
      </c>
      <c r="H198" s="12">
        <v>197</v>
      </c>
    </row>
    <row r="199" spans="1:8" x14ac:dyDescent="0.2">
      <c r="A199">
        <v>2019</v>
      </c>
      <c r="B199" s="24" t="s">
        <v>146</v>
      </c>
      <c r="C199" t="s">
        <v>147</v>
      </c>
      <c r="D199" s="24" t="s">
        <v>54</v>
      </c>
      <c r="E199" s="31">
        <v>24.624977409</v>
      </c>
      <c r="F199" s="30">
        <v>21.444330740000002</v>
      </c>
      <c r="G199" s="30">
        <v>27.805624078000001</v>
      </c>
      <c r="H199" s="12">
        <v>232</v>
      </c>
    </row>
    <row r="200" spans="1:8" x14ac:dyDescent="0.2">
      <c r="A200">
        <v>2019</v>
      </c>
      <c r="B200" s="24" t="s">
        <v>148</v>
      </c>
      <c r="C200" t="s">
        <v>171</v>
      </c>
      <c r="D200" s="24" t="s">
        <v>54</v>
      </c>
      <c r="E200" s="31">
        <v>28.174663803000001</v>
      </c>
      <c r="F200" s="30">
        <v>21.178565705</v>
      </c>
      <c r="G200" s="30">
        <v>35.170761900999999</v>
      </c>
      <c r="H200" s="12">
        <v>63</v>
      </c>
    </row>
    <row r="201" spans="1:8" x14ac:dyDescent="0.2">
      <c r="A201">
        <v>2019</v>
      </c>
      <c r="B201" s="24" t="s">
        <v>149</v>
      </c>
      <c r="C201" t="s">
        <v>172</v>
      </c>
      <c r="D201" s="24" t="s">
        <v>54</v>
      </c>
      <c r="E201" s="31">
        <v>33.254089829000002</v>
      </c>
      <c r="F201" s="30">
        <v>21.23028377</v>
      </c>
      <c r="G201" s="30">
        <v>45.277895888000003</v>
      </c>
      <c r="H201" s="12">
        <v>30</v>
      </c>
    </row>
    <row r="202" spans="1:8" x14ac:dyDescent="0.2">
      <c r="A202">
        <v>2019</v>
      </c>
      <c r="B202" s="24" t="s">
        <v>150</v>
      </c>
      <c r="C202" t="s">
        <v>173</v>
      </c>
      <c r="D202" s="24" t="s">
        <v>54</v>
      </c>
      <c r="E202" s="31">
        <v>19.897627105000002</v>
      </c>
      <c r="F202" s="30">
        <v>14.511429288</v>
      </c>
      <c r="G202" s="30">
        <v>25.283824923000001</v>
      </c>
      <c r="H202" s="12">
        <v>55</v>
      </c>
    </row>
    <row r="203" spans="1:8" x14ac:dyDescent="0.2">
      <c r="A203">
        <v>2019</v>
      </c>
      <c r="B203" s="24" t="s">
        <v>151</v>
      </c>
      <c r="C203" t="s">
        <v>174</v>
      </c>
      <c r="D203" s="24" t="s">
        <v>54</v>
      </c>
      <c r="E203" s="31">
        <v>26.942257323</v>
      </c>
      <c r="F203" s="30">
        <v>18.590767558</v>
      </c>
      <c r="G203" s="30">
        <v>35.293747087</v>
      </c>
      <c r="H203" s="12">
        <v>43</v>
      </c>
    </row>
    <row r="204" spans="1:8" x14ac:dyDescent="0.2">
      <c r="A204">
        <v>2020</v>
      </c>
      <c r="B204" s="24" t="s">
        <v>144</v>
      </c>
      <c r="C204" t="s">
        <v>145</v>
      </c>
      <c r="D204" s="24" t="s">
        <v>54</v>
      </c>
      <c r="E204" s="31">
        <v>20.295004463000001</v>
      </c>
      <c r="F204" s="30">
        <v>17.336381191000001</v>
      </c>
      <c r="G204" s="30">
        <v>23.253627733999998</v>
      </c>
      <c r="H204" s="12">
        <v>191</v>
      </c>
    </row>
    <row r="205" spans="1:8" x14ac:dyDescent="0.2">
      <c r="A205">
        <v>2020</v>
      </c>
      <c r="B205" s="24" t="s">
        <v>146</v>
      </c>
      <c r="C205" t="s">
        <v>147</v>
      </c>
      <c r="D205" s="24" t="s">
        <v>54</v>
      </c>
      <c r="E205" s="31">
        <v>24.477877700000001</v>
      </c>
      <c r="F205" s="30">
        <v>21.268660834999999</v>
      </c>
      <c r="G205" s="30">
        <v>27.687094564999999</v>
      </c>
      <c r="H205" s="12">
        <v>226</v>
      </c>
    </row>
    <row r="206" spans="1:8" x14ac:dyDescent="0.2">
      <c r="A206">
        <v>2020</v>
      </c>
      <c r="B206" s="24" t="s">
        <v>148</v>
      </c>
      <c r="C206" t="s">
        <v>171</v>
      </c>
      <c r="D206" s="24" t="s">
        <v>54</v>
      </c>
      <c r="E206" s="31">
        <v>21.626983280000001</v>
      </c>
      <c r="F206" s="30">
        <v>15.405772831</v>
      </c>
      <c r="G206" s="30">
        <v>27.848193729999998</v>
      </c>
      <c r="H206" s="12">
        <v>47</v>
      </c>
    </row>
    <row r="207" spans="1:8" x14ac:dyDescent="0.2">
      <c r="A207">
        <v>2020</v>
      </c>
      <c r="B207" s="24" t="s">
        <v>149</v>
      </c>
      <c r="C207" t="s">
        <v>172</v>
      </c>
      <c r="D207" s="24" t="s">
        <v>54</v>
      </c>
      <c r="E207" s="31">
        <v>22.910055181000001</v>
      </c>
      <c r="F207" s="30">
        <v>12.734256820000001</v>
      </c>
      <c r="G207" s="30">
        <v>33.085853542000002</v>
      </c>
      <c r="H207" s="12">
        <v>20</v>
      </c>
    </row>
    <row r="208" spans="1:8" x14ac:dyDescent="0.2">
      <c r="A208">
        <v>2020</v>
      </c>
      <c r="B208" s="24" t="s">
        <v>150</v>
      </c>
      <c r="C208" t="s">
        <v>173</v>
      </c>
      <c r="D208" s="24" t="s">
        <v>54</v>
      </c>
      <c r="E208" s="31">
        <v>17.159601862999999</v>
      </c>
      <c r="F208" s="30">
        <v>12.315454874</v>
      </c>
      <c r="G208" s="30">
        <v>22.003748852000001</v>
      </c>
      <c r="H208" s="12">
        <v>50</v>
      </c>
    </row>
    <row r="209" spans="1:8" x14ac:dyDescent="0.2">
      <c r="A209">
        <v>2020</v>
      </c>
      <c r="B209" s="24" t="s">
        <v>151</v>
      </c>
      <c r="C209" t="s">
        <v>174</v>
      </c>
      <c r="D209" s="24" t="s">
        <v>54</v>
      </c>
      <c r="E209" s="31">
        <v>27.4128255</v>
      </c>
      <c r="F209" s="30">
        <v>18.684885352999999</v>
      </c>
      <c r="G209" s="30">
        <v>36.140765647000002</v>
      </c>
      <c r="H209" s="12">
        <v>41</v>
      </c>
    </row>
    <row r="210" spans="1:8" x14ac:dyDescent="0.2">
      <c r="A210">
        <v>2021</v>
      </c>
      <c r="B210" s="24" t="s">
        <v>144</v>
      </c>
      <c r="C210" t="s">
        <v>145</v>
      </c>
      <c r="D210" s="24" t="s">
        <v>54</v>
      </c>
      <c r="E210" s="31">
        <v>21.924120788</v>
      </c>
      <c r="F210" s="30">
        <v>18.826220772999999</v>
      </c>
      <c r="G210" s="30">
        <v>25.022020803</v>
      </c>
      <c r="H210" s="12">
        <v>204</v>
      </c>
    </row>
    <row r="211" spans="1:8" x14ac:dyDescent="0.2">
      <c r="A211">
        <v>2021</v>
      </c>
      <c r="B211" s="24" t="s">
        <v>146</v>
      </c>
      <c r="C211" t="s">
        <v>147</v>
      </c>
      <c r="D211" s="24" t="s">
        <v>54</v>
      </c>
      <c r="E211" s="31">
        <v>21.694216621999999</v>
      </c>
      <c r="F211" s="30">
        <v>18.687521533999998</v>
      </c>
      <c r="G211" s="30">
        <v>24.70091171</v>
      </c>
      <c r="H211" s="12">
        <v>202</v>
      </c>
    </row>
    <row r="212" spans="1:8" x14ac:dyDescent="0.2">
      <c r="A212">
        <v>2021</v>
      </c>
      <c r="B212" s="24" t="s">
        <v>148</v>
      </c>
      <c r="C212" t="s">
        <v>171</v>
      </c>
      <c r="D212" s="24" t="s">
        <v>54</v>
      </c>
      <c r="E212" s="31">
        <v>17.900448543</v>
      </c>
      <c r="F212" s="30">
        <v>12.389459827</v>
      </c>
      <c r="G212" s="30">
        <v>23.41143726</v>
      </c>
      <c r="H212" s="12">
        <v>41</v>
      </c>
    </row>
    <row r="213" spans="1:8" x14ac:dyDescent="0.2">
      <c r="A213">
        <v>2021</v>
      </c>
      <c r="B213" s="24" t="s">
        <v>149</v>
      </c>
      <c r="C213" t="s">
        <v>172</v>
      </c>
      <c r="D213" s="24" t="s">
        <v>54</v>
      </c>
      <c r="E213" s="31">
        <v>32.228571668999997</v>
      </c>
      <c r="F213" s="30">
        <v>20.316085395000002</v>
      </c>
      <c r="G213" s="30">
        <v>44.141057943</v>
      </c>
      <c r="H213" s="12">
        <v>29</v>
      </c>
    </row>
    <row r="214" spans="1:8" x14ac:dyDescent="0.2">
      <c r="A214">
        <v>2021</v>
      </c>
      <c r="B214" s="24" t="s">
        <v>150</v>
      </c>
      <c r="C214" t="s">
        <v>173</v>
      </c>
      <c r="D214" s="24" t="s">
        <v>54</v>
      </c>
      <c r="E214" s="31">
        <v>19.270398920000002</v>
      </c>
      <c r="F214" s="30">
        <v>14.243515954999999</v>
      </c>
      <c r="G214" s="30">
        <v>24.297281885</v>
      </c>
      <c r="H214" s="12">
        <v>58</v>
      </c>
    </row>
    <row r="215" spans="1:8" x14ac:dyDescent="0.2">
      <c r="A215">
        <v>2021</v>
      </c>
      <c r="B215" s="24" t="s">
        <v>151</v>
      </c>
      <c r="C215" t="s">
        <v>174</v>
      </c>
      <c r="D215" s="24" t="s">
        <v>54</v>
      </c>
      <c r="E215" s="31">
        <v>19.337971013000001</v>
      </c>
      <c r="F215" s="30">
        <v>12.268737357999999</v>
      </c>
      <c r="G215" s="30">
        <v>26.407204668999999</v>
      </c>
      <c r="H215" s="12">
        <v>31</v>
      </c>
    </row>
    <row r="216" spans="1:8" x14ac:dyDescent="0.2">
      <c r="A216">
        <v>2022</v>
      </c>
      <c r="B216" s="24" t="s">
        <v>144</v>
      </c>
      <c r="C216" t="s">
        <v>145</v>
      </c>
      <c r="D216" s="24" t="s">
        <v>54</v>
      </c>
      <c r="E216" s="31">
        <v>21.020901285000001</v>
      </c>
      <c r="F216" s="30">
        <v>18.011192779999998</v>
      </c>
      <c r="G216" s="30">
        <v>24.03060979</v>
      </c>
      <c r="H216" s="12">
        <v>195</v>
      </c>
    </row>
    <row r="217" spans="1:8" x14ac:dyDescent="0.2">
      <c r="A217">
        <v>2022</v>
      </c>
      <c r="B217" s="24" t="s">
        <v>146</v>
      </c>
      <c r="C217" t="s">
        <v>147</v>
      </c>
      <c r="D217" s="24" t="s">
        <v>54</v>
      </c>
      <c r="E217" s="31">
        <v>22.415334343000001</v>
      </c>
      <c r="F217" s="30">
        <v>19.364154993</v>
      </c>
      <c r="G217" s="30">
        <v>25.466513693</v>
      </c>
      <c r="H217" s="12">
        <v>209</v>
      </c>
    </row>
    <row r="218" spans="1:8" x14ac:dyDescent="0.2">
      <c r="A218">
        <v>2022</v>
      </c>
      <c r="B218" s="24" t="s">
        <v>148</v>
      </c>
      <c r="C218" t="s">
        <v>171</v>
      </c>
      <c r="D218" s="24" t="s">
        <v>54</v>
      </c>
      <c r="E218" s="31">
        <v>20.037230843</v>
      </c>
      <c r="F218" s="30">
        <v>14.035445896000001</v>
      </c>
      <c r="G218" s="30">
        <v>26.039015791000001</v>
      </c>
      <c r="H218" s="12">
        <v>44</v>
      </c>
    </row>
    <row r="219" spans="1:8" x14ac:dyDescent="0.2">
      <c r="A219">
        <v>2022</v>
      </c>
      <c r="B219" s="24" t="s">
        <v>149</v>
      </c>
      <c r="C219" t="s">
        <v>172</v>
      </c>
      <c r="D219" s="24" t="s">
        <v>54</v>
      </c>
      <c r="E219" s="31">
        <v>29.185433199999999</v>
      </c>
      <c r="F219" s="30">
        <v>17.611456875999998</v>
      </c>
      <c r="G219" s="30">
        <v>40.759409523999999</v>
      </c>
      <c r="H219" s="12">
        <v>25</v>
      </c>
    </row>
    <row r="220" spans="1:8" x14ac:dyDescent="0.2">
      <c r="A220">
        <v>2022</v>
      </c>
      <c r="B220" s="24" t="s">
        <v>150</v>
      </c>
      <c r="C220" t="s">
        <v>173</v>
      </c>
      <c r="D220" s="24" t="s">
        <v>54</v>
      </c>
      <c r="E220" s="31">
        <v>17.431321573999998</v>
      </c>
      <c r="F220" s="30">
        <v>12.632963508</v>
      </c>
      <c r="G220" s="30">
        <v>22.229679640000001</v>
      </c>
      <c r="H220" s="12">
        <v>53</v>
      </c>
    </row>
    <row r="221" spans="1:8" x14ac:dyDescent="0.2">
      <c r="A221">
        <v>2022</v>
      </c>
      <c r="B221" s="24" t="s">
        <v>151</v>
      </c>
      <c r="C221" t="s">
        <v>174</v>
      </c>
      <c r="D221" s="24" t="s">
        <v>54</v>
      </c>
      <c r="E221" s="31">
        <v>20.062275747000001</v>
      </c>
      <c r="F221" s="30">
        <v>12.566713415000001</v>
      </c>
      <c r="G221" s="30">
        <v>27.557838079</v>
      </c>
      <c r="H221" s="12">
        <v>30</v>
      </c>
    </row>
  </sheetData>
  <hyperlinks>
    <hyperlink ref="A4" location="Table_of_contents!A1" display="Back to table of contents" xr:uid="{00000000-0004-0000-0D00-000000000000}"/>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797"/>
  <sheetViews>
    <sheetView zoomScaleNormal="100" workbookViewId="0"/>
  </sheetViews>
  <sheetFormatPr defaultColWidth="8.77734375" defaultRowHeight="15" x14ac:dyDescent="0.2"/>
  <cols>
    <col min="1" max="1" width="14.21875" style="9" customWidth="1"/>
    <col min="2" max="3" width="20.6640625" style="9" customWidth="1"/>
    <col min="4" max="7" width="21" style="9" customWidth="1"/>
    <col min="8" max="16384" width="8.77734375" style="9"/>
  </cols>
  <sheetData>
    <row r="1" spans="1:7" ht="20.25" x14ac:dyDescent="0.3">
      <c r="A1" s="8" t="s">
        <v>286</v>
      </c>
    </row>
    <row r="2" spans="1:7" x14ac:dyDescent="0.2">
      <c r="A2" t="s">
        <v>169</v>
      </c>
    </row>
    <row r="3" spans="1:7" x14ac:dyDescent="0.2">
      <c r="A3" s="9" t="s">
        <v>0</v>
      </c>
    </row>
    <row r="4" spans="1:7" x14ac:dyDescent="0.2">
      <c r="A4" s="6" t="s">
        <v>28</v>
      </c>
    </row>
    <row r="5" spans="1:7" s="13" customFormat="1" ht="54" x14ac:dyDescent="0.25">
      <c r="A5" s="20" t="s">
        <v>15</v>
      </c>
      <c r="B5" s="20" t="s">
        <v>113</v>
      </c>
      <c r="C5" s="20" t="s">
        <v>29</v>
      </c>
      <c r="D5" s="32" t="s">
        <v>105</v>
      </c>
      <c r="E5" s="20" t="s">
        <v>107</v>
      </c>
      <c r="F5" s="20" t="s">
        <v>106</v>
      </c>
      <c r="G5" s="13" t="s">
        <v>108</v>
      </c>
    </row>
    <row r="6" spans="1:7" x14ac:dyDescent="0.2">
      <c r="A6" s="70">
        <v>2001</v>
      </c>
      <c r="B6" s="33" t="s">
        <v>152</v>
      </c>
      <c r="C6" s="33" t="s">
        <v>51</v>
      </c>
      <c r="D6" s="34">
        <v>21.889800402999999</v>
      </c>
      <c r="E6" s="35">
        <v>17.456803476000001</v>
      </c>
      <c r="F6" s="35">
        <v>26.322797329</v>
      </c>
      <c r="G6" s="36">
        <v>95</v>
      </c>
    </row>
    <row r="7" spans="1:7" x14ac:dyDescent="0.2">
      <c r="A7">
        <v>2001</v>
      </c>
      <c r="B7" s="24" t="s">
        <v>153</v>
      </c>
      <c r="C7" s="24" t="s">
        <v>51</v>
      </c>
      <c r="D7" s="26">
        <v>15.508973995</v>
      </c>
      <c r="E7" s="18">
        <v>11.524915375999999</v>
      </c>
      <c r="F7" s="18">
        <v>19.493032614000001</v>
      </c>
      <c r="G7" s="12">
        <v>59</v>
      </c>
    </row>
    <row r="8" spans="1:7" x14ac:dyDescent="0.2">
      <c r="A8">
        <v>2001</v>
      </c>
      <c r="B8" s="24" t="s">
        <v>154</v>
      </c>
      <c r="C8" s="24" t="s">
        <v>51</v>
      </c>
      <c r="D8" s="26">
        <v>18.185634343</v>
      </c>
      <c r="E8" s="18">
        <v>14.12405482</v>
      </c>
      <c r="F8" s="18">
        <v>22.247213866999999</v>
      </c>
      <c r="G8" s="12">
        <v>78</v>
      </c>
    </row>
    <row r="9" spans="1:7" x14ac:dyDescent="0.2">
      <c r="A9">
        <v>2001</v>
      </c>
      <c r="B9" s="24" t="s">
        <v>155</v>
      </c>
      <c r="C9" s="24" t="s">
        <v>51</v>
      </c>
      <c r="D9" s="26">
        <v>14.910975042</v>
      </c>
      <c r="E9" s="18">
        <v>11.207957431000001</v>
      </c>
      <c r="F9" s="18">
        <v>18.613992654</v>
      </c>
      <c r="G9" s="12">
        <v>63</v>
      </c>
    </row>
    <row r="10" spans="1:7" x14ac:dyDescent="0.2">
      <c r="A10">
        <v>2001</v>
      </c>
      <c r="B10" s="24" t="s">
        <v>156</v>
      </c>
      <c r="C10" s="24" t="s">
        <v>51</v>
      </c>
      <c r="D10" s="26">
        <v>21.664070370000001</v>
      </c>
      <c r="E10" s="18">
        <v>17.245072225000001</v>
      </c>
      <c r="F10" s="18">
        <v>26.083068515000001</v>
      </c>
      <c r="G10" s="12">
        <v>94</v>
      </c>
    </row>
    <row r="11" spans="1:7" x14ac:dyDescent="0.2">
      <c r="A11">
        <v>2001</v>
      </c>
      <c r="B11" s="24" t="s">
        <v>157</v>
      </c>
      <c r="C11" s="24" t="s">
        <v>51</v>
      </c>
      <c r="D11" s="26">
        <v>14.805803615</v>
      </c>
      <c r="E11" s="18">
        <v>11.125140448</v>
      </c>
      <c r="F11" s="18">
        <v>18.486466782000001</v>
      </c>
      <c r="G11" s="12">
        <v>63</v>
      </c>
    </row>
    <row r="12" spans="1:7" x14ac:dyDescent="0.2">
      <c r="A12">
        <v>2001</v>
      </c>
      <c r="B12" s="24" t="s">
        <v>158</v>
      </c>
      <c r="C12" s="24" t="s">
        <v>51</v>
      </c>
      <c r="D12" s="26">
        <v>13.602714508</v>
      </c>
      <c r="E12" s="18">
        <v>10.110369126</v>
      </c>
      <c r="F12" s="18">
        <v>17.095059890999998</v>
      </c>
      <c r="G12" s="12">
        <v>59</v>
      </c>
    </row>
    <row r="13" spans="1:7" x14ac:dyDescent="0.2">
      <c r="A13">
        <v>2001</v>
      </c>
      <c r="B13" s="24" t="s">
        <v>159</v>
      </c>
      <c r="C13" s="24" t="s">
        <v>51</v>
      </c>
      <c r="D13" s="26">
        <v>17.880841408999999</v>
      </c>
      <c r="E13" s="18">
        <v>13.860865284999999</v>
      </c>
      <c r="F13" s="18">
        <v>21.900817533000001</v>
      </c>
      <c r="G13" s="12">
        <v>77</v>
      </c>
    </row>
    <row r="14" spans="1:7" x14ac:dyDescent="0.2">
      <c r="A14">
        <v>2001</v>
      </c>
      <c r="B14" s="24" t="s">
        <v>160</v>
      </c>
      <c r="C14" s="24" t="s">
        <v>51</v>
      </c>
      <c r="D14" s="26">
        <v>17.169797324000001</v>
      </c>
      <c r="E14" s="18">
        <v>13.149094276</v>
      </c>
      <c r="F14" s="18">
        <v>21.190500371999999</v>
      </c>
      <c r="G14" s="12">
        <v>71</v>
      </c>
    </row>
    <row r="15" spans="1:7" x14ac:dyDescent="0.2">
      <c r="A15">
        <v>2001</v>
      </c>
      <c r="B15" s="24" t="s">
        <v>161</v>
      </c>
      <c r="C15" s="24" t="s">
        <v>51</v>
      </c>
      <c r="D15" s="26">
        <v>19.016486671999999</v>
      </c>
      <c r="E15" s="18">
        <v>14.879760618000001</v>
      </c>
      <c r="F15" s="18">
        <v>23.153212726</v>
      </c>
      <c r="G15" s="12">
        <v>82</v>
      </c>
    </row>
    <row r="16" spans="1:7" x14ac:dyDescent="0.2">
      <c r="A16">
        <v>2001</v>
      </c>
      <c r="B16" s="24" t="s">
        <v>162</v>
      </c>
      <c r="C16" s="24" t="s">
        <v>51</v>
      </c>
      <c r="D16" s="26">
        <v>18.719872385999999</v>
      </c>
      <c r="E16" s="18">
        <v>14.560597722000001</v>
      </c>
      <c r="F16" s="18">
        <v>22.87914705</v>
      </c>
      <c r="G16" s="12">
        <v>79</v>
      </c>
    </row>
    <row r="17" spans="1:7" x14ac:dyDescent="0.2">
      <c r="A17">
        <v>2001</v>
      </c>
      <c r="B17" s="24" t="s">
        <v>163</v>
      </c>
      <c r="C17" s="24" t="s">
        <v>51</v>
      </c>
      <c r="D17" s="26">
        <v>15.395322841</v>
      </c>
      <c r="E17" s="18">
        <v>11.691164965</v>
      </c>
      <c r="F17" s="18">
        <v>19.099480716999999</v>
      </c>
      <c r="G17" s="12">
        <v>67</v>
      </c>
    </row>
    <row r="18" spans="1:7" x14ac:dyDescent="0.2">
      <c r="A18">
        <v>2002</v>
      </c>
      <c r="B18" s="24" t="s">
        <v>152</v>
      </c>
      <c r="C18" s="24" t="s">
        <v>51</v>
      </c>
      <c r="D18" s="26">
        <v>21.906076370000001</v>
      </c>
      <c r="E18" s="18">
        <v>17.473471718999999</v>
      </c>
      <c r="F18" s="18">
        <v>26.338681021999999</v>
      </c>
      <c r="G18" s="12">
        <v>95</v>
      </c>
    </row>
    <row r="19" spans="1:7" x14ac:dyDescent="0.2">
      <c r="A19">
        <v>2002</v>
      </c>
      <c r="B19" s="24" t="s">
        <v>153</v>
      </c>
      <c r="C19" s="24" t="s">
        <v>51</v>
      </c>
      <c r="D19" s="26">
        <v>23.158470888</v>
      </c>
      <c r="E19" s="18">
        <v>18.36920439</v>
      </c>
      <c r="F19" s="18">
        <v>27.947737386</v>
      </c>
      <c r="G19" s="12">
        <v>91</v>
      </c>
    </row>
    <row r="20" spans="1:7" x14ac:dyDescent="0.2">
      <c r="A20">
        <v>2002</v>
      </c>
      <c r="B20" s="24" t="s">
        <v>154</v>
      </c>
      <c r="C20" s="24" t="s">
        <v>51</v>
      </c>
      <c r="D20" s="26">
        <v>15.689496416000001</v>
      </c>
      <c r="E20" s="18">
        <v>11.965074092</v>
      </c>
      <c r="F20" s="18">
        <v>19.41391874</v>
      </c>
      <c r="G20" s="12">
        <v>69</v>
      </c>
    </row>
    <row r="21" spans="1:7" x14ac:dyDescent="0.2">
      <c r="A21">
        <v>2002</v>
      </c>
      <c r="B21" s="24" t="s">
        <v>155</v>
      </c>
      <c r="C21" s="24" t="s">
        <v>51</v>
      </c>
      <c r="D21" s="26">
        <v>21.097328477000001</v>
      </c>
      <c r="E21" s="18">
        <v>16.664037781000001</v>
      </c>
      <c r="F21" s="18">
        <v>25.530619174000002</v>
      </c>
      <c r="G21" s="12">
        <v>88</v>
      </c>
    </row>
    <row r="22" spans="1:7" x14ac:dyDescent="0.2">
      <c r="A22">
        <v>2002</v>
      </c>
      <c r="B22" s="24" t="s">
        <v>156</v>
      </c>
      <c r="C22" s="24" t="s">
        <v>51</v>
      </c>
      <c r="D22" s="26">
        <v>16.804701718</v>
      </c>
      <c r="E22" s="18">
        <v>12.930651657</v>
      </c>
      <c r="F22" s="18">
        <v>20.678751778999999</v>
      </c>
      <c r="G22" s="12">
        <v>73</v>
      </c>
    </row>
    <row r="23" spans="1:7" x14ac:dyDescent="0.2">
      <c r="A23">
        <v>2002</v>
      </c>
      <c r="B23" s="24" t="s">
        <v>157</v>
      </c>
      <c r="C23" s="24" t="s">
        <v>51</v>
      </c>
      <c r="D23" s="26">
        <v>15.246504742999999</v>
      </c>
      <c r="E23" s="18">
        <v>11.414597298</v>
      </c>
      <c r="F23" s="18">
        <v>19.078412189000002</v>
      </c>
      <c r="G23" s="12">
        <v>62</v>
      </c>
    </row>
    <row r="24" spans="1:7" x14ac:dyDescent="0.2">
      <c r="A24">
        <v>2002</v>
      </c>
      <c r="B24" s="24" t="s">
        <v>158</v>
      </c>
      <c r="C24" s="24" t="s">
        <v>51</v>
      </c>
      <c r="D24" s="26">
        <v>16.472724222</v>
      </c>
      <c r="E24" s="18">
        <v>12.649433294</v>
      </c>
      <c r="F24" s="18">
        <v>20.296015149999999</v>
      </c>
      <c r="G24" s="12">
        <v>72</v>
      </c>
    </row>
    <row r="25" spans="1:7" x14ac:dyDescent="0.2">
      <c r="A25">
        <v>2002</v>
      </c>
      <c r="B25" s="24" t="s">
        <v>159</v>
      </c>
      <c r="C25" s="24" t="s">
        <v>51</v>
      </c>
      <c r="D25" s="26">
        <v>14.551828485</v>
      </c>
      <c r="E25" s="18">
        <v>10.935275397</v>
      </c>
      <c r="F25" s="18">
        <v>18.168381572000001</v>
      </c>
      <c r="G25" s="12">
        <v>63</v>
      </c>
    </row>
    <row r="26" spans="1:7" x14ac:dyDescent="0.2">
      <c r="A26">
        <v>2002</v>
      </c>
      <c r="B26" s="24" t="s">
        <v>160</v>
      </c>
      <c r="C26" s="24" t="s">
        <v>51</v>
      </c>
      <c r="D26" s="26">
        <v>15.608582639</v>
      </c>
      <c r="E26" s="18">
        <v>11.824626315</v>
      </c>
      <c r="F26" s="18">
        <v>19.392538962</v>
      </c>
      <c r="G26" s="12">
        <v>66</v>
      </c>
    </row>
    <row r="27" spans="1:7" x14ac:dyDescent="0.2">
      <c r="A27">
        <v>2002</v>
      </c>
      <c r="B27" s="24" t="s">
        <v>161</v>
      </c>
      <c r="C27" s="24" t="s">
        <v>51</v>
      </c>
      <c r="D27" s="26">
        <v>17.725816926</v>
      </c>
      <c r="E27" s="18">
        <v>13.737296388000001</v>
      </c>
      <c r="F27" s="18">
        <v>21.714337464</v>
      </c>
      <c r="G27" s="12">
        <v>77</v>
      </c>
    </row>
    <row r="28" spans="1:7" x14ac:dyDescent="0.2">
      <c r="A28">
        <v>2002</v>
      </c>
      <c r="B28" s="24" t="s">
        <v>162</v>
      </c>
      <c r="C28" s="24" t="s">
        <v>51</v>
      </c>
      <c r="D28" s="26">
        <v>15.948555793000001</v>
      </c>
      <c r="E28" s="18">
        <v>12.134855913000001</v>
      </c>
      <c r="F28" s="18">
        <v>19.762255671999998</v>
      </c>
      <c r="G28" s="12">
        <v>68</v>
      </c>
    </row>
    <row r="29" spans="1:7" x14ac:dyDescent="0.2">
      <c r="A29">
        <v>2002</v>
      </c>
      <c r="B29" s="24" t="s">
        <v>163</v>
      </c>
      <c r="C29" s="24" t="s">
        <v>51</v>
      </c>
      <c r="D29" s="26">
        <v>17.697493297000001</v>
      </c>
      <c r="E29" s="18">
        <v>13.670148113</v>
      </c>
      <c r="F29" s="18">
        <v>21.724838480999999</v>
      </c>
      <c r="G29" s="12">
        <v>75</v>
      </c>
    </row>
    <row r="30" spans="1:7" x14ac:dyDescent="0.2">
      <c r="A30">
        <v>2003</v>
      </c>
      <c r="B30" s="24" t="s">
        <v>152</v>
      </c>
      <c r="C30" s="24" t="s">
        <v>51</v>
      </c>
      <c r="D30" s="26">
        <v>16.546530541999999</v>
      </c>
      <c r="E30" s="18">
        <v>12.694751509</v>
      </c>
      <c r="F30" s="18">
        <v>20.398309575999999</v>
      </c>
      <c r="G30" s="12">
        <v>72</v>
      </c>
    </row>
    <row r="31" spans="1:7" x14ac:dyDescent="0.2">
      <c r="A31">
        <v>2003</v>
      </c>
      <c r="B31" s="24" t="s">
        <v>153</v>
      </c>
      <c r="C31" s="24" t="s">
        <v>51</v>
      </c>
      <c r="D31" s="26">
        <v>13.201319545</v>
      </c>
      <c r="E31" s="18">
        <v>9.5404968756000006</v>
      </c>
      <c r="F31" s="18">
        <v>16.862142213999999</v>
      </c>
      <c r="G31" s="12">
        <v>51</v>
      </c>
    </row>
    <row r="32" spans="1:7" x14ac:dyDescent="0.2">
      <c r="A32">
        <v>2003</v>
      </c>
      <c r="B32" s="24" t="s">
        <v>154</v>
      </c>
      <c r="C32" s="24" t="s">
        <v>51</v>
      </c>
      <c r="D32" s="26">
        <v>12.665735822</v>
      </c>
      <c r="E32" s="18">
        <v>9.2630041471000002</v>
      </c>
      <c r="F32" s="18">
        <v>16.068467497</v>
      </c>
      <c r="G32" s="12">
        <v>54</v>
      </c>
    </row>
    <row r="33" spans="1:7" x14ac:dyDescent="0.2">
      <c r="A33">
        <v>2003</v>
      </c>
      <c r="B33" s="24" t="s">
        <v>155</v>
      </c>
      <c r="C33" s="24" t="s">
        <v>51</v>
      </c>
      <c r="D33" s="26">
        <v>16.712461872999999</v>
      </c>
      <c r="E33" s="18">
        <v>12.763330548000001</v>
      </c>
      <c r="F33" s="18">
        <v>20.661593197999998</v>
      </c>
      <c r="G33" s="12">
        <v>70</v>
      </c>
    </row>
    <row r="34" spans="1:7" x14ac:dyDescent="0.2">
      <c r="A34">
        <v>2003</v>
      </c>
      <c r="B34" s="24" t="s">
        <v>156</v>
      </c>
      <c r="C34" s="24" t="s">
        <v>51</v>
      </c>
      <c r="D34" s="26">
        <v>18.842413801999999</v>
      </c>
      <c r="E34" s="18">
        <v>14.745026285</v>
      </c>
      <c r="F34" s="18">
        <v>22.939801318000001</v>
      </c>
      <c r="G34" s="12">
        <v>82</v>
      </c>
    </row>
    <row r="35" spans="1:7" x14ac:dyDescent="0.2">
      <c r="A35">
        <v>2003</v>
      </c>
      <c r="B35" s="24" t="s">
        <v>157</v>
      </c>
      <c r="C35" s="24" t="s">
        <v>51</v>
      </c>
      <c r="D35" s="26">
        <v>18.46683745</v>
      </c>
      <c r="E35" s="18">
        <v>14.324253069999999</v>
      </c>
      <c r="F35" s="18">
        <v>22.609421828999999</v>
      </c>
      <c r="G35" s="12">
        <v>77</v>
      </c>
    </row>
    <row r="36" spans="1:7" x14ac:dyDescent="0.2">
      <c r="A36">
        <v>2003</v>
      </c>
      <c r="B36" s="24" t="s">
        <v>158</v>
      </c>
      <c r="C36" s="24" t="s">
        <v>51</v>
      </c>
      <c r="D36" s="26">
        <v>17.078362132999999</v>
      </c>
      <c r="E36" s="18">
        <v>13.116414056</v>
      </c>
      <c r="F36" s="18">
        <v>21.040310210000001</v>
      </c>
      <c r="G36" s="12">
        <v>73</v>
      </c>
    </row>
    <row r="37" spans="1:7" x14ac:dyDescent="0.2">
      <c r="A37">
        <v>2003</v>
      </c>
      <c r="B37" s="24" t="s">
        <v>159</v>
      </c>
      <c r="C37" s="24" t="s">
        <v>51</v>
      </c>
      <c r="D37" s="26">
        <v>12.011436433</v>
      </c>
      <c r="E37" s="18">
        <v>8.7287131749999993</v>
      </c>
      <c r="F37" s="18">
        <v>15.294159691000001</v>
      </c>
      <c r="G37" s="12">
        <v>52</v>
      </c>
    </row>
    <row r="38" spans="1:7" x14ac:dyDescent="0.2">
      <c r="A38">
        <v>2003</v>
      </c>
      <c r="B38" s="24" t="s">
        <v>160</v>
      </c>
      <c r="C38" s="24" t="s">
        <v>51</v>
      </c>
      <c r="D38" s="26">
        <v>17.190163619</v>
      </c>
      <c r="E38" s="18">
        <v>13.198235536</v>
      </c>
      <c r="F38" s="18">
        <v>21.182091703000001</v>
      </c>
      <c r="G38" s="12">
        <v>72</v>
      </c>
    </row>
    <row r="39" spans="1:7" x14ac:dyDescent="0.2">
      <c r="A39">
        <v>2003</v>
      </c>
      <c r="B39" s="24" t="s">
        <v>161</v>
      </c>
      <c r="C39" s="24" t="s">
        <v>51</v>
      </c>
      <c r="D39" s="26">
        <v>13.046908586000001</v>
      </c>
      <c r="E39" s="18">
        <v>9.6007858588000001</v>
      </c>
      <c r="F39" s="18">
        <v>16.493031311999999</v>
      </c>
      <c r="G39" s="12">
        <v>56</v>
      </c>
    </row>
    <row r="40" spans="1:7" x14ac:dyDescent="0.2">
      <c r="A40">
        <v>2003</v>
      </c>
      <c r="B40" s="24" t="s">
        <v>162</v>
      </c>
      <c r="C40" s="24" t="s">
        <v>51</v>
      </c>
      <c r="D40" s="26">
        <v>14.486063981999999</v>
      </c>
      <c r="E40" s="18">
        <v>10.862673956</v>
      </c>
      <c r="F40" s="18">
        <v>18.109454007</v>
      </c>
      <c r="G40" s="12">
        <v>62</v>
      </c>
    </row>
    <row r="41" spans="1:7" x14ac:dyDescent="0.2">
      <c r="A41">
        <v>2003</v>
      </c>
      <c r="B41" s="24" t="s">
        <v>163</v>
      </c>
      <c r="C41" s="24" t="s">
        <v>51</v>
      </c>
      <c r="D41" s="26">
        <v>16.700921427000001</v>
      </c>
      <c r="E41" s="18">
        <v>12.808756023999999</v>
      </c>
      <c r="F41" s="18">
        <v>20.593086830000001</v>
      </c>
      <c r="G41" s="12">
        <v>72</v>
      </c>
    </row>
    <row r="42" spans="1:7" x14ac:dyDescent="0.2">
      <c r="A42">
        <v>2004</v>
      </c>
      <c r="B42" s="24" t="s">
        <v>152</v>
      </c>
      <c r="C42" s="24" t="s">
        <v>51</v>
      </c>
      <c r="D42" s="26">
        <v>19.47110868</v>
      </c>
      <c r="E42" s="18">
        <v>15.271965393</v>
      </c>
      <c r="F42" s="18">
        <v>23.670251966999999</v>
      </c>
      <c r="G42" s="12">
        <v>84</v>
      </c>
    </row>
    <row r="43" spans="1:7" x14ac:dyDescent="0.2">
      <c r="A43">
        <v>2004</v>
      </c>
      <c r="B43" s="24" t="s">
        <v>153</v>
      </c>
      <c r="C43" s="24" t="s">
        <v>51</v>
      </c>
      <c r="D43" s="26">
        <v>14.631989434999999</v>
      </c>
      <c r="E43" s="18">
        <v>10.908300419</v>
      </c>
      <c r="F43" s="18">
        <v>18.355678450999999</v>
      </c>
      <c r="G43" s="12">
        <v>60</v>
      </c>
    </row>
    <row r="44" spans="1:7" x14ac:dyDescent="0.2">
      <c r="A44">
        <v>2004</v>
      </c>
      <c r="B44" s="24" t="s">
        <v>154</v>
      </c>
      <c r="C44" s="24" t="s">
        <v>51</v>
      </c>
      <c r="D44" s="26">
        <v>13.650115259</v>
      </c>
      <c r="E44" s="18">
        <v>10.135348376</v>
      </c>
      <c r="F44" s="18">
        <v>17.164882143</v>
      </c>
      <c r="G44" s="12">
        <v>59</v>
      </c>
    </row>
    <row r="45" spans="1:7" x14ac:dyDescent="0.2">
      <c r="A45">
        <v>2004</v>
      </c>
      <c r="B45" s="24" t="s">
        <v>155</v>
      </c>
      <c r="C45" s="24" t="s">
        <v>51</v>
      </c>
      <c r="D45" s="26">
        <v>18.577546690999998</v>
      </c>
      <c r="E45" s="18">
        <v>14.353216028</v>
      </c>
      <c r="F45" s="18">
        <v>22.801877354999998</v>
      </c>
      <c r="G45" s="12">
        <v>76</v>
      </c>
    </row>
    <row r="46" spans="1:7" x14ac:dyDescent="0.2">
      <c r="A46">
        <v>2004</v>
      </c>
      <c r="B46" s="24" t="s">
        <v>156</v>
      </c>
      <c r="C46" s="24" t="s">
        <v>51</v>
      </c>
      <c r="D46" s="26">
        <v>16.072727141000001</v>
      </c>
      <c r="E46" s="18">
        <v>12.289009888000001</v>
      </c>
      <c r="F46" s="18">
        <v>19.856444393</v>
      </c>
      <c r="G46" s="12">
        <v>70</v>
      </c>
    </row>
    <row r="47" spans="1:7" x14ac:dyDescent="0.2">
      <c r="A47">
        <v>2004</v>
      </c>
      <c r="B47" s="24" t="s">
        <v>157</v>
      </c>
      <c r="C47" s="24" t="s">
        <v>51</v>
      </c>
      <c r="D47" s="26">
        <v>16.378950128</v>
      </c>
      <c r="E47" s="18">
        <v>12.524896666</v>
      </c>
      <c r="F47" s="18">
        <v>20.233003589999999</v>
      </c>
      <c r="G47" s="12">
        <v>70</v>
      </c>
    </row>
    <row r="48" spans="1:7" x14ac:dyDescent="0.2">
      <c r="A48">
        <v>2004</v>
      </c>
      <c r="B48" s="24" t="s">
        <v>158</v>
      </c>
      <c r="C48" s="24" t="s">
        <v>51</v>
      </c>
      <c r="D48" s="26">
        <v>15.838245081</v>
      </c>
      <c r="E48" s="18">
        <v>12.081254804</v>
      </c>
      <c r="F48" s="18">
        <v>19.595235358</v>
      </c>
      <c r="G48" s="12">
        <v>69</v>
      </c>
    </row>
    <row r="49" spans="1:7" x14ac:dyDescent="0.2">
      <c r="A49">
        <v>2004</v>
      </c>
      <c r="B49" s="24" t="s">
        <v>159</v>
      </c>
      <c r="C49" s="24" t="s">
        <v>51</v>
      </c>
      <c r="D49" s="26">
        <v>17.818706185</v>
      </c>
      <c r="E49" s="18">
        <v>13.814740842000001</v>
      </c>
      <c r="F49" s="18">
        <v>21.822671528000001</v>
      </c>
      <c r="G49" s="12">
        <v>77</v>
      </c>
    </row>
    <row r="50" spans="1:7" x14ac:dyDescent="0.2">
      <c r="A50">
        <v>2004</v>
      </c>
      <c r="B50" s="24" t="s">
        <v>160</v>
      </c>
      <c r="C50" s="24" t="s">
        <v>51</v>
      </c>
      <c r="D50" s="26">
        <v>17.124236857</v>
      </c>
      <c r="E50" s="18">
        <v>13.166979015000001</v>
      </c>
      <c r="F50" s="18">
        <v>21.0814947</v>
      </c>
      <c r="G50" s="12">
        <v>73</v>
      </c>
    </row>
    <row r="51" spans="1:7" x14ac:dyDescent="0.2">
      <c r="A51">
        <v>2004</v>
      </c>
      <c r="B51" s="24" t="s">
        <v>161</v>
      </c>
      <c r="C51" s="24" t="s">
        <v>51</v>
      </c>
      <c r="D51" s="26">
        <v>13.70310467</v>
      </c>
      <c r="E51" s="18">
        <v>10.215460607000001</v>
      </c>
      <c r="F51" s="18">
        <v>17.190748733</v>
      </c>
      <c r="G51" s="12">
        <v>60</v>
      </c>
    </row>
    <row r="52" spans="1:7" x14ac:dyDescent="0.2">
      <c r="A52">
        <v>2004</v>
      </c>
      <c r="B52" s="24" t="s">
        <v>162</v>
      </c>
      <c r="C52" s="24" t="s">
        <v>51</v>
      </c>
      <c r="D52" s="26">
        <v>17.794839153000002</v>
      </c>
      <c r="E52" s="18">
        <v>13.746407348</v>
      </c>
      <c r="F52" s="18">
        <v>21.843270957000001</v>
      </c>
      <c r="G52" s="12">
        <v>75</v>
      </c>
    </row>
    <row r="53" spans="1:7" x14ac:dyDescent="0.2">
      <c r="A53">
        <v>2004</v>
      </c>
      <c r="B53" s="24" t="s">
        <v>163</v>
      </c>
      <c r="C53" s="24" t="s">
        <v>51</v>
      </c>
      <c r="D53" s="26">
        <v>14.186535265</v>
      </c>
      <c r="E53" s="18">
        <v>10.638235942</v>
      </c>
      <c r="F53" s="18">
        <v>17.734834587000002</v>
      </c>
      <c r="G53" s="12">
        <v>62</v>
      </c>
    </row>
    <row r="54" spans="1:7" x14ac:dyDescent="0.2">
      <c r="A54">
        <v>2005</v>
      </c>
      <c r="B54" s="24" t="s">
        <v>152</v>
      </c>
      <c r="C54" s="24" t="s">
        <v>51</v>
      </c>
      <c r="D54" s="26">
        <v>13.311061474000001</v>
      </c>
      <c r="E54" s="18">
        <v>9.9347379110999992</v>
      </c>
      <c r="F54" s="18">
        <v>16.687385036999999</v>
      </c>
      <c r="G54" s="12">
        <v>60</v>
      </c>
    </row>
    <row r="55" spans="1:7" x14ac:dyDescent="0.2">
      <c r="A55">
        <v>2005</v>
      </c>
      <c r="B55" s="24" t="s">
        <v>153</v>
      </c>
      <c r="C55" s="24" t="s">
        <v>51</v>
      </c>
      <c r="D55" s="26">
        <v>14.959033473</v>
      </c>
      <c r="E55" s="18">
        <v>11.158053988000001</v>
      </c>
      <c r="F55" s="18">
        <v>18.760012957000001</v>
      </c>
      <c r="G55" s="12">
        <v>60</v>
      </c>
    </row>
    <row r="56" spans="1:7" x14ac:dyDescent="0.2">
      <c r="A56">
        <v>2005</v>
      </c>
      <c r="B56" s="24" t="s">
        <v>154</v>
      </c>
      <c r="C56" s="24" t="s">
        <v>51</v>
      </c>
      <c r="D56" s="26">
        <v>15.154894077</v>
      </c>
      <c r="E56" s="18">
        <v>11.469430254000001</v>
      </c>
      <c r="F56" s="18">
        <v>18.840357900000001</v>
      </c>
      <c r="G56" s="12">
        <v>66</v>
      </c>
    </row>
    <row r="57" spans="1:7" x14ac:dyDescent="0.2">
      <c r="A57">
        <v>2005</v>
      </c>
      <c r="B57" s="24" t="s">
        <v>155</v>
      </c>
      <c r="C57" s="24" t="s">
        <v>51</v>
      </c>
      <c r="D57" s="26">
        <v>17.239470611000002</v>
      </c>
      <c r="E57" s="18">
        <v>13.264055012</v>
      </c>
      <c r="F57" s="18">
        <v>21.214886208999999</v>
      </c>
      <c r="G57" s="12">
        <v>73</v>
      </c>
    </row>
    <row r="58" spans="1:7" x14ac:dyDescent="0.2">
      <c r="A58">
        <v>2005</v>
      </c>
      <c r="B58" s="24" t="s">
        <v>156</v>
      </c>
      <c r="C58" s="24" t="s">
        <v>51</v>
      </c>
      <c r="D58" s="26">
        <v>16.571609624000001</v>
      </c>
      <c r="E58" s="18">
        <v>12.751116499</v>
      </c>
      <c r="F58" s="18">
        <v>20.392102748999999</v>
      </c>
      <c r="G58" s="12">
        <v>73</v>
      </c>
    </row>
    <row r="59" spans="1:7" x14ac:dyDescent="0.2">
      <c r="A59">
        <v>2005</v>
      </c>
      <c r="B59" s="24" t="s">
        <v>157</v>
      </c>
      <c r="C59" s="24" t="s">
        <v>51</v>
      </c>
      <c r="D59" s="26">
        <v>16.653550871</v>
      </c>
      <c r="E59" s="18">
        <v>12.731308573</v>
      </c>
      <c r="F59" s="18">
        <v>20.575793169000001</v>
      </c>
      <c r="G59" s="12">
        <v>70</v>
      </c>
    </row>
    <row r="60" spans="1:7" x14ac:dyDescent="0.2">
      <c r="A60">
        <v>2005</v>
      </c>
      <c r="B60" s="24" t="s">
        <v>158</v>
      </c>
      <c r="C60" s="24" t="s">
        <v>51</v>
      </c>
      <c r="D60" s="26">
        <v>13.318959495</v>
      </c>
      <c r="E60" s="18">
        <v>9.8447142779999997</v>
      </c>
      <c r="F60" s="18">
        <v>16.793204712000001</v>
      </c>
      <c r="G60" s="12">
        <v>57</v>
      </c>
    </row>
    <row r="61" spans="1:7" x14ac:dyDescent="0.2">
      <c r="A61">
        <v>2005</v>
      </c>
      <c r="B61" s="24" t="s">
        <v>159</v>
      </c>
      <c r="C61" s="24" t="s">
        <v>51</v>
      </c>
      <c r="D61" s="26">
        <v>12.901298548</v>
      </c>
      <c r="E61" s="18">
        <v>9.5054743015999996</v>
      </c>
      <c r="F61" s="18">
        <v>16.297122795</v>
      </c>
      <c r="G61" s="12">
        <v>56</v>
      </c>
    </row>
    <row r="62" spans="1:7" x14ac:dyDescent="0.2">
      <c r="A62">
        <v>2005</v>
      </c>
      <c r="B62" s="24" t="s">
        <v>160</v>
      </c>
      <c r="C62" s="24" t="s">
        <v>51</v>
      </c>
      <c r="D62" s="26">
        <v>13.247652406</v>
      </c>
      <c r="E62" s="18">
        <v>9.7949890632999992</v>
      </c>
      <c r="F62" s="18">
        <v>16.700315749000001</v>
      </c>
      <c r="G62" s="12">
        <v>57</v>
      </c>
    </row>
    <row r="63" spans="1:7" x14ac:dyDescent="0.2">
      <c r="A63">
        <v>2005</v>
      </c>
      <c r="B63" s="24" t="s">
        <v>161</v>
      </c>
      <c r="C63" s="24" t="s">
        <v>51</v>
      </c>
      <c r="D63" s="26">
        <v>16.721732418999999</v>
      </c>
      <c r="E63" s="18">
        <v>12.801717462999999</v>
      </c>
      <c r="F63" s="18">
        <v>20.641747375000001</v>
      </c>
      <c r="G63" s="12">
        <v>71</v>
      </c>
    </row>
    <row r="64" spans="1:7" x14ac:dyDescent="0.2">
      <c r="A64">
        <v>2005</v>
      </c>
      <c r="B64" s="24" t="s">
        <v>162</v>
      </c>
      <c r="C64" s="24" t="s">
        <v>51</v>
      </c>
      <c r="D64" s="26">
        <v>12.947091367000001</v>
      </c>
      <c r="E64" s="18">
        <v>9.5095451605000001</v>
      </c>
      <c r="F64" s="18">
        <v>16.384637573999999</v>
      </c>
      <c r="G64" s="12">
        <v>55</v>
      </c>
    </row>
    <row r="65" spans="1:7" x14ac:dyDescent="0.2">
      <c r="A65">
        <v>2005</v>
      </c>
      <c r="B65" s="24" t="s">
        <v>163</v>
      </c>
      <c r="C65" s="24" t="s">
        <v>51</v>
      </c>
      <c r="D65" s="26">
        <v>14.615182876</v>
      </c>
      <c r="E65" s="18">
        <v>11.049609118999999</v>
      </c>
      <c r="F65" s="18">
        <v>18.180756633000001</v>
      </c>
      <c r="G65" s="12">
        <v>65</v>
      </c>
    </row>
    <row r="66" spans="1:7" x14ac:dyDescent="0.2">
      <c r="A66">
        <v>2006</v>
      </c>
      <c r="B66" s="24" t="s">
        <v>152</v>
      </c>
      <c r="C66" s="24" t="s">
        <v>51</v>
      </c>
      <c r="D66" s="26">
        <v>15.550782328</v>
      </c>
      <c r="E66" s="18">
        <v>11.839557535000001</v>
      </c>
      <c r="F66" s="18">
        <v>19.262007122</v>
      </c>
      <c r="G66" s="12">
        <v>68</v>
      </c>
    </row>
    <row r="67" spans="1:7" x14ac:dyDescent="0.2">
      <c r="A67">
        <v>2006</v>
      </c>
      <c r="B67" s="24" t="s">
        <v>153</v>
      </c>
      <c r="C67" s="24" t="s">
        <v>51</v>
      </c>
      <c r="D67" s="26">
        <v>13.653783949999999</v>
      </c>
      <c r="E67" s="18">
        <v>10.029636199</v>
      </c>
      <c r="F67" s="18">
        <v>17.2779317</v>
      </c>
      <c r="G67" s="12">
        <v>55</v>
      </c>
    </row>
    <row r="68" spans="1:7" x14ac:dyDescent="0.2">
      <c r="A68">
        <v>2006</v>
      </c>
      <c r="B68" s="24" t="s">
        <v>154</v>
      </c>
      <c r="C68" s="24" t="s">
        <v>51</v>
      </c>
      <c r="D68" s="26">
        <v>14.887399308000001</v>
      </c>
      <c r="E68" s="18">
        <v>11.244866317</v>
      </c>
      <c r="F68" s="18">
        <v>18.529932299999999</v>
      </c>
      <c r="G68" s="12">
        <v>65</v>
      </c>
    </row>
    <row r="69" spans="1:7" x14ac:dyDescent="0.2">
      <c r="A69">
        <v>2006</v>
      </c>
      <c r="B69" s="24" t="s">
        <v>155</v>
      </c>
      <c r="C69" s="24" t="s">
        <v>51</v>
      </c>
      <c r="D69" s="26">
        <v>11.845003215</v>
      </c>
      <c r="E69" s="18">
        <v>8.5817310080000002</v>
      </c>
      <c r="F69" s="18">
        <v>15.108275422</v>
      </c>
      <c r="G69" s="12">
        <v>51</v>
      </c>
    </row>
    <row r="70" spans="1:7" x14ac:dyDescent="0.2">
      <c r="A70">
        <v>2006</v>
      </c>
      <c r="B70" s="24" t="s">
        <v>156</v>
      </c>
      <c r="C70" s="24" t="s">
        <v>51</v>
      </c>
      <c r="D70" s="26">
        <v>13.340114067</v>
      </c>
      <c r="E70" s="18">
        <v>9.8782479329000008</v>
      </c>
      <c r="F70" s="18">
        <v>16.801980200999999</v>
      </c>
      <c r="G70" s="12">
        <v>58</v>
      </c>
    </row>
    <row r="71" spans="1:7" x14ac:dyDescent="0.2">
      <c r="A71">
        <v>2006</v>
      </c>
      <c r="B71" s="24" t="s">
        <v>157</v>
      </c>
      <c r="C71" s="24" t="s">
        <v>51</v>
      </c>
      <c r="D71" s="26">
        <v>16.254954848000001</v>
      </c>
      <c r="E71" s="18">
        <v>12.433293203</v>
      </c>
      <c r="F71" s="18">
        <v>20.076616493</v>
      </c>
      <c r="G71" s="12">
        <v>70</v>
      </c>
    </row>
    <row r="72" spans="1:7" x14ac:dyDescent="0.2">
      <c r="A72">
        <v>2006</v>
      </c>
      <c r="B72" s="24" t="s">
        <v>158</v>
      </c>
      <c r="C72" s="24" t="s">
        <v>51</v>
      </c>
      <c r="D72" s="26">
        <v>16.804313376</v>
      </c>
      <c r="E72" s="18">
        <v>12.958031558</v>
      </c>
      <c r="F72" s="18">
        <v>20.650595194000001</v>
      </c>
      <c r="G72" s="12">
        <v>74</v>
      </c>
    </row>
    <row r="73" spans="1:7" x14ac:dyDescent="0.2">
      <c r="A73">
        <v>2006</v>
      </c>
      <c r="B73" s="24" t="s">
        <v>159</v>
      </c>
      <c r="C73" s="24" t="s">
        <v>51</v>
      </c>
      <c r="D73" s="26">
        <v>17.795504218000001</v>
      </c>
      <c r="E73" s="18">
        <v>13.879759828999999</v>
      </c>
      <c r="F73" s="18">
        <v>21.711248607999998</v>
      </c>
      <c r="G73" s="12">
        <v>80</v>
      </c>
    </row>
    <row r="74" spans="1:7" x14ac:dyDescent="0.2">
      <c r="A74">
        <v>2006</v>
      </c>
      <c r="B74" s="24" t="s">
        <v>160</v>
      </c>
      <c r="C74" s="24" t="s">
        <v>51</v>
      </c>
      <c r="D74" s="26">
        <v>14.273888815999999</v>
      </c>
      <c r="E74" s="18">
        <v>10.601697869000001</v>
      </c>
      <c r="F74" s="18">
        <v>17.946079764</v>
      </c>
      <c r="G74" s="12">
        <v>59</v>
      </c>
    </row>
    <row r="75" spans="1:7" x14ac:dyDescent="0.2">
      <c r="A75">
        <v>2006</v>
      </c>
      <c r="B75" s="24" t="s">
        <v>161</v>
      </c>
      <c r="C75" s="24" t="s">
        <v>51</v>
      </c>
      <c r="D75" s="26">
        <v>14.161983729999999</v>
      </c>
      <c r="E75" s="18">
        <v>10.652991255</v>
      </c>
      <c r="F75" s="18">
        <v>17.670976203999999</v>
      </c>
      <c r="G75" s="12">
        <v>63</v>
      </c>
    </row>
    <row r="76" spans="1:7" x14ac:dyDescent="0.2">
      <c r="A76">
        <v>2006</v>
      </c>
      <c r="B76" s="24" t="s">
        <v>162</v>
      </c>
      <c r="C76" s="24" t="s">
        <v>51</v>
      </c>
      <c r="D76" s="26">
        <v>15.654983095</v>
      </c>
      <c r="E76" s="18">
        <v>11.89204063</v>
      </c>
      <c r="F76" s="18">
        <v>19.41792556</v>
      </c>
      <c r="G76" s="12">
        <v>67</v>
      </c>
    </row>
    <row r="77" spans="1:7" x14ac:dyDescent="0.2">
      <c r="A77">
        <v>2006</v>
      </c>
      <c r="B77" s="24" t="s">
        <v>163</v>
      </c>
      <c r="C77" s="24" t="s">
        <v>51</v>
      </c>
      <c r="D77" s="26">
        <v>12.292857667</v>
      </c>
      <c r="E77" s="18">
        <v>9.0300077231000007</v>
      </c>
      <c r="F77" s="18">
        <v>15.555707612000001</v>
      </c>
      <c r="G77" s="12">
        <v>55</v>
      </c>
    </row>
    <row r="78" spans="1:7" x14ac:dyDescent="0.2">
      <c r="A78">
        <v>2007</v>
      </c>
      <c r="B78" s="24" t="s">
        <v>152</v>
      </c>
      <c r="C78" s="24" t="s">
        <v>51</v>
      </c>
      <c r="D78" s="26">
        <v>16.936536114999999</v>
      </c>
      <c r="E78" s="18">
        <v>13.113576124</v>
      </c>
      <c r="F78" s="18">
        <v>20.759496106</v>
      </c>
      <c r="G78" s="12">
        <v>76</v>
      </c>
    </row>
    <row r="79" spans="1:7" x14ac:dyDescent="0.2">
      <c r="A79">
        <v>2007</v>
      </c>
      <c r="B79" s="24" t="s">
        <v>153</v>
      </c>
      <c r="C79" s="24" t="s">
        <v>51</v>
      </c>
      <c r="D79" s="26">
        <v>12.944823505</v>
      </c>
      <c r="E79" s="18">
        <v>9.3628172498000009</v>
      </c>
      <c r="F79" s="18">
        <v>16.526829759999998</v>
      </c>
      <c r="G79" s="12">
        <v>51</v>
      </c>
    </row>
    <row r="80" spans="1:7" x14ac:dyDescent="0.2">
      <c r="A80">
        <v>2007</v>
      </c>
      <c r="B80" s="24" t="s">
        <v>154</v>
      </c>
      <c r="C80" s="24" t="s">
        <v>51</v>
      </c>
      <c r="D80" s="26">
        <v>16.683422399000001</v>
      </c>
      <c r="E80" s="18">
        <v>12.893354981</v>
      </c>
      <c r="F80" s="18">
        <v>20.473489817000001</v>
      </c>
      <c r="G80" s="12">
        <v>75</v>
      </c>
    </row>
    <row r="81" spans="1:7" x14ac:dyDescent="0.2">
      <c r="A81">
        <v>2007</v>
      </c>
      <c r="B81" s="24" t="s">
        <v>155</v>
      </c>
      <c r="C81" s="24" t="s">
        <v>51</v>
      </c>
      <c r="D81" s="26">
        <v>16.998654883</v>
      </c>
      <c r="E81" s="18">
        <v>13.011940678</v>
      </c>
      <c r="F81" s="18">
        <v>20.985369086999999</v>
      </c>
      <c r="G81" s="12">
        <v>71</v>
      </c>
    </row>
    <row r="82" spans="1:7" x14ac:dyDescent="0.2">
      <c r="A82">
        <v>2007</v>
      </c>
      <c r="B82" s="24" t="s">
        <v>156</v>
      </c>
      <c r="C82" s="24" t="s">
        <v>51</v>
      </c>
      <c r="D82" s="26">
        <v>17.768162440000001</v>
      </c>
      <c r="E82" s="18">
        <v>13.832365788000001</v>
      </c>
      <c r="F82" s="18">
        <v>21.703959093000002</v>
      </c>
      <c r="G82" s="12">
        <v>79</v>
      </c>
    </row>
    <row r="83" spans="1:7" x14ac:dyDescent="0.2">
      <c r="A83">
        <v>2007</v>
      </c>
      <c r="B83" s="24" t="s">
        <v>157</v>
      </c>
      <c r="C83" s="24" t="s">
        <v>51</v>
      </c>
      <c r="D83" s="26">
        <v>22.211765409000002</v>
      </c>
      <c r="E83" s="18">
        <v>17.753574948000001</v>
      </c>
      <c r="F83" s="18">
        <v>26.669955870999999</v>
      </c>
      <c r="G83" s="12">
        <v>96</v>
      </c>
    </row>
    <row r="84" spans="1:7" x14ac:dyDescent="0.2">
      <c r="A84">
        <v>2007</v>
      </c>
      <c r="B84" s="24" t="s">
        <v>158</v>
      </c>
      <c r="C84" s="24" t="s">
        <v>51</v>
      </c>
      <c r="D84" s="26">
        <v>16.357090847999999</v>
      </c>
      <c r="E84" s="18">
        <v>12.589160744999999</v>
      </c>
      <c r="F84" s="18">
        <v>20.12502095</v>
      </c>
      <c r="G84" s="12">
        <v>73</v>
      </c>
    </row>
    <row r="85" spans="1:7" x14ac:dyDescent="0.2">
      <c r="A85">
        <v>2007</v>
      </c>
      <c r="B85" s="24" t="s">
        <v>159</v>
      </c>
      <c r="C85" s="24" t="s">
        <v>51</v>
      </c>
      <c r="D85" s="26">
        <v>14.538512122</v>
      </c>
      <c r="E85" s="18">
        <v>10.900124862</v>
      </c>
      <c r="F85" s="18">
        <v>18.176899382999999</v>
      </c>
      <c r="G85" s="12">
        <v>62</v>
      </c>
    </row>
    <row r="86" spans="1:7" x14ac:dyDescent="0.2">
      <c r="A86">
        <v>2007</v>
      </c>
      <c r="B86" s="24" t="s">
        <v>160</v>
      </c>
      <c r="C86" s="24" t="s">
        <v>51</v>
      </c>
      <c r="D86" s="26">
        <v>13.386586918000001</v>
      </c>
      <c r="E86" s="18">
        <v>9.9603329351000003</v>
      </c>
      <c r="F86" s="18">
        <v>16.812840901000001</v>
      </c>
      <c r="G86" s="12">
        <v>59</v>
      </c>
    </row>
    <row r="87" spans="1:7" x14ac:dyDescent="0.2">
      <c r="A87">
        <v>2007</v>
      </c>
      <c r="B87" s="24" t="s">
        <v>161</v>
      </c>
      <c r="C87" s="24" t="s">
        <v>51</v>
      </c>
      <c r="D87" s="26">
        <v>14.404075113999999</v>
      </c>
      <c r="E87" s="18">
        <v>10.814978582</v>
      </c>
      <c r="F87" s="18">
        <v>17.993171647</v>
      </c>
      <c r="G87" s="12">
        <v>63</v>
      </c>
    </row>
    <row r="88" spans="1:7" x14ac:dyDescent="0.2">
      <c r="A88">
        <v>2007</v>
      </c>
      <c r="B88" s="24" t="s">
        <v>162</v>
      </c>
      <c r="C88" s="24" t="s">
        <v>51</v>
      </c>
      <c r="D88" s="26">
        <v>14.362643409</v>
      </c>
      <c r="E88" s="18">
        <v>10.742671122999999</v>
      </c>
      <c r="F88" s="18">
        <v>17.982615696</v>
      </c>
      <c r="G88" s="12">
        <v>61</v>
      </c>
    </row>
    <row r="89" spans="1:7" x14ac:dyDescent="0.2">
      <c r="A89">
        <v>2007</v>
      </c>
      <c r="B89" s="24" t="s">
        <v>163</v>
      </c>
      <c r="C89" s="24" t="s">
        <v>51</v>
      </c>
      <c r="D89" s="26">
        <v>16.297099336999999</v>
      </c>
      <c r="E89" s="18">
        <v>12.500004338</v>
      </c>
      <c r="F89" s="18">
        <v>20.094194335000001</v>
      </c>
      <c r="G89" s="12">
        <v>72</v>
      </c>
    </row>
    <row r="90" spans="1:7" x14ac:dyDescent="0.2">
      <c r="A90">
        <v>2008</v>
      </c>
      <c r="B90" s="24" t="s">
        <v>152</v>
      </c>
      <c r="C90" s="24" t="s">
        <v>51</v>
      </c>
      <c r="D90" s="26">
        <v>11.476092002</v>
      </c>
      <c r="E90" s="18">
        <v>8.3138374523999996</v>
      </c>
      <c r="F90" s="18">
        <v>14.638346552</v>
      </c>
      <c r="G90" s="12">
        <v>51</v>
      </c>
    </row>
    <row r="91" spans="1:7" x14ac:dyDescent="0.2">
      <c r="A91">
        <v>2008</v>
      </c>
      <c r="B91" s="24" t="s">
        <v>153</v>
      </c>
      <c r="C91" s="24" t="s">
        <v>51</v>
      </c>
      <c r="D91" s="26">
        <v>15.427275838</v>
      </c>
      <c r="E91" s="18">
        <v>11.665158616999999</v>
      </c>
      <c r="F91" s="18">
        <v>19.189393059</v>
      </c>
      <c r="G91" s="12">
        <v>65</v>
      </c>
    </row>
    <row r="92" spans="1:7" x14ac:dyDescent="0.2">
      <c r="A92">
        <v>2008</v>
      </c>
      <c r="B92" s="24" t="s">
        <v>154</v>
      </c>
      <c r="C92" s="24" t="s">
        <v>51</v>
      </c>
      <c r="D92" s="26">
        <v>17.691513037</v>
      </c>
      <c r="E92" s="18">
        <v>13.751607908</v>
      </c>
      <c r="F92" s="18">
        <v>21.631418166</v>
      </c>
      <c r="G92" s="12">
        <v>78</v>
      </c>
    </row>
    <row r="93" spans="1:7" x14ac:dyDescent="0.2">
      <c r="A93">
        <v>2008</v>
      </c>
      <c r="B93" s="24" t="s">
        <v>155</v>
      </c>
      <c r="C93" s="24" t="s">
        <v>51</v>
      </c>
      <c r="D93" s="26">
        <v>16.548874133999998</v>
      </c>
      <c r="E93" s="18">
        <v>12.685555130999999</v>
      </c>
      <c r="F93" s="18">
        <v>20.412193137999999</v>
      </c>
      <c r="G93" s="12">
        <v>71</v>
      </c>
    </row>
    <row r="94" spans="1:7" x14ac:dyDescent="0.2">
      <c r="A94">
        <v>2008</v>
      </c>
      <c r="B94" s="24" t="s">
        <v>156</v>
      </c>
      <c r="C94" s="24" t="s">
        <v>51</v>
      </c>
      <c r="D94" s="26">
        <v>16.403647076999999</v>
      </c>
      <c r="E94" s="18">
        <v>12.623855656</v>
      </c>
      <c r="F94" s="18">
        <v>20.183438499000001</v>
      </c>
      <c r="G94" s="12">
        <v>73</v>
      </c>
    </row>
    <row r="95" spans="1:7" x14ac:dyDescent="0.2">
      <c r="A95">
        <v>2008</v>
      </c>
      <c r="B95" s="24" t="s">
        <v>157</v>
      </c>
      <c r="C95" s="24" t="s">
        <v>51</v>
      </c>
      <c r="D95" s="26">
        <v>16.359373605999998</v>
      </c>
      <c r="E95" s="18">
        <v>12.506281574999999</v>
      </c>
      <c r="F95" s="18">
        <v>20.212465637000001</v>
      </c>
      <c r="G95" s="12">
        <v>70</v>
      </c>
    </row>
    <row r="96" spans="1:7" x14ac:dyDescent="0.2">
      <c r="A96">
        <v>2008</v>
      </c>
      <c r="B96" s="24" t="s">
        <v>158</v>
      </c>
      <c r="C96" s="24" t="s">
        <v>51</v>
      </c>
      <c r="D96" s="26">
        <v>16.538178541000001</v>
      </c>
      <c r="E96" s="18">
        <v>12.755639178999999</v>
      </c>
      <c r="F96" s="18">
        <v>20.320717902999998</v>
      </c>
      <c r="G96" s="12">
        <v>74</v>
      </c>
    </row>
    <row r="97" spans="1:7" x14ac:dyDescent="0.2">
      <c r="A97">
        <v>2008</v>
      </c>
      <c r="B97" s="24" t="s">
        <v>159</v>
      </c>
      <c r="C97" s="24" t="s">
        <v>51</v>
      </c>
      <c r="D97" s="26">
        <v>19.754468251999999</v>
      </c>
      <c r="E97" s="18">
        <v>15.636052168000001</v>
      </c>
      <c r="F97" s="18">
        <v>23.872884336999999</v>
      </c>
      <c r="G97" s="12">
        <v>89</v>
      </c>
    </row>
    <row r="98" spans="1:7" x14ac:dyDescent="0.2">
      <c r="A98">
        <v>2008</v>
      </c>
      <c r="B98" s="24" t="s">
        <v>160</v>
      </c>
      <c r="C98" s="24" t="s">
        <v>51</v>
      </c>
      <c r="D98" s="26">
        <v>13.353543053999999</v>
      </c>
      <c r="E98" s="18">
        <v>9.8715240257999994</v>
      </c>
      <c r="F98" s="18">
        <v>16.835562082999999</v>
      </c>
      <c r="G98" s="12">
        <v>57</v>
      </c>
    </row>
    <row r="99" spans="1:7" x14ac:dyDescent="0.2">
      <c r="A99">
        <v>2008</v>
      </c>
      <c r="B99" s="24" t="s">
        <v>161</v>
      </c>
      <c r="C99" s="24" t="s">
        <v>51</v>
      </c>
      <c r="D99" s="26">
        <v>16.611778155</v>
      </c>
      <c r="E99" s="18">
        <v>12.784131134000001</v>
      </c>
      <c r="F99" s="18">
        <v>20.439425176</v>
      </c>
      <c r="G99" s="12">
        <v>73</v>
      </c>
    </row>
    <row r="100" spans="1:7" x14ac:dyDescent="0.2">
      <c r="A100">
        <v>2008</v>
      </c>
      <c r="B100" s="24" t="s">
        <v>162</v>
      </c>
      <c r="C100" s="24" t="s">
        <v>51</v>
      </c>
      <c r="D100" s="26">
        <v>15.880733074</v>
      </c>
      <c r="E100" s="18">
        <v>12.119540649999999</v>
      </c>
      <c r="F100" s="18">
        <v>19.641925496999999</v>
      </c>
      <c r="G100" s="12">
        <v>69</v>
      </c>
    </row>
    <row r="101" spans="1:7" x14ac:dyDescent="0.2">
      <c r="A101">
        <v>2008</v>
      </c>
      <c r="B101" s="24" t="s">
        <v>163</v>
      </c>
      <c r="C101" s="24" t="s">
        <v>51</v>
      </c>
      <c r="D101" s="26">
        <v>16.591518364999999</v>
      </c>
      <c r="E101" s="18">
        <v>12.768457916999999</v>
      </c>
      <c r="F101" s="18">
        <v>20.414578812999999</v>
      </c>
      <c r="G101" s="12">
        <v>73</v>
      </c>
    </row>
    <row r="102" spans="1:7" x14ac:dyDescent="0.2">
      <c r="A102">
        <v>2009</v>
      </c>
      <c r="B102" s="24" t="s">
        <v>152</v>
      </c>
      <c r="C102" s="24" t="s">
        <v>51</v>
      </c>
      <c r="D102" s="26">
        <v>14.240639926</v>
      </c>
      <c r="E102" s="18">
        <v>10.696956805999999</v>
      </c>
      <c r="F102" s="18">
        <v>17.784323047000001</v>
      </c>
      <c r="G102" s="12">
        <v>63</v>
      </c>
    </row>
    <row r="103" spans="1:7" x14ac:dyDescent="0.2">
      <c r="A103">
        <v>2009</v>
      </c>
      <c r="B103" s="24" t="s">
        <v>153</v>
      </c>
      <c r="C103" s="24" t="s">
        <v>51</v>
      </c>
      <c r="D103" s="26">
        <v>15.390058258</v>
      </c>
      <c r="E103" s="18">
        <v>11.575175456</v>
      </c>
      <c r="F103" s="18">
        <v>19.204941058999999</v>
      </c>
      <c r="G103" s="12">
        <v>63</v>
      </c>
    </row>
    <row r="104" spans="1:7" x14ac:dyDescent="0.2">
      <c r="A104">
        <v>2009</v>
      </c>
      <c r="B104" s="24" t="s">
        <v>154</v>
      </c>
      <c r="C104" s="24" t="s">
        <v>51</v>
      </c>
      <c r="D104" s="26">
        <v>15.178918509000001</v>
      </c>
      <c r="E104" s="18">
        <v>11.58536185</v>
      </c>
      <c r="F104" s="18">
        <v>18.772475167</v>
      </c>
      <c r="G104" s="12">
        <v>69</v>
      </c>
    </row>
    <row r="105" spans="1:7" x14ac:dyDescent="0.2">
      <c r="A105">
        <v>2009</v>
      </c>
      <c r="B105" s="24" t="s">
        <v>155</v>
      </c>
      <c r="C105" s="24" t="s">
        <v>51</v>
      </c>
      <c r="D105" s="26">
        <v>18.288494977999999</v>
      </c>
      <c r="E105" s="18">
        <v>14.29378002</v>
      </c>
      <c r="F105" s="18">
        <v>22.283209936999999</v>
      </c>
      <c r="G105" s="12">
        <v>81</v>
      </c>
    </row>
    <row r="106" spans="1:7" x14ac:dyDescent="0.2">
      <c r="A106">
        <v>2009</v>
      </c>
      <c r="B106" s="24" t="s">
        <v>156</v>
      </c>
      <c r="C106" s="24" t="s">
        <v>51</v>
      </c>
      <c r="D106" s="26">
        <v>12.007428472999999</v>
      </c>
      <c r="E106" s="18">
        <v>8.8215240169999998</v>
      </c>
      <c r="F106" s="18">
        <v>15.19333293</v>
      </c>
      <c r="G106" s="12">
        <v>55</v>
      </c>
    </row>
    <row r="107" spans="1:7" x14ac:dyDescent="0.2">
      <c r="A107">
        <v>2009</v>
      </c>
      <c r="B107" s="24" t="s">
        <v>157</v>
      </c>
      <c r="C107" s="24" t="s">
        <v>51</v>
      </c>
      <c r="D107" s="26">
        <v>10.642779088999999</v>
      </c>
      <c r="E107" s="18">
        <v>7.5906962115000001</v>
      </c>
      <c r="F107" s="18">
        <v>13.694861967</v>
      </c>
      <c r="G107" s="12">
        <v>47</v>
      </c>
    </row>
    <row r="108" spans="1:7" x14ac:dyDescent="0.2">
      <c r="A108">
        <v>2009</v>
      </c>
      <c r="B108" s="24" t="s">
        <v>158</v>
      </c>
      <c r="C108" s="24" t="s">
        <v>51</v>
      </c>
      <c r="D108" s="26">
        <v>15.394108123000001</v>
      </c>
      <c r="E108" s="18">
        <v>11.774209779</v>
      </c>
      <c r="F108" s="18">
        <v>19.014006468000002</v>
      </c>
      <c r="G108" s="12">
        <v>70</v>
      </c>
    </row>
    <row r="109" spans="1:7" x14ac:dyDescent="0.2">
      <c r="A109">
        <v>2009</v>
      </c>
      <c r="B109" s="24" t="s">
        <v>159</v>
      </c>
      <c r="C109" s="24" t="s">
        <v>51</v>
      </c>
      <c r="D109" s="26">
        <v>12.462073042</v>
      </c>
      <c r="E109" s="18">
        <v>9.1901294262000004</v>
      </c>
      <c r="F109" s="18">
        <v>15.734016658</v>
      </c>
      <c r="G109" s="12">
        <v>56</v>
      </c>
    </row>
    <row r="110" spans="1:7" x14ac:dyDescent="0.2">
      <c r="A110">
        <v>2009</v>
      </c>
      <c r="B110" s="24" t="s">
        <v>160</v>
      </c>
      <c r="C110" s="24" t="s">
        <v>51</v>
      </c>
      <c r="D110" s="26">
        <v>12.489272324</v>
      </c>
      <c r="E110" s="18">
        <v>9.1449326152000001</v>
      </c>
      <c r="F110" s="18">
        <v>15.833612032</v>
      </c>
      <c r="G110" s="12">
        <v>54</v>
      </c>
    </row>
    <row r="111" spans="1:7" x14ac:dyDescent="0.2">
      <c r="A111">
        <v>2009</v>
      </c>
      <c r="B111" s="24" t="s">
        <v>161</v>
      </c>
      <c r="C111" s="24" t="s">
        <v>51</v>
      </c>
      <c r="D111" s="26">
        <v>15.807280963</v>
      </c>
      <c r="E111" s="18">
        <v>12.114942063000001</v>
      </c>
      <c r="F111" s="18">
        <v>19.499619861999999</v>
      </c>
      <c r="G111" s="12">
        <v>71</v>
      </c>
    </row>
    <row r="112" spans="1:7" x14ac:dyDescent="0.2">
      <c r="A112">
        <v>2009</v>
      </c>
      <c r="B112" s="24" t="s">
        <v>162</v>
      </c>
      <c r="C112" s="24" t="s">
        <v>51</v>
      </c>
      <c r="D112" s="26">
        <v>12.253453756000001</v>
      </c>
      <c r="E112" s="18">
        <v>8.9418383488999993</v>
      </c>
      <c r="F112" s="18">
        <v>15.565069163</v>
      </c>
      <c r="G112" s="12">
        <v>53</v>
      </c>
    </row>
    <row r="113" spans="1:7" x14ac:dyDescent="0.2">
      <c r="A113">
        <v>2009</v>
      </c>
      <c r="B113" s="24" t="s">
        <v>163</v>
      </c>
      <c r="C113" s="24" t="s">
        <v>51</v>
      </c>
      <c r="D113" s="26">
        <v>14.044572065000001</v>
      </c>
      <c r="E113" s="18">
        <v>10.591179841000001</v>
      </c>
      <c r="F113" s="18">
        <v>17.497964287999999</v>
      </c>
      <c r="G113" s="12">
        <v>64</v>
      </c>
    </row>
    <row r="114" spans="1:7" x14ac:dyDescent="0.2">
      <c r="A114">
        <v>2010</v>
      </c>
      <c r="B114" s="24" t="s">
        <v>152</v>
      </c>
      <c r="C114" s="24" t="s">
        <v>51</v>
      </c>
      <c r="D114" s="26">
        <v>15.690822234000001</v>
      </c>
      <c r="E114" s="18">
        <v>12.029647303999999</v>
      </c>
      <c r="F114" s="18">
        <v>19.351997164</v>
      </c>
      <c r="G114" s="12">
        <v>71</v>
      </c>
    </row>
    <row r="115" spans="1:7" x14ac:dyDescent="0.2">
      <c r="A115">
        <v>2010</v>
      </c>
      <c r="B115" s="24" t="s">
        <v>153</v>
      </c>
      <c r="C115" s="24" t="s">
        <v>51</v>
      </c>
      <c r="D115" s="26">
        <v>13.486457356000001</v>
      </c>
      <c r="E115" s="18">
        <v>9.9099641751000007</v>
      </c>
      <c r="F115" s="18">
        <v>17.062950536999999</v>
      </c>
      <c r="G115" s="12">
        <v>55</v>
      </c>
    </row>
    <row r="116" spans="1:7" x14ac:dyDescent="0.2">
      <c r="A116">
        <v>2010</v>
      </c>
      <c r="B116" s="24" t="s">
        <v>154</v>
      </c>
      <c r="C116" s="24" t="s">
        <v>51</v>
      </c>
      <c r="D116" s="26">
        <v>10.871438629</v>
      </c>
      <c r="E116" s="18">
        <v>7.8156387584999996</v>
      </c>
      <c r="F116" s="18">
        <v>13.9272385</v>
      </c>
      <c r="G116" s="12">
        <v>49</v>
      </c>
    </row>
    <row r="117" spans="1:7" x14ac:dyDescent="0.2">
      <c r="A117">
        <v>2010</v>
      </c>
      <c r="B117" s="24" t="s">
        <v>155</v>
      </c>
      <c r="C117" s="24" t="s">
        <v>51</v>
      </c>
      <c r="D117" s="26">
        <v>14.783184365</v>
      </c>
      <c r="E117" s="18">
        <v>11.138117205</v>
      </c>
      <c r="F117" s="18">
        <v>18.428251525</v>
      </c>
      <c r="G117" s="12">
        <v>64</v>
      </c>
    </row>
    <row r="118" spans="1:7" x14ac:dyDescent="0.2">
      <c r="A118">
        <v>2010</v>
      </c>
      <c r="B118" s="24" t="s">
        <v>156</v>
      </c>
      <c r="C118" s="24" t="s">
        <v>51</v>
      </c>
      <c r="D118" s="26">
        <v>14.893727947</v>
      </c>
      <c r="E118" s="18">
        <v>11.30916865</v>
      </c>
      <c r="F118" s="18">
        <v>18.478287243</v>
      </c>
      <c r="G118" s="12">
        <v>67</v>
      </c>
    </row>
    <row r="119" spans="1:7" x14ac:dyDescent="0.2">
      <c r="A119">
        <v>2010</v>
      </c>
      <c r="B119" s="24" t="s">
        <v>157</v>
      </c>
      <c r="C119" s="24" t="s">
        <v>51</v>
      </c>
      <c r="D119" s="26">
        <v>15.862781225999999</v>
      </c>
      <c r="E119" s="18">
        <v>12.133211223</v>
      </c>
      <c r="F119" s="18">
        <v>19.592351228999998</v>
      </c>
      <c r="G119" s="12">
        <v>70</v>
      </c>
    </row>
    <row r="120" spans="1:7" x14ac:dyDescent="0.2">
      <c r="A120">
        <v>2010</v>
      </c>
      <c r="B120" s="24" t="s">
        <v>158</v>
      </c>
      <c r="C120" s="24" t="s">
        <v>51</v>
      </c>
      <c r="D120" s="26">
        <v>16.302712749000001</v>
      </c>
      <c r="E120" s="18">
        <v>12.573569332</v>
      </c>
      <c r="F120" s="18">
        <v>20.031856167000001</v>
      </c>
      <c r="G120" s="12">
        <v>74</v>
      </c>
    </row>
    <row r="121" spans="1:7" x14ac:dyDescent="0.2">
      <c r="A121">
        <v>2010</v>
      </c>
      <c r="B121" s="24" t="s">
        <v>159</v>
      </c>
      <c r="C121" s="24" t="s">
        <v>51</v>
      </c>
      <c r="D121" s="26">
        <v>15.343856933</v>
      </c>
      <c r="E121" s="18">
        <v>11.761731817999999</v>
      </c>
      <c r="F121" s="18">
        <v>18.925982048000002</v>
      </c>
      <c r="G121" s="12">
        <v>71</v>
      </c>
    </row>
    <row r="122" spans="1:7" x14ac:dyDescent="0.2">
      <c r="A122">
        <v>2010</v>
      </c>
      <c r="B122" s="24" t="s">
        <v>160</v>
      </c>
      <c r="C122" s="24" t="s">
        <v>51</v>
      </c>
      <c r="D122" s="26">
        <v>16.316754666000001</v>
      </c>
      <c r="E122" s="18">
        <v>12.534553812</v>
      </c>
      <c r="F122" s="18">
        <v>20.098955519</v>
      </c>
      <c r="G122" s="12">
        <v>72</v>
      </c>
    </row>
    <row r="123" spans="1:7" x14ac:dyDescent="0.2">
      <c r="A123">
        <v>2010</v>
      </c>
      <c r="B123" s="24" t="s">
        <v>161</v>
      </c>
      <c r="C123" s="24" t="s">
        <v>51</v>
      </c>
      <c r="D123" s="26">
        <v>15.087527782</v>
      </c>
      <c r="E123" s="18">
        <v>11.453159368</v>
      </c>
      <c r="F123" s="18">
        <v>18.721896197</v>
      </c>
      <c r="G123" s="12">
        <v>67</v>
      </c>
    </row>
    <row r="124" spans="1:7" x14ac:dyDescent="0.2">
      <c r="A124">
        <v>2010</v>
      </c>
      <c r="B124" s="24" t="s">
        <v>162</v>
      </c>
      <c r="C124" s="24" t="s">
        <v>51</v>
      </c>
      <c r="D124" s="26">
        <v>12.176626055</v>
      </c>
      <c r="E124" s="18">
        <v>8.8844799030000008</v>
      </c>
      <c r="F124" s="18">
        <v>15.468772206000001</v>
      </c>
      <c r="G124" s="12">
        <v>53</v>
      </c>
    </row>
    <row r="125" spans="1:7" x14ac:dyDescent="0.2">
      <c r="A125">
        <v>2010</v>
      </c>
      <c r="B125" s="24" t="s">
        <v>163</v>
      </c>
      <c r="C125" s="24" t="s">
        <v>51</v>
      </c>
      <c r="D125" s="26">
        <v>15.040783115</v>
      </c>
      <c r="E125" s="18">
        <v>11.453190402000001</v>
      </c>
      <c r="F125" s="18">
        <v>18.628375828999999</v>
      </c>
      <c r="G125" s="12">
        <v>68</v>
      </c>
    </row>
    <row r="126" spans="1:7" x14ac:dyDescent="0.2">
      <c r="A126">
        <v>2011</v>
      </c>
      <c r="B126" s="24" t="s">
        <v>152</v>
      </c>
      <c r="C126" s="24" t="s">
        <v>51</v>
      </c>
      <c r="D126" s="26">
        <v>20.773015065999999</v>
      </c>
      <c r="E126" s="18">
        <v>16.573681709999999</v>
      </c>
      <c r="F126" s="18">
        <v>24.972348422</v>
      </c>
      <c r="G126" s="12">
        <v>95</v>
      </c>
    </row>
    <row r="127" spans="1:7" x14ac:dyDescent="0.2">
      <c r="A127">
        <v>2011</v>
      </c>
      <c r="B127" s="24" t="s">
        <v>153</v>
      </c>
      <c r="C127" s="24" t="s">
        <v>51</v>
      </c>
      <c r="D127" s="26">
        <v>15.530380107999999</v>
      </c>
      <c r="E127" s="18">
        <v>11.714164941</v>
      </c>
      <c r="F127" s="18">
        <v>19.346595275999999</v>
      </c>
      <c r="G127" s="12">
        <v>64</v>
      </c>
    </row>
    <row r="128" spans="1:7" x14ac:dyDescent="0.2">
      <c r="A128">
        <v>2011</v>
      </c>
      <c r="B128" s="24" t="s">
        <v>154</v>
      </c>
      <c r="C128" s="24" t="s">
        <v>51</v>
      </c>
      <c r="D128" s="26">
        <v>22.262976023</v>
      </c>
      <c r="E128" s="18">
        <v>17.904160044000001</v>
      </c>
      <c r="F128" s="18">
        <v>26.621792002999999</v>
      </c>
      <c r="G128" s="12">
        <v>101</v>
      </c>
    </row>
    <row r="129" spans="1:7" x14ac:dyDescent="0.2">
      <c r="A129">
        <v>2011</v>
      </c>
      <c r="B129" s="24" t="s">
        <v>155</v>
      </c>
      <c r="C129" s="24" t="s">
        <v>51</v>
      </c>
      <c r="D129" s="26">
        <v>14.534003488</v>
      </c>
      <c r="E129" s="18">
        <v>10.961340583</v>
      </c>
      <c r="F129" s="18">
        <v>18.106666392000001</v>
      </c>
      <c r="G129" s="12">
        <v>64</v>
      </c>
    </row>
    <row r="130" spans="1:7" x14ac:dyDescent="0.2">
      <c r="A130">
        <v>2011</v>
      </c>
      <c r="B130" s="24" t="s">
        <v>156</v>
      </c>
      <c r="C130" s="24" t="s">
        <v>51</v>
      </c>
      <c r="D130" s="26">
        <v>15.747220907000001</v>
      </c>
      <c r="E130" s="18">
        <v>12.096088437000001</v>
      </c>
      <c r="F130" s="18">
        <v>19.398353376999999</v>
      </c>
      <c r="G130" s="12">
        <v>72</v>
      </c>
    </row>
    <row r="131" spans="1:7" x14ac:dyDescent="0.2">
      <c r="A131">
        <v>2011</v>
      </c>
      <c r="B131" s="24" t="s">
        <v>157</v>
      </c>
      <c r="C131" s="24" t="s">
        <v>51</v>
      </c>
      <c r="D131" s="26">
        <v>17.396018034000001</v>
      </c>
      <c r="E131" s="18">
        <v>13.464873398</v>
      </c>
      <c r="F131" s="18">
        <v>21.327162671</v>
      </c>
      <c r="G131" s="12">
        <v>76</v>
      </c>
    </row>
    <row r="132" spans="1:7" x14ac:dyDescent="0.2">
      <c r="A132">
        <v>2011</v>
      </c>
      <c r="B132" s="24" t="s">
        <v>158</v>
      </c>
      <c r="C132" s="24" t="s">
        <v>51</v>
      </c>
      <c r="D132" s="26">
        <v>15.202824894999999</v>
      </c>
      <c r="E132" s="18">
        <v>11.549236430000001</v>
      </c>
      <c r="F132" s="18">
        <v>18.856413361000001</v>
      </c>
      <c r="G132" s="12">
        <v>67</v>
      </c>
    </row>
    <row r="133" spans="1:7" x14ac:dyDescent="0.2">
      <c r="A133">
        <v>2011</v>
      </c>
      <c r="B133" s="24" t="s">
        <v>159</v>
      </c>
      <c r="C133" s="24" t="s">
        <v>51</v>
      </c>
      <c r="D133" s="26">
        <v>21.201802336</v>
      </c>
      <c r="E133" s="18">
        <v>16.920264506999999</v>
      </c>
      <c r="F133" s="18">
        <v>25.483340164000001</v>
      </c>
      <c r="G133" s="12">
        <v>95</v>
      </c>
    </row>
    <row r="134" spans="1:7" x14ac:dyDescent="0.2">
      <c r="A134">
        <v>2011</v>
      </c>
      <c r="B134" s="24" t="s">
        <v>160</v>
      </c>
      <c r="C134" s="24" t="s">
        <v>51</v>
      </c>
      <c r="D134" s="26">
        <v>17.525854246000002</v>
      </c>
      <c r="E134" s="18">
        <v>13.589956065000001</v>
      </c>
      <c r="F134" s="18">
        <v>21.461752427</v>
      </c>
      <c r="G134" s="12">
        <v>77</v>
      </c>
    </row>
    <row r="135" spans="1:7" x14ac:dyDescent="0.2">
      <c r="A135">
        <v>2011</v>
      </c>
      <c r="B135" s="24" t="s">
        <v>161</v>
      </c>
      <c r="C135" s="24" t="s">
        <v>51</v>
      </c>
      <c r="D135" s="26">
        <v>13.477171822000001</v>
      </c>
      <c r="E135" s="18">
        <v>10.080739858999999</v>
      </c>
      <c r="F135" s="18">
        <v>16.873603785</v>
      </c>
      <c r="G135" s="12">
        <v>61</v>
      </c>
    </row>
    <row r="136" spans="1:7" x14ac:dyDescent="0.2">
      <c r="A136">
        <v>2011</v>
      </c>
      <c r="B136" s="24" t="s">
        <v>162</v>
      </c>
      <c r="C136" s="24" t="s">
        <v>51</v>
      </c>
      <c r="D136" s="26">
        <v>13.299555589000001</v>
      </c>
      <c r="E136" s="18">
        <v>9.8607688262999993</v>
      </c>
      <c r="F136" s="18">
        <v>16.738342351</v>
      </c>
      <c r="G136" s="12">
        <v>58</v>
      </c>
    </row>
    <row r="137" spans="1:7" x14ac:dyDescent="0.2">
      <c r="A137">
        <v>2011</v>
      </c>
      <c r="B137" s="24" t="s">
        <v>163</v>
      </c>
      <c r="C137" s="24" t="s">
        <v>51</v>
      </c>
      <c r="D137" s="26">
        <v>12.719232870000001</v>
      </c>
      <c r="E137" s="18">
        <v>9.4669895379</v>
      </c>
      <c r="F137" s="18">
        <v>15.971476203</v>
      </c>
      <c r="G137" s="12">
        <v>59</v>
      </c>
    </row>
    <row r="138" spans="1:7" x14ac:dyDescent="0.2">
      <c r="A138">
        <v>2012</v>
      </c>
      <c r="B138" s="24" t="s">
        <v>152</v>
      </c>
      <c r="C138" s="24" t="s">
        <v>51</v>
      </c>
      <c r="D138" s="26">
        <v>17.786531106000002</v>
      </c>
      <c r="E138" s="18">
        <v>13.872538161</v>
      </c>
      <c r="F138" s="18">
        <v>21.700524050999999</v>
      </c>
      <c r="G138" s="12">
        <v>80</v>
      </c>
    </row>
    <row r="139" spans="1:7" x14ac:dyDescent="0.2">
      <c r="A139">
        <v>2012</v>
      </c>
      <c r="B139" s="24" t="s">
        <v>153</v>
      </c>
      <c r="C139" s="24" t="s">
        <v>51</v>
      </c>
      <c r="D139" s="26">
        <v>18.363523132000001</v>
      </c>
      <c r="E139" s="18">
        <v>14.271649699999999</v>
      </c>
      <c r="F139" s="18">
        <v>22.455396565000001</v>
      </c>
      <c r="G139" s="12">
        <v>78</v>
      </c>
    </row>
    <row r="140" spans="1:7" x14ac:dyDescent="0.2">
      <c r="A140">
        <v>2012</v>
      </c>
      <c r="B140" s="24" t="s">
        <v>154</v>
      </c>
      <c r="C140" s="24" t="s">
        <v>51</v>
      </c>
      <c r="D140" s="26">
        <v>17.795098104000001</v>
      </c>
      <c r="E140" s="18">
        <v>13.905009738</v>
      </c>
      <c r="F140" s="18">
        <v>21.685186470000001</v>
      </c>
      <c r="G140" s="12">
        <v>81</v>
      </c>
    </row>
    <row r="141" spans="1:7" x14ac:dyDescent="0.2">
      <c r="A141">
        <v>2012</v>
      </c>
      <c r="B141" s="24" t="s">
        <v>155</v>
      </c>
      <c r="C141" s="24" t="s">
        <v>51</v>
      </c>
      <c r="D141" s="26">
        <v>12.031951819</v>
      </c>
      <c r="E141" s="18">
        <v>8.7782555301999992</v>
      </c>
      <c r="F141" s="18">
        <v>15.285648109</v>
      </c>
      <c r="G141" s="12">
        <v>53</v>
      </c>
    </row>
    <row r="142" spans="1:7" x14ac:dyDescent="0.2">
      <c r="A142">
        <v>2012</v>
      </c>
      <c r="B142" s="24" t="s">
        <v>156</v>
      </c>
      <c r="C142" s="24" t="s">
        <v>51</v>
      </c>
      <c r="D142" s="26">
        <v>16.999831005000001</v>
      </c>
      <c r="E142" s="18">
        <v>13.188487392000001</v>
      </c>
      <c r="F142" s="18">
        <v>20.811174616999999</v>
      </c>
      <c r="G142" s="12">
        <v>77</v>
      </c>
    </row>
    <row r="143" spans="1:7" x14ac:dyDescent="0.2">
      <c r="A143">
        <v>2012</v>
      </c>
      <c r="B143" s="24" t="s">
        <v>157</v>
      </c>
      <c r="C143" s="24" t="s">
        <v>51</v>
      </c>
      <c r="D143" s="26">
        <v>14.769114398999999</v>
      </c>
      <c r="E143" s="18">
        <v>11.167264091</v>
      </c>
      <c r="F143" s="18">
        <v>18.370964707999999</v>
      </c>
      <c r="G143" s="12">
        <v>65</v>
      </c>
    </row>
    <row r="144" spans="1:7" x14ac:dyDescent="0.2">
      <c r="A144">
        <v>2012</v>
      </c>
      <c r="B144" s="24" t="s">
        <v>158</v>
      </c>
      <c r="C144" s="24" t="s">
        <v>51</v>
      </c>
      <c r="D144" s="26">
        <v>15.440163067</v>
      </c>
      <c r="E144" s="18">
        <v>11.776756735999999</v>
      </c>
      <c r="F144" s="18">
        <v>19.103569399000001</v>
      </c>
      <c r="G144" s="12">
        <v>69</v>
      </c>
    </row>
    <row r="145" spans="1:7" x14ac:dyDescent="0.2">
      <c r="A145">
        <v>2012</v>
      </c>
      <c r="B145" s="24" t="s">
        <v>159</v>
      </c>
      <c r="C145" s="24" t="s">
        <v>51</v>
      </c>
      <c r="D145" s="26">
        <v>13.512532796</v>
      </c>
      <c r="E145" s="18">
        <v>10.107017895</v>
      </c>
      <c r="F145" s="18">
        <v>16.918047695999999</v>
      </c>
      <c r="G145" s="12">
        <v>61</v>
      </c>
    </row>
    <row r="146" spans="1:7" x14ac:dyDescent="0.2">
      <c r="A146">
        <v>2012</v>
      </c>
      <c r="B146" s="24" t="s">
        <v>160</v>
      </c>
      <c r="C146" s="24" t="s">
        <v>51</v>
      </c>
      <c r="D146" s="26">
        <v>13.375908364000001</v>
      </c>
      <c r="E146" s="18">
        <v>9.9457528358000005</v>
      </c>
      <c r="F146" s="18">
        <v>16.806063891000001</v>
      </c>
      <c r="G146" s="12">
        <v>59</v>
      </c>
    </row>
    <row r="147" spans="1:7" x14ac:dyDescent="0.2">
      <c r="A147">
        <v>2012</v>
      </c>
      <c r="B147" s="24" t="s">
        <v>161</v>
      </c>
      <c r="C147" s="24" t="s">
        <v>51</v>
      </c>
      <c r="D147" s="26">
        <v>15.317735479</v>
      </c>
      <c r="E147" s="18">
        <v>11.712677962000001</v>
      </c>
      <c r="F147" s="18">
        <v>18.922792996999998</v>
      </c>
      <c r="G147" s="12">
        <v>70</v>
      </c>
    </row>
    <row r="148" spans="1:7" x14ac:dyDescent="0.2">
      <c r="A148">
        <v>2012</v>
      </c>
      <c r="B148" s="24" t="s">
        <v>162</v>
      </c>
      <c r="C148" s="24" t="s">
        <v>51</v>
      </c>
      <c r="D148" s="26">
        <v>17.256160409</v>
      </c>
      <c r="E148" s="18">
        <v>13.360571763999999</v>
      </c>
      <c r="F148" s="18">
        <v>21.151749053</v>
      </c>
      <c r="G148" s="12">
        <v>76</v>
      </c>
    </row>
    <row r="149" spans="1:7" x14ac:dyDescent="0.2">
      <c r="A149">
        <v>2012</v>
      </c>
      <c r="B149" s="24" t="s">
        <v>163</v>
      </c>
      <c r="C149" s="24" t="s">
        <v>51</v>
      </c>
      <c r="D149" s="26">
        <v>13.363908012</v>
      </c>
      <c r="E149" s="18">
        <v>9.9991062231000001</v>
      </c>
      <c r="F149" s="18">
        <v>16.728709801000001</v>
      </c>
      <c r="G149" s="12">
        <v>61</v>
      </c>
    </row>
    <row r="150" spans="1:7" x14ac:dyDescent="0.2">
      <c r="A150">
        <v>2013</v>
      </c>
      <c r="B150" s="24" t="s">
        <v>152</v>
      </c>
      <c r="C150" s="24" t="s">
        <v>51</v>
      </c>
      <c r="D150" s="26">
        <v>15.617169874</v>
      </c>
      <c r="E150" s="18">
        <v>11.971267674</v>
      </c>
      <c r="F150" s="18">
        <v>19.263072075</v>
      </c>
      <c r="G150" s="12">
        <v>71</v>
      </c>
    </row>
    <row r="151" spans="1:7" x14ac:dyDescent="0.2">
      <c r="A151">
        <v>2013</v>
      </c>
      <c r="B151" s="24" t="s">
        <v>153</v>
      </c>
      <c r="C151" s="24" t="s">
        <v>51</v>
      </c>
      <c r="D151" s="26">
        <v>15.372974571</v>
      </c>
      <c r="E151" s="18">
        <v>11.558902026</v>
      </c>
      <c r="F151" s="18">
        <v>19.187047115999999</v>
      </c>
      <c r="G151" s="12">
        <v>63</v>
      </c>
    </row>
    <row r="152" spans="1:7" x14ac:dyDescent="0.2">
      <c r="A152">
        <v>2013</v>
      </c>
      <c r="B152" s="24" t="s">
        <v>154</v>
      </c>
      <c r="C152" s="24" t="s">
        <v>51</v>
      </c>
      <c r="D152" s="26">
        <v>13.901149518</v>
      </c>
      <c r="E152" s="18">
        <v>10.455543444</v>
      </c>
      <c r="F152" s="18">
        <v>17.346755592000001</v>
      </c>
      <c r="G152" s="12">
        <v>63</v>
      </c>
    </row>
    <row r="153" spans="1:7" x14ac:dyDescent="0.2">
      <c r="A153">
        <v>2013</v>
      </c>
      <c r="B153" s="24" t="s">
        <v>155</v>
      </c>
      <c r="C153" s="24" t="s">
        <v>51</v>
      </c>
      <c r="D153" s="26">
        <v>19.837500350999999</v>
      </c>
      <c r="E153" s="18">
        <v>15.678105178999999</v>
      </c>
      <c r="F153" s="18">
        <v>23.996895522999999</v>
      </c>
      <c r="G153" s="12">
        <v>88</v>
      </c>
    </row>
    <row r="154" spans="1:7" x14ac:dyDescent="0.2">
      <c r="A154">
        <v>2013</v>
      </c>
      <c r="B154" s="24" t="s">
        <v>156</v>
      </c>
      <c r="C154" s="24" t="s">
        <v>51</v>
      </c>
      <c r="D154" s="26">
        <v>15.792438584999999</v>
      </c>
      <c r="E154" s="18">
        <v>12.130287987000001</v>
      </c>
      <c r="F154" s="18">
        <v>19.454589181999999</v>
      </c>
      <c r="G154" s="12">
        <v>72</v>
      </c>
    </row>
    <row r="155" spans="1:7" x14ac:dyDescent="0.2">
      <c r="A155">
        <v>2013</v>
      </c>
      <c r="B155" s="24" t="s">
        <v>157</v>
      </c>
      <c r="C155" s="24" t="s">
        <v>51</v>
      </c>
      <c r="D155" s="26">
        <v>17.342719134999999</v>
      </c>
      <c r="E155" s="18">
        <v>13.454836009999999</v>
      </c>
      <c r="F155" s="18">
        <v>21.230602260000001</v>
      </c>
      <c r="G155" s="12">
        <v>77</v>
      </c>
    </row>
    <row r="156" spans="1:7" x14ac:dyDescent="0.2">
      <c r="A156">
        <v>2013</v>
      </c>
      <c r="B156" s="24" t="s">
        <v>158</v>
      </c>
      <c r="C156" s="24" t="s">
        <v>51</v>
      </c>
      <c r="D156" s="26">
        <v>17.462435116999998</v>
      </c>
      <c r="E156" s="18">
        <v>13.569668727</v>
      </c>
      <c r="F156" s="18">
        <v>21.355201508</v>
      </c>
      <c r="G156" s="12">
        <v>78</v>
      </c>
    </row>
    <row r="157" spans="1:7" x14ac:dyDescent="0.2">
      <c r="A157">
        <v>2013</v>
      </c>
      <c r="B157" s="24" t="s">
        <v>159</v>
      </c>
      <c r="C157" s="24" t="s">
        <v>51</v>
      </c>
      <c r="D157" s="26">
        <v>16.006282933000001</v>
      </c>
      <c r="E157" s="18">
        <v>12.261983223</v>
      </c>
      <c r="F157" s="18">
        <v>19.750582642000001</v>
      </c>
      <c r="G157" s="12">
        <v>71</v>
      </c>
    </row>
    <row r="158" spans="1:7" x14ac:dyDescent="0.2">
      <c r="A158">
        <v>2013</v>
      </c>
      <c r="B158" s="24" t="s">
        <v>160</v>
      </c>
      <c r="C158" s="24" t="s">
        <v>51</v>
      </c>
      <c r="D158" s="26">
        <v>10.627453524</v>
      </c>
      <c r="E158" s="18">
        <v>7.5393201651000004</v>
      </c>
      <c r="F158" s="18">
        <v>13.715586883</v>
      </c>
      <c r="G158" s="12">
        <v>46</v>
      </c>
    </row>
    <row r="159" spans="1:7" x14ac:dyDescent="0.2">
      <c r="A159">
        <v>2013</v>
      </c>
      <c r="B159" s="24" t="s">
        <v>161</v>
      </c>
      <c r="C159" s="24" t="s">
        <v>51</v>
      </c>
      <c r="D159" s="26">
        <v>14.170898877000001</v>
      </c>
      <c r="E159" s="18">
        <v>10.68200996</v>
      </c>
      <c r="F159" s="18">
        <v>17.659787795</v>
      </c>
      <c r="G159" s="12">
        <v>64</v>
      </c>
    </row>
    <row r="160" spans="1:7" x14ac:dyDescent="0.2">
      <c r="A160">
        <v>2013</v>
      </c>
      <c r="B160" s="24" t="s">
        <v>162</v>
      </c>
      <c r="C160" s="24" t="s">
        <v>51</v>
      </c>
      <c r="D160" s="26">
        <v>10.51811406</v>
      </c>
      <c r="E160" s="18">
        <v>7.4655341243000004</v>
      </c>
      <c r="F160" s="18">
        <v>13.570693995999999</v>
      </c>
      <c r="G160" s="12">
        <v>46</v>
      </c>
    </row>
    <row r="161" spans="1:7" x14ac:dyDescent="0.2">
      <c r="A161">
        <v>2013</v>
      </c>
      <c r="B161" s="24" t="s">
        <v>163</v>
      </c>
      <c r="C161" s="24" t="s">
        <v>51</v>
      </c>
      <c r="D161" s="26">
        <v>12.269055448</v>
      </c>
      <c r="E161" s="18">
        <v>9.0462528519000003</v>
      </c>
      <c r="F161" s="18">
        <v>15.491858043000001</v>
      </c>
      <c r="G161" s="12">
        <v>56</v>
      </c>
    </row>
    <row r="162" spans="1:7" x14ac:dyDescent="0.2">
      <c r="A162">
        <v>2014</v>
      </c>
      <c r="B162" s="24" t="s">
        <v>152</v>
      </c>
      <c r="C162" s="24" t="s">
        <v>51</v>
      </c>
      <c r="D162" s="26">
        <v>17.359042456000001</v>
      </c>
      <c r="E162" s="18">
        <v>13.486585387</v>
      </c>
      <c r="F162" s="18">
        <v>21.231499525</v>
      </c>
      <c r="G162" s="12">
        <v>78</v>
      </c>
    </row>
    <row r="163" spans="1:7" x14ac:dyDescent="0.2">
      <c r="A163">
        <v>2014</v>
      </c>
      <c r="B163" s="24" t="s">
        <v>153</v>
      </c>
      <c r="C163" s="24" t="s">
        <v>51</v>
      </c>
      <c r="D163" s="26">
        <v>15.004953860000001</v>
      </c>
      <c r="E163" s="18">
        <v>11.255707349</v>
      </c>
      <c r="F163" s="18">
        <v>18.754200371</v>
      </c>
      <c r="G163" s="12">
        <v>62</v>
      </c>
    </row>
    <row r="164" spans="1:7" x14ac:dyDescent="0.2">
      <c r="A164">
        <v>2014</v>
      </c>
      <c r="B164" s="24" t="s">
        <v>154</v>
      </c>
      <c r="C164" s="24" t="s">
        <v>51</v>
      </c>
      <c r="D164" s="26">
        <v>10.147623088</v>
      </c>
      <c r="E164" s="18">
        <v>7.2324974931000003</v>
      </c>
      <c r="F164" s="18">
        <v>13.062748683000001</v>
      </c>
      <c r="G164" s="12">
        <v>47</v>
      </c>
    </row>
    <row r="165" spans="1:7" x14ac:dyDescent="0.2">
      <c r="A165">
        <v>2014</v>
      </c>
      <c r="B165" s="24" t="s">
        <v>155</v>
      </c>
      <c r="C165" s="24" t="s">
        <v>51</v>
      </c>
      <c r="D165" s="26">
        <v>14.636975463000001</v>
      </c>
      <c r="E165" s="18">
        <v>11.064212381999999</v>
      </c>
      <c r="F165" s="18">
        <v>18.209738544</v>
      </c>
      <c r="G165" s="12">
        <v>65</v>
      </c>
    </row>
    <row r="166" spans="1:7" x14ac:dyDescent="0.2">
      <c r="A166">
        <v>2014</v>
      </c>
      <c r="B166" s="24" t="s">
        <v>156</v>
      </c>
      <c r="C166" s="24" t="s">
        <v>51</v>
      </c>
      <c r="D166" s="26">
        <v>9.2899471553000001</v>
      </c>
      <c r="E166" s="18">
        <v>6.5007018137000001</v>
      </c>
      <c r="F166" s="18">
        <v>12.079192496999999</v>
      </c>
      <c r="G166" s="12">
        <v>43</v>
      </c>
    </row>
    <row r="167" spans="1:7" x14ac:dyDescent="0.2">
      <c r="A167">
        <v>2014</v>
      </c>
      <c r="B167" s="24" t="s">
        <v>157</v>
      </c>
      <c r="C167" s="24" t="s">
        <v>51</v>
      </c>
      <c r="D167" s="26">
        <v>12.613268767999999</v>
      </c>
      <c r="E167" s="18">
        <v>9.2629613556999999</v>
      </c>
      <c r="F167" s="18">
        <v>15.963576181000001</v>
      </c>
      <c r="G167" s="12">
        <v>55</v>
      </c>
    </row>
    <row r="168" spans="1:7" x14ac:dyDescent="0.2">
      <c r="A168">
        <v>2014</v>
      </c>
      <c r="B168" s="24" t="s">
        <v>158</v>
      </c>
      <c r="C168" s="24" t="s">
        <v>51</v>
      </c>
      <c r="D168" s="26">
        <v>11.817415758999999</v>
      </c>
      <c r="E168" s="18">
        <v>8.6196612232999996</v>
      </c>
      <c r="F168" s="18">
        <v>15.015170294000001</v>
      </c>
      <c r="G168" s="12">
        <v>53</v>
      </c>
    </row>
    <row r="169" spans="1:7" x14ac:dyDescent="0.2">
      <c r="A169">
        <v>2014</v>
      </c>
      <c r="B169" s="24" t="s">
        <v>159</v>
      </c>
      <c r="C169" s="24" t="s">
        <v>51</v>
      </c>
      <c r="D169" s="26">
        <v>13.342010352000001</v>
      </c>
      <c r="E169" s="18">
        <v>9.9147991750000006</v>
      </c>
      <c r="F169" s="18">
        <v>16.769221528999999</v>
      </c>
      <c r="G169" s="12">
        <v>59</v>
      </c>
    </row>
    <row r="170" spans="1:7" x14ac:dyDescent="0.2">
      <c r="A170">
        <v>2014</v>
      </c>
      <c r="B170" s="24" t="s">
        <v>160</v>
      </c>
      <c r="C170" s="24" t="s">
        <v>51</v>
      </c>
      <c r="D170" s="26">
        <v>13.298539019</v>
      </c>
      <c r="E170" s="18">
        <v>9.8619542212999995</v>
      </c>
      <c r="F170" s="18">
        <v>16.735123817000002</v>
      </c>
      <c r="G170" s="12">
        <v>58</v>
      </c>
    </row>
    <row r="171" spans="1:7" x14ac:dyDescent="0.2">
      <c r="A171">
        <v>2014</v>
      </c>
      <c r="B171" s="24" t="s">
        <v>161</v>
      </c>
      <c r="C171" s="24" t="s">
        <v>51</v>
      </c>
      <c r="D171" s="26">
        <v>12.785895631000001</v>
      </c>
      <c r="E171" s="18">
        <v>9.5395197443999997</v>
      </c>
      <c r="F171" s="18">
        <v>16.032271518000002</v>
      </c>
      <c r="G171" s="12">
        <v>60</v>
      </c>
    </row>
    <row r="172" spans="1:7" x14ac:dyDescent="0.2">
      <c r="A172">
        <v>2014</v>
      </c>
      <c r="B172" s="24" t="s">
        <v>162</v>
      </c>
      <c r="C172" s="24" t="s">
        <v>51</v>
      </c>
      <c r="D172" s="26">
        <v>12.12317655</v>
      </c>
      <c r="E172" s="18">
        <v>8.8126062239999996</v>
      </c>
      <c r="F172" s="18">
        <v>15.433746875000001</v>
      </c>
      <c r="G172" s="12">
        <v>52</v>
      </c>
    </row>
    <row r="173" spans="1:7" x14ac:dyDescent="0.2">
      <c r="A173">
        <v>2014</v>
      </c>
      <c r="B173" s="24" t="s">
        <v>163</v>
      </c>
      <c r="C173" s="24" t="s">
        <v>51</v>
      </c>
      <c r="D173" s="26">
        <v>13.919093773</v>
      </c>
      <c r="E173" s="18">
        <v>10.497025764</v>
      </c>
      <c r="F173" s="18">
        <v>17.341161782</v>
      </c>
      <c r="G173" s="12">
        <v>64</v>
      </c>
    </row>
    <row r="174" spans="1:7" x14ac:dyDescent="0.2">
      <c r="A174">
        <v>2015</v>
      </c>
      <c r="B174" s="24" t="s">
        <v>152</v>
      </c>
      <c r="C174" s="24" t="s">
        <v>51</v>
      </c>
      <c r="D174" s="26">
        <v>12.514320112</v>
      </c>
      <c r="E174" s="18">
        <v>9.2518470032</v>
      </c>
      <c r="F174" s="18">
        <v>15.776793221</v>
      </c>
      <c r="G174" s="12">
        <v>57</v>
      </c>
    </row>
    <row r="175" spans="1:7" x14ac:dyDescent="0.2">
      <c r="A175">
        <v>2015</v>
      </c>
      <c r="B175" s="24" t="s">
        <v>153</v>
      </c>
      <c r="C175" s="24" t="s">
        <v>51</v>
      </c>
      <c r="D175" s="26">
        <v>9.5367517180999997</v>
      </c>
      <c r="E175" s="18">
        <v>6.5745366501999998</v>
      </c>
      <c r="F175" s="18">
        <v>12.498966786</v>
      </c>
      <c r="G175" s="12">
        <v>40</v>
      </c>
    </row>
    <row r="176" spans="1:7" x14ac:dyDescent="0.2">
      <c r="A176">
        <v>2015</v>
      </c>
      <c r="B176" s="24" t="s">
        <v>154</v>
      </c>
      <c r="C176" s="24" t="s">
        <v>51</v>
      </c>
      <c r="D176" s="26">
        <v>12.602333196</v>
      </c>
      <c r="E176" s="18">
        <v>9.3167366671000007</v>
      </c>
      <c r="F176" s="18">
        <v>15.887929724999999</v>
      </c>
      <c r="G176" s="12">
        <v>57</v>
      </c>
    </row>
    <row r="177" spans="1:7" x14ac:dyDescent="0.2">
      <c r="A177">
        <v>2015</v>
      </c>
      <c r="B177" s="24" t="s">
        <v>155</v>
      </c>
      <c r="C177" s="24" t="s">
        <v>51</v>
      </c>
      <c r="D177" s="26">
        <v>12.856669448</v>
      </c>
      <c r="E177" s="18">
        <v>9.4128336012999991</v>
      </c>
      <c r="F177" s="18">
        <v>16.300505294000001</v>
      </c>
      <c r="G177" s="12">
        <v>54</v>
      </c>
    </row>
    <row r="178" spans="1:7" x14ac:dyDescent="0.2">
      <c r="A178">
        <v>2015</v>
      </c>
      <c r="B178" s="24" t="s">
        <v>156</v>
      </c>
      <c r="C178" s="24" t="s">
        <v>51</v>
      </c>
      <c r="D178" s="26">
        <v>11.406647741</v>
      </c>
      <c r="E178" s="18">
        <v>8.2955148146000006</v>
      </c>
      <c r="F178" s="18">
        <v>14.517780668</v>
      </c>
      <c r="G178" s="12">
        <v>52</v>
      </c>
    </row>
    <row r="179" spans="1:7" x14ac:dyDescent="0.2">
      <c r="A179">
        <v>2015</v>
      </c>
      <c r="B179" s="24" t="s">
        <v>157</v>
      </c>
      <c r="C179" s="24" t="s">
        <v>51</v>
      </c>
      <c r="D179" s="26">
        <v>15.134276519</v>
      </c>
      <c r="E179" s="18">
        <v>11.462336077</v>
      </c>
      <c r="F179" s="18">
        <v>18.806216962000001</v>
      </c>
      <c r="G179" s="12">
        <v>66</v>
      </c>
    </row>
    <row r="180" spans="1:7" x14ac:dyDescent="0.2">
      <c r="A180">
        <v>2015</v>
      </c>
      <c r="B180" s="24" t="s">
        <v>158</v>
      </c>
      <c r="C180" s="24" t="s">
        <v>51</v>
      </c>
      <c r="D180" s="26">
        <v>12.879545604</v>
      </c>
      <c r="E180" s="18">
        <v>9.5787353189999997</v>
      </c>
      <c r="F180" s="18">
        <v>16.180355889000001</v>
      </c>
      <c r="G180" s="12">
        <v>59</v>
      </c>
    </row>
    <row r="181" spans="1:7" x14ac:dyDescent="0.2">
      <c r="A181">
        <v>2015</v>
      </c>
      <c r="B181" s="24" t="s">
        <v>159</v>
      </c>
      <c r="C181" s="24" t="s">
        <v>51</v>
      </c>
      <c r="D181" s="26">
        <v>13.430513179</v>
      </c>
      <c r="E181" s="18">
        <v>10.045099631999999</v>
      </c>
      <c r="F181" s="18">
        <v>16.815926726000001</v>
      </c>
      <c r="G181" s="12">
        <v>61</v>
      </c>
    </row>
    <row r="182" spans="1:7" x14ac:dyDescent="0.2">
      <c r="A182">
        <v>2015</v>
      </c>
      <c r="B182" s="24" t="s">
        <v>160</v>
      </c>
      <c r="C182" s="24" t="s">
        <v>51</v>
      </c>
      <c r="D182" s="26">
        <v>11.469194171</v>
      </c>
      <c r="E182" s="18">
        <v>8.3098830785000004</v>
      </c>
      <c r="F182" s="18">
        <v>14.628505263999999</v>
      </c>
      <c r="G182" s="12">
        <v>51</v>
      </c>
    </row>
    <row r="183" spans="1:7" x14ac:dyDescent="0.2">
      <c r="A183">
        <v>2015</v>
      </c>
      <c r="B183" s="24" t="s">
        <v>161</v>
      </c>
      <c r="C183" s="24" t="s">
        <v>51</v>
      </c>
      <c r="D183" s="26">
        <v>13.722528458999999</v>
      </c>
      <c r="E183" s="18">
        <v>10.320806197</v>
      </c>
      <c r="F183" s="18">
        <v>17.124250719999999</v>
      </c>
      <c r="G183" s="12">
        <v>63</v>
      </c>
    </row>
    <row r="184" spans="1:7" x14ac:dyDescent="0.2">
      <c r="A184">
        <v>2015</v>
      </c>
      <c r="B184" s="24" t="s">
        <v>162</v>
      </c>
      <c r="C184" s="24" t="s">
        <v>51</v>
      </c>
      <c r="D184" s="26">
        <v>13.143154741</v>
      </c>
      <c r="E184" s="18">
        <v>9.7487982246999998</v>
      </c>
      <c r="F184" s="18">
        <v>16.537511256999998</v>
      </c>
      <c r="G184" s="12">
        <v>58</v>
      </c>
    </row>
    <row r="185" spans="1:7" x14ac:dyDescent="0.2">
      <c r="A185">
        <v>2015</v>
      </c>
      <c r="B185" s="24" t="s">
        <v>163</v>
      </c>
      <c r="C185" s="24" t="s">
        <v>51</v>
      </c>
      <c r="D185" s="26">
        <v>11.810588334</v>
      </c>
      <c r="E185" s="18">
        <v>8.6473192918000006</v>
      </c>
      <c r="F185" s="18">
        <v>14.973857377</v>
      </c>
      <c r="G185" s="12">
        <v>54</v>
      </c>
    </row>
    <row r="186" spans="1:7" x14ac:dyDescent="0.2">
      <c r="A186">
        <v>2016</v>
      </c>
      <c r="B186" s="24" t="s">
        <v>152</v>
      </c>
      <c r="C186" s="24" t="s">
        <v>51</v>
      </c>
      <c r="D186" s="26">
        <v>11.956825681</v>
      </c>
      <c r="E186" s="18">
        <v>8.7817515183000001</v>
      </c>
      <c r="F186" s="18">
        <v>15.131899843999999</v>
      </c>
      <c r="G186" s="12">
        <v>55</v>
      </c>
    </row>
    <row r="187" spans="1:7" x14ac:dyDescent="0.2">
      <c r="A187">
        <v>2016</v>
      </c>
      <c r="B187" s="24" t="s">
        <v>153</v>
      </c>
      <c r="C187" s="24" t="s">
        <v>51</v>
      </c>
      <c r="D187" s="26">
        <v>15.235133321999999</v>
      </c>
      <c r="E187" s="18">
        <v>11.488885024</v>
      </c>
      <c r="F187" s="18">
        <v>18.981381619</v>
      </c>
      <c r="G187" s="12">
        <v>64</v>
      </c>
    </row>
    <row r="188" spans="1:7" x14ac:dyDescent="0.2">
      <c r="A188">
        <v>2016</v>
      </c>
      <c r="B188" s="24" t="s">
        <v>154</v>
      </c>
      <c r="C188" s="24" t="s">
        <v>51</v>
      </c>
      <c r="D188" s="26">
        <v>12.088415783</v>
      </c>
      <c r="E188" s="18">
        <v>8.9127002094000005</v>
      </c>
      <c r="F188" s="18">
        <v>15.264131356</v>
      </c>
      <c r="G188" s="12">
        <v>56</v>
      </c>
    </row>
    <row r="189" spans="1:7" x14ac:dyDescent="0.2">
      <c r="A189">
        <v>2016</v>
      </c>
      <c r="B189" s="24" t="s">
        <v>155</v>
      </c>
      <c r="C189" s="24" t="s">
        <v>51</v>
      </c>
      <c r="D189" s="26">
        <v>12.832667432999999</v>
      </c>
      <c r="E189" s="18">
        <v>9.5121302538000005</v>
      </c>
      <c r="F189" s="18">
        <v>16.153204612</v>
      </c>
      <c r="G189" s="12">
        <v>58</v>
      </c>
    </row>
    <row r="190" spans="1:7" x14ac:dyDescent="0.2">
      <c r="A190">
        <v>2016</v>
      </c>
      <c r="B190" s="24" t="s">
        <v>156</v>
      </c>
      <c r="C190" s="24" t="s">
        <v>51</v>
      </c>
      <c r="D190" s="26">
        <v>14.791829351000001</v>
      </c>
      <c r="E190" s="18">
        <v>11.262749501</v>
      </c>
      <c r="F190" s="18">
        <v>18.320909199999999</v>
      </c>
      <c r="G190" s="12">
        <v>68</v>
      </c>
    </row>
    <row r="191" spans="1:7" x14ac:dyDescent="0.2">
      <c r="A191">
        <v>2016</v>
      </c>
      <c r="B191" s="24" t="s">
        <v>157</v>
      </c>
      <c r="C191" s="24" t="s">
        <v>51</v>
      </c>
      <c r="D191" s="26">
        <v>13.744623119</v>
      </c>
      <c r="E191" s="18">
        <v>10.283665662000001</v>
      </c>
      <c r="F191" s="18">
        <v>17.205580575999999</v>
      </c>
      <c r="G191" s="12">
        <v>61</v>
      </c>
    </row>
    <row r="192" spans="1:7" x14ac:dyDescent="0.2">
      <c r="A192">
        <v>2016</v>
      </c>
      <c r="B192" s="24" t="s">
        <v>158</v>
      </c>
      <c r="C192" s="24" t="s">
        <v>51</v>
      </c>
      <c r="D192" s="26">
        <v>14.209341784999999</v>
      </c>
      <c r="E192" s="18">
        <v>10.711763994</v>
      </c>
      <c r="F192" s="18">
        <v>17.706919577000001</v>
      </c>
      <c r="G192" s="12">
        <v>64</v>
      </c>
    </row>
    <row r="193" spans="1:7" x14ac:dyDescent="0.2">
      <c r="A193">
        <v>2016</v>
      </c>
      <c r="B193" s="24" t="s">
        <v>159</v>
      </c>
      <c r="C193" s="24" t="s">
        <v>51</v>
      </c>
      <c r="D193" s="26">
        <v>14.036939446</v>
      </c>
      <c r="E193" s="18">
        <v>10.60888763</v>
      </c>
      <c r="F193" s="18">
        <v>17.464991262000002</v>
      </c>
      <c r="G193" s="12">
        <v>65</v>
      </c>
    </row>
    <row r="194" spans="1:7" x14ac:dyDescent="0.2">
      <c r="A194">
        <v>2016</v>
      </c>
      <c r="B194" s="24" t="s">
        <v>160</v>
      </c>
      <c r="C194" s="24" t="s">
        <v>51</v>
      </c>
      <c r="D194" s="26">
        <v>12.723074752</v>
      </c>
      <c r="E194" s="18">
        <v>9.4084470897999992</v>
      </c>
      <c r="F194" s="18">
        <v>16.037702414999998</v>
      </c>
      <c r="G194" s="12">
        <v>57</v>
      </c>
    </row>
    <row r="195" spans="1:7" x14ac:dyDescent="0.2">
      <c r="A195">
        <v>2016</v>
      </c>
      <c r="B195" s="24" t="s">
        <v>161</v>
      </c>
      <c r="C195" s="24" t="s">
        <v>51</v>
      </c>
      <c r="D195" s="26">
        <v>12.659730378000001</v>
      </c>
      <c r="E195" s="18">
        <v>9.4166714457000005</v>
      </c>
      <c r="F195" s="18">
        <v>15.902789310999999</v>
      </c>
      <c r="G195" s="12">
        <v>59</v>
      </c>
    </row>
    <row r="196" spans="1:7" x14ac:dyDescent="0.2">
      <c r="A196">
        <v>2016</v>
      </c>
      <c r="B196" s="24" t="s">
        <v>162</v>
      </c>
      <c r="C196" s="24" t="s">
        <v>51</v>
      </c>
      <c r="D196" s="26">
        <v>11.048103973</v>
      </c>
      <c r="E196" s="18">
        <v>7.9094952810999999</v>
      </c>
      <c r="F196" s="18">
        <v>14.186712666</v>
      </c>
      <c r="G196" s="12">
        <v>48</v>
      </c>
    </row>
    <row r="197" spans="1:7" x14ac:dyDescent="0.2">
      <c r="A197">
        <v>2016</v>
      </c>
      <c r="B197" s="24" t="s">
        <v>163</v>
      </c>
      <c r="C197" s="24" t="s">
        <v>51</v>
      </c>
      <c r="D197" s="26">
        <v>15.805696068</v>
      </c>
      <c r="E197" s="18">
        <v>12.163331769999999</v>
      </c>
      <c r="F197" s="18">
        <v>19.448060366</v>
      </c>
      <c r="G197" s="12">
        <v>73</v>
      </c>
    </row>
    <row r="198" spans="1:7" x14ac:dyDescent="0.2">
      <c r="A198">
        <v>2017</v>
      </c>
      <c r="B198" s="24" t="s">
        <v>152</v>
      </c>
      <c r="C198" s="24" t="s">
        <v>51</v>
      </c>
      <c r="D198" s="26">
        <v>9.6380106505000001</v>
      </c>
      <c r="E198" s="18">
        <v>6.7772872217</v>
      </c>
      <c r="F198" s="18">
        <v>12.498734079</v>
      </c>
      <c r="G198" s="12">
        <v>44</v>
      </c>
    </row>
    <row r="199" spans="1:7" x14ac:dyDescent="0.2">
      <c r="A199">
        <v>2017</v>
      </c>
      <c r="B199" s="24" t="s">
        <v>153</v>
      </c>
      <c r="C199" s="24" t="s">
        <v>51</v>
      </c>
      <c r="D199" s="26">
        <v>13.909685</v>
      </c>
      <c r="E199" s="18">
        <v>10.280963176</v>
      </c>
      <c r="F199" s="18">
        <v>17.538406822999999</v>
      </c>
      <c r="G199" s="12">
        <v>57</v>
      </c>
    </row>
    <row r="200" spans="1:7" x14ac:dyDescent="0.2">
      <c r="A200">
        <v>2017</v>
      </c>
      <c r="B200" s="24" t="s">
        <v>154</v>
      </c>
      <c r="C200" s="24" t="s">
        <v>51</v>
      </c>
      <c r="D200" s="26">
        <v>10.368593146</v>
      </c>
      <c r="E200" s="18">
        <v>7.4263483039000002</v>
      </c>
      <c r="F200" s="18">
        <v>13.310837987999999</v>
      </c>
      <c r="G200" s="12">
        <v>48</v>
      </c>
    </row>
    <row r="201" spans="1:7" x14ac:dyDescent="0.2">
      <c r="A201">
        <v>2017</v>
      </c>
      <c r="B201" s="24" t="s">
        <v>155</v>
      </c>
      <c r="C201" s="24" t="s">
        <v>51</v>
      </c>
      <c r="D201" s="26">
        <v>8.6529909443000008</v>
      </c>
      <c r="E201" s="18">
        <v>5.9291630495999996</v>
      </c>
      <c r="F201" s="18">
        <v>11.376818839</v>
      </c>
      <c r="G201" s="12">
        <v>39</v>
      </c>
    </row>
    <row r="202" spans="1:7" x14ac:dyDescent="0.2">
      <c r="A202">
        <v>2017</v>
      </c>
      <c r="B202" s="24" t="s">
        <v>156</v>
      </c>
      <c r="C202" s="24" t="s">
        <v>51</v>
      </c>
      <c r="D202" s="26">
        <v>11.892368669</v>
      </c>
      <c r="E202" s="18">
        <v>8.7683000108000009</v>
      </c>
      <c r="F202" s="18">
        <v>15.016437326</v>
      </c>
      <c r="G202" s="12">
        <v>56</v>
      </c>
    </row>
    <row r="203" spans="1:7" x14ac:dyDescent="0.2">
      <c r="A203">
        <v>2017</v>
      </c>
      <c r="B203" s="24" t="s">
        <v>157</v>
      </c>
      <c r="C203" s="24" t="s">
        <v>51</v>
      </c>
      <c r="D203" s="26">
        <v>16.820049645000001</v>
      </c>
      <c r="E203" s="18">
        <v>12.938581093</v>
      </c>
      <c r="F203" s="18">
        <v>20.701518195999999</v>
      </c>
      <c r="G203" s="12">
        <v>73</v>
      </c>
    </row>
    <row r="204" spans="1:7" x14ac:dyDescent="0.2">
      <c r="A204">
        <v>2017</v>
      </c>
      <c r="B204" s="24" t="s">
        <v>158</v>
      </c>
      <c r="C204" s="24" t="s">
        <v>51</v>
      </c>
      <c r="D204" s="26">
        <v>15.927945618000001</v>
      </c>
      <c r="E204" s="18">
        <v>12.256721990000001</v>
      </c>
      <c r="F204" s="18">
        <v>19.599169245999999</v>
      </c>
      <c r="G204" s="12">
        <v>73</v>
      </c>
    </row>
    <row r="205" spans="1:7" x14ac:dyDescent="0.2">
      <c r="A205">
        <v>2017</v>
      </c>
      <c r="B205" s="24" t="s">
        <v>159</v>
      </c>
      <c r="C205" s="24" t="s">
        <v>51</v>
      </c>
      <c r="D205" s="26">
        <v>14.120178490000001</v>
      </c>
      <c r="E205" s="18">
        <v>10.695857347</v>
      </c>
      <c r="F205" s="18">
        <v>17.544499634000001</v>
      </c>
      <c r="G205" s="12">
        <v>66</v>
      </c>
    </row>
    <row r="206" spans="1:7" x14ac:dyDescent="0.2">
      <c r="A206">
        <v>2017</v>
      </c>
      <c r="B206" s="24" t="s">
        <v>160</v>
      </c>
      <c r="C206" s="24" t="s">
        <v>51</v>
      </c>
      <c r="D206" s="26">
        <v>13.785364254999999</v>
      </c>
      <c r="E206" s="18">
        <v>10.339829368</v>
      </c>
      <c r="F206" s="18">
        <v>17.230899140999998</v>
      </c>
      <c r="G206" s="12">
        <v>62</v>
      </c>
    </row>
    <row r="207" spans="1:7" x14ac:dyDescent="0.2">
      <c r="A207">
        <v>2017</v>
      </c>
      <c r="B207" s="24" t="s">
        <v>161</v>
      </c>
      <c r="C207" s="24" t="s">
        <v>51</v>
      </c>
      <c r="D207" s="26">
        <v>12.08242111</v>
      </c>
      <c r="E207" s="18">
        <v>8.9042058069000003</v>
      </c>
      <c r="F207" s="18">
        <v>15.260636412</v>
      </c>
      <c r="G207" s="12">
        <v>56</v>
      </c>
    </row>
    <row r="208" spans="1:7" x14ac:dyDescent="0.2">
      <c r="A208">
        <v>2017</v>
      </c>
      <c r="B208" s="24" t="s">
        <v>162</v>
      </c>
      <c r="C208" s="24" t="s">
        <v>51</v>
      </c>
      <c r="D208" s="26">
        <v>13.746184208000001</v>
      </c>
      <c r="E208" s="18">
        <v>10.281135528</v>
      </c>
      <c r="F208" s="18">
        <v>17.211232888000001</v>
      </c>
      <c r="G208" s="12">
        <v>61</v>
      </c>
    </row>
    <row r="209" spans="1:7" x14ac:dyDescent="0.2">
      <c r="A209">
        <v>2017</v>
      </c>
      <c r="B209" s="24" t="s">
        <v>163</v>
      </c>
      <c r="C209" s="24" t="s">
        <v>51</v>
      </c>
      <c r="D209" s="26">
        <v>9.9359442595999994</v>
      </c>
      <c r="E209" s="18">
        <v>7.0209232370999999</v>
      </c>
      <c r="F209" s="18">
        <v>12.850965282000001</v>
      </c>
      <c r="G209" s="12">
        <v>45</v>
      </c>
    </row>
    <row r="210" spans="1:7" x14ac:dyDescent="0.2">
      <c r="A210">
        <v>2018</v>
      </c>
      <c r="B210" s="24" t="s">
        <v>152</v>
      </c>
      <c r="C210" s="24" t="s">
        <v>51</v>
      </c>
      <c r="D210" s="26">
        <v>14.781188776</v>
      </c>
      <c r="E210" s="18">
        <v>11.227365274</v>
      </c>
      <c r="F210" s="18">
        <v>18.335012278000001</v>
      </c>
      <c r="G210" s="12">
        <v>67</v>
      </c>
    </row>
    <row r="211" spans="1:7" x14ac:dyDescent="0.2">
      <c r="A211">
        <v>2018</v>
      </c>
      <c r="B211" s="24" t="s">
        <v>153</v>
      </c>
      <c r="C211" s="24" t="s">
        <v>51</v>
      </c>
      <c r="D211" s="26">
        <v>14.112955371</v>
      </c>
      <c r="E211" s="18">
        <v>10.465285854999999</v>
      </c>
      <c r="F211" s="18">
        <v>17.760624885999999</v>
      </c>
      <c r="G211" s="12">
        <v>58</v>
      </c>
    </row>
    <row r="212" spans="1:7" x14ac:dyDescent="0.2">
      <c r="A212">
        <v>2018</v>
      </c>
      <c r="B212" s="24" t="s">
        <v>154</v>
      </c>
      <c r="C212" s="24" t="s">
        <v>51</v>
      </c>
      <c r="D212" s="26">
        <v>14.241391632999999</v>
      </c>
      <c r="E212" s="18">
        <v>10.792344183000001</v>
      </c>
      <c r="F212" s="18">
        <v>17.690439082000001</v>
      </c>
      <c r="G212" s="12">
        <v>66</v>
      </c>
    </row>
    <row r="213" spans="1:7" x14ac:dyDescent="0.2">
      <c r="A213">
        <v>2018</v>
      </c>
      <c r="B213" s="24" t="s">
        <v>155</v>
      </c>
      <c r="C213" s="24" t="s">
        <v>51</v>
      </c>
      <c r="D213" s="26">
        <v>15.314849726</v>
      </c>
      <c r="E213" s="18">
        <v>11.712023607000001</v>
      </c>
      <c r="F213" s="18">
        <v>18.917675844000001</v>
      </c>
      <c r="G213" s="12">
        <v>70</v>
      </c>
    </row>
    <row r="214" spans="1:7" x14ac:dyDescent="0.2">
      <c r="A214">
        <v>2018</v>
      </c>
      <c r="B214" s="24" t="s">
        <v>156</v>
      </c>
      <c r="C214" s="24" t="s">
        <v>51</v>
      </c>
      <c r="D214" s="26">
        <v>14.643706396000001</v>
      </c>
      <c r="E214" s="18">
        <v>11.152266902999999</v>
      </c>
      <c r="F214" s="18">
        <v>18.135145889</v>
      </c>
      <c r="G214" s="12">
        <v>68</v>
      </c>
    </row>
    <row r="215" spans="1:7" x14ac:dyDescent="0.2">
      <c r="A215">
        <v>2018</v>
      </c>
      <c r="B215" s="24" t="s">
        <v>157</v>
      </c>
      <c r="C215" s="24" t="s">
        <v>51</v>
      </c>
      <c r="D215" s="26">
        <v>10.295543968</v>
      </c>
      <c r="E215" s="18">
        <v>7.3093541255999996</v>
      </c>
      <c r="F215" s="18">
        <v>13.28173381</v>
      </c>
      <c r="G215" s="12">
        <v>46</v>
      </c>
    </row>
    <row r="216" spans="1:7" x14ac:dyDescent="0.2">
      <c r="A216">
        <v>2018</v>
      </c>
      <c r="B216" s="24" t="s">
        <v>158</v>
      </c>
      <c r="C216" s="24" t="s">
        <v>51</v>
      </c>
      <c r="D216" s="26">
        <v>17.995436718000001</v>
      </c>
      <c r="E216" s="18">
        <v>14.078529001</v>
      </c>
      <c r="F216" s="18">
        <v>21.912344435000001</v>
      </c>
      <c r="G216" s="12">
        <v>82</v>
      </c>
    </row>
    <row r="217" spans="1:7" x14ac:dyDescent="0.2">
      <c r="A217">
        <v>2018</v>
      </c>
      <c r="B217" s="24" t="s">
        <v>159</v>
      </c>
      <c r="C217" s="24" t="s">
        <v>51</v>
      </c>
      <c r="D217" s="26">
        <v>15.979894872999999</v>
      </c>
      <c r="E217" s="18">
        <v>12.329745435</v>
      </c>
      <c r="F217" s="18">
        <v>19.630044311999999</v>
      </c>
      <c r="G217" s="12">
        <v>74</v>
      </c>
    </row>
    <row r="218" spans="1:7" x14ac:dyDescent="0.2">
      <c r="A218">
        <v>2018</v>
      </c>
      <c r="B218" s="24" t="s">
        <v>160</v>
      </c>
      <c r="C218" s="24" t="s">
        <v>51</v>
      </c>
      <c r="D218" s="26">
        <v>13.900525181000001</v>
      </c>
      <c r="E218" s="18">
        <v>10.426599231999999</v>
      </c>
      <c r="F218" s="18">
        <v>17.374451130000001</v>
      </c>
      <c r="G218" s="12">
        <v>62</v>
      </c>
    </row>
    <row r="219" spans="1:7" x14ac:dyDescent="0.2">
      <c r="A219">
        <v>2018</v>
      </c>
      <c r="B219" s="24" t="s">
        <v>161</v>
      </c>
      <c r="C219" s="24" t="s">
        <v>51</v>
      </c>
      <c r="D219" s="26">
        <v>15.476553167</v>
      </c>
      <c r="E219" s="18">
        <v>11.861227080999999</v>
      </c>
      <c r="F219" s="18">
        <v>19.091879253999998</v>
      </c>
      <c r="G219" s="12">
        <v>71</v>
      </c>
    </row>
    <row r="220" spans="1:7" x14ac:dyDescent="0.2">
      <c r="A220">
        <v>2018</v>
      </c>
      <c r="B220" s="24" t="s">
        <v>162</v>
      </c>
      <c r="C220" s="24" t="s">
        <v>51</v>
      </c>
      <c r="D220" s="26">
        <v>12.395464366000001</v>
      </c>
      <c r="E220" s="18">
        <v>9.1333578867000007</v>
      </c>
      <c r="F220" s="18">
        <v>15.657570846</v>
      </c>
      <c r="G220" s="12">
        <v>56</v>
      </c>
    </row>
    <row r="221" spans="1:7" x14ac:dyDescent="0.2">
      <c r="A221">
        <v>2018</v>
      </c>
      <c r="B221" s="24" t="s">
        <v>163</v>
      </c>
      <c r="C221" s="24" t="s">
        <v>51</v>
      </c>
      <c r="D221" s="26">
        <v>13.801697533</v>
      </c>
      <c r="E221" s="18">
        <v>10.402561678</v>
      </c>
      <c r="F221" s="18">
        <v>17.200833388</v>
      </c>
      <c r="G221" s="12">
        <v>64</v>
      </c>
    </row>
    <row r="222" spans="1:7" x14ac:dyDescent="0.2">
      <c r="A222">
        <v>2019</v>
      </c>
      <c r="B222" s="24" t="s">
        <v>152</v>
      </c>
      <c r="C222" s="24" t="s">
        <v>51</v>
      </c>
      <c r="D222" s="26">
        <v>17.151498943</v>
      </c>
      <c r="E222" s="18">
        <v>13.426571383000001</v>
      </c>
      <c r="F222" s="18">
        <v>20.876426503000001</v>
      </c>
      <c r="G222" s="12">
        <v>82</v>
      </c>
    </row>
    <row r="223" spans="1:7" x14ac:dyDescent="0.2">
      <c r="A223">
        <v>2019</v>
      </c>
      <c r="B223" s="24" t="s">
        <v>153</v>
      </c>
      <c r="C223" s="24" t="s">
        <v>51</v>
      </c>
      <c r="D223" s="26">
        <v>14.186315735000001</v>
      </c>
      <c r="E223" s="18">
        <v>10.580082832</v>
      </c>
      <c r="F223" s="18">
        <v>17.792548639</v>
      </c>
      <c r="G223" s="12">
        <v>60</v>
      </c>
    </row>
    <row r="224" spans="1:7" x14ac:dyDescent="0.2">
      <c r="A224">
        <v>2019</v>
      </c>
      <c r="B224" s="24" t="s">
        <v>154</v>
      </c>
      <c r="C224" s="24" t="s">
        <v>51</v>
      </c>
      <c r="D224" s="26">
        <v>17.870856275000001</v>
      </c>
      <c r="E224" s="18">
        <v>14.010256758000001</v>
      </c>
      <c r="F224" s="18">
        <v>21.731455791999998</v>
      </c>
      <c r="G224" s="12">
        <v>83</v>
      </c>
    </row>
    <row r="225" spans="1:7" x14ac:dyDescent="0.2">
      <c r="A225">
        <v>2019</v>
      </c>
      <c r="B225" s="24" t="s">
        <v>155</v>
      </c>
      <c r="C225" s="24" t="s">
        <v>51</v>
      </c>
      <c r="D225" s="26">
        <v>15.962137158000001</v>
      </c>
      <c r="E225" s="18">
        <v>12.261757428999999</v>
      </c>
      <c r="F225" s="18">
        <v>19.662516886999999</v>
      </c>
      <c r="G225" s="12">
        <v>72</v>
      </c>
    </row>
    <row r="226" spans="1:7" x14ac:dyDescent="0.2">
      <c r="A226">
        <v>2019</v>
      </c>
      <c r="B226" s="24" t="s">
        <v>156</v>
      </c>
      <c r="C226" s="24" t="s">
        <v>51</v>
      </c>
      <c r="D226" s="26">
        <v>16.773462149</v>
      </c>
      <c r="E226" s="18">
        <v>13.034327724000001</v>
      </c>
      <c r="F226" s="18">
        <v>20.512596574</v>
      </c>
      <c r="G226" s="12">
        <v>78</v>
      </c>
    </row>
    <row r="227" spans="1:7" x14ac:dyDescent="0.2">
      <c r="A227">
        <v>2019</v>
      </c>
      <c r="B227" s="24" t="s">
        <v>157</v>
      </c>
      <c r="C227" s="24" t="s">
        <v>51</v>
      </c>
      <c r="D227" s="26">
        <v>15.281757276</v>
      </c>
      <c r="E227" s="18">
        <v>11.634710329000001</v>
      </c>
      <c r="F227" s="18">
        <v>18.928804222</v>
      </c>
      <c r="G227" s="12">
        <v>68</v>
      </c>
    </row>
    <row r="228" spans="1:7" x14ac:dyDescent="0.2">
      <c r="A228">
        <v>2019</v>
      </c>
      <c r="B228" s="24" t="s">
        <v>158</v>
      </c>
      <c r="C228" s="24" t="s">
        <v>51</v>
      </c>
      <c r="D228" s="26">
        <v>12.956704571</v>
      </c>
      <c r="E228" s="18">
        <v>9.6619951867000005</v>
      </c>
      <c r="F228" s="18">
        <v>16.251413956</v>
      </c>
      <c r="G228" s="12">
        <v>60</v>
      </c>
    </row>
    <row r="229" spans="1:7" x14ac:dyDescent="0.2">
      <c r="A229">
        <v>2019</v>
      </c>
      <c r="B229" s="24" t="s">
        <v>159</v>
      </c>
      <c r="C229" s="24" t="s">
        <v>51</v>
      </c>
      <c r="D229" s="26">
        <v>15.575536241</v>
      </c>
      <c r="E229" s="18">
        <v>11.963978555000001</v>
      </c>
      <c r="F229" s="18">
        <v>19.187093925999999</v>
      </c>
      <c r="G229" s="12">
        <v>72</v>
      </c>
    </row>
    <row r="230" spans="1:7" x14ac:dyDescent="0.2">
      <c r="A230">
        <v>2019</v>
      </c>
      <c r="B230" s="24" t="s">
        <v>160</v>
      </c>
      <c r="C230" s="24" t="s">
        <v>51</v>
      </c>
      <c r="D230" s="26">
        <v>13.106467714000001</v>
      </c>
      <c r="E230" s="18">
        <v>9.7800565635000005</v>
      </c>
      <c r="F230" s="18">
        <v>16.432878864999999</v>
      </c>
      <c r="G230" s="12">
        <v>60</v>
      </c>
    </row>
    <row r="231" spans="1:7" x14ac:dyDescent="0.2">
      <c r="A231">
        <v>2019</v>
      </c>
      <c r="B231" s="24" t="s">
        <v>161</v>
      </c>
      <c r="C231" s="24" t="s">
        <v>51</v>
      </c>
      <c r="D231" s="26">
        <v>13.517609741999999</v>
      </c>
      <c r="E231" s="18">
        <v>10.165927429</v>
      </c>
      <c r="F231" s="18">
        <v>16.869292053999999</v>
      </c>
      <c r="G231" s="12">
        <v>63</v>
      </c>
    </row>
    <row r="232" spans="1:7" x14ac:dyDescent="0.2">
      <c r="A232">
        <v>2019</v>
      </c>
      <c r="B232" s="24" t="s">
        <v>162</v>
      </c>
      <c r="C232" s="24" t="s">
        <v>51</v>
      </c>
      <c r="D232" s="26">
        <v>16.619769756</v>
      </c>
      <c r="E232" s="18">
        <v>12.787782054999999</v>
      </c>
      <c r="F232" s="18">
        <v>20.451757457999999</v>
      </c>
      <c r="G232" s="12">
        <v>73</v>
      </c>
    </row>
    <row r="233" spans="1:7" x14ac:dyDescent="0.2">
      <c r="A233">
        <v>2019</v>
      </c>
      <c r="B233" s="24" t="s">
        <v>163</v>
      </c>
      <c r="C233" s="24" t="s">
        <v>51</v>
      </c>
      <c r="D233" s="26">
        <v>13.566406972999999</v>
      </c>
      <c r="E233" s="18">
        <v>10.175931052999999</v>
      </c>
      <c r="F233" s="18">
        <v>16.956882893</v>
      </c>
      <c r="G233" s="12">
        <v>62</v>
      </c>
    </row>
    <row r="234" spans="1:7" x14ac:dyDescent="0.2">
      <c r="A234">
        <v>2020</v>
      </c>
      <c r="B234" s="24" t="s">
        <v>152</v>
      </c>
      <c r="C234" s="24" t="s">
        <v>51</v>
      </c>
      <c r="D234" s="26">
        <v>13.690185148999999</v>
      </c>
      <c r="E234" s="18">
        <v>10.295897605</v>
      </c>
      <c r="F234" s="18">
        <v>17.084472693999999</v>
      </c>
      <c r="G234" s="12">
        <v>63</v>
      </c>
    </row>
    <row r="235" spans="1:7" x14ac:dyDescent="0.2">
      <c r="A235">
        <v>2020</v>
      </c>
      <c r="B235" s="24" t="s">
        <v>153</v>
      </c>
      <c r="C235" s="24" t="s">
        <v>51</v>
      </c>
      <c r="D235" s="26">
        <v>11.702015592</v>
      </c>
      <c r="E235" s="18">
        <v>8.4774832234000002</v>
      </c>
      <c r="F235" s="18">
        <v>14.926547960000001</v>
      </c>
      <c r="G235" s="12">
        <v>51</v>
      </c>
    </row>
    <row r="236" spans="1:7" x14ac:dyDescent="0.2">
      <c r="A236">
        <v>2020</v>
      </c>
      <c r="B236" s="24" t="s">
        <v>154</v>
      </c>
      <c r="C236" s="24" t="s">
        <v>51</v>
      </c>
      <c r="D236" s="26">
        <v>15.783280117</v>
      </c>
      <c r="E236" s="18">
        <v>12.172174888000001</v>
      </c>
      <c r="F236" s="18">
        <v>19.394385346</v>
      </c>
      <c r="G236" s="12">
        <v>74</v>
      </c>
    </row>
    <row r="237" spans="1:7" x14ac:dyDescent="0.2">
      <c r="A237">
        <v>2020</v>
      </c>
      <c r="B237" s="24" t="s">
        <v>155</v>
      </c>
      <c r="C237" s="24" t="s">
        <v>51</v>
      </c>
      <c r="D237" s="26">
        <v>12.804159028000001</v>
      </c>
      <c r="E237" s="18">
        <v>9.4357825335999994</v>
      </c>
      <c r="F237" s="18">
        <v>16.172535522</v>
      </c>
      <c r="G237" s="12">
        <v>56</v>
      </c>
    </row>
    <row r="238" spans="1:7" x14ac:dyDescent="0.2">
      <c r="A238">
        <v>2020</v>
      </c>
      <c r="B238" s="24" t="s">
        <v>156</v>
      </c>
      <c r="C238" s="24" t="s">
        <v>51</v>
      </c>
      <c r="D238" s="26">
        <v>13.688498109999999</v>
      </c>
      <c r="E238" s="18">
        <v>10.296273936</v>
      </c>
      <c r="F238" s="18">
        <v>17.080722284</v>
      </c>
      <c r="G238" s="12">
        <v>63</v>
      </c>
    </row>
    <row r="239" spans="1:7" x14ac:dyDescent="0.2">
      <c r="A239">
        <v>2020</v>
      </c>
      <c r="B239" s="24" t="s">
        <v>157</v>
      </c>
      <c r="C239" s="24" t="s">
        <v>51</v>
      </c>
      <c r="D239" s="26">
        <v>14.026550115999999</v>
      </c>
      <c r="E239" s="18">
        <v>10.522012625</v>
      </c>
      <c r="F239" s="18">
        <v>17.531087608</v>
      </c>
      <c r="G239" s="12">
        <v>62</v>
      </c>
    </row>
    <row r="240" spans="1:7" x14ac:dyDescent="0.2">
      <c r="A240">
        <v>2020</v>
      </c>
      <c r="B240" s="24" t="s">
        <v>158</v>
      </c>
      <c r="C240" s="24" t="s">
        <v>51</v>
      </c>
      <c r="D240" s="26">
        <v>18.720003583</v>
      </c>
      <c r="E240" s="18">
        <v>14.773697127</v>
      </c>
      <c r="F240" s="18">
        <v>22.666310039999999</v>
      </c>
      <c r="G240" s="12">
        <v>87</v>
      </c>
    </row>
    <row r="241" spans="1:7" x14ac:dyDescent="0.2">
      <c r="A241">
        <v>2020</v>
      </c>
      <c r="B241" s="24" t="s">
        <v>159</v>
      </c>
      <c r="C241" s="24" t="s">
        <v>51</v>
      </c>
      <c r="D241" s="26">
        <v>19.528741687</v>
      </c>
      <c r="E241" s="18">
        <v>15.452382897</v>
      </c>
      <c r="F241" s="18">
        <v>23.605100477000001</v>
      </c>
      <c r="G241" s="12">
        <v>89</v>
      </c>
    </row>
    <row r="242" spans="1:7" x14ac:dyDescent="0.2">
      <c r="A242">
        <v>2020</v>
      </c>
      <c r="B242" s="24" t="s">
        <v>160</v>
      </c>
      <c r="C242" s="24" t="s">
        <v>51</v>
      </c>
      <c r="D242" s="26">
        <v>16.731978486999999</v>
      </c>
      <c r="E242" s="18">
        <v>12.926201301000001</v>
      </c>
      <c r="F242" s="18">
        <v>20.537755672999999</v>
      </c>
      <c r="G242" s="12">
        <v>75</v>
      </c>
    </row>
    <row r="243" spans="1:7" x14ac:dyDescent="0.2">
      <c r="A243">
        <v>2020</v>
      </c>
      <c r="B243" s="24" t="s">
        <v>161</v>
      </c>
      <c r="C243" s="24" t="s">
        <v>51</v>
      </c>
      <c r="D243" s="26">
        <v>14.172183918</v>
      </c>
      <c r="E243" s="18">
        <v>10.740140802999999</v>
      </c>
      <c r="F243" s="18">
        <v>17.604227032000001</v>
      </c>
      <c r="G243" s="12">
        <v>66</v>
      </c>
    </row>
    <row r="244" spans="1:7" x14ac:dyDescent="0.2">
      <c r="A244">
        <v>2020</v>
      </c>
      <c r="B244" s="24" t="s">
        <v>162</v>
      </c>
      <c r="C244" s="24" t="s">
        <v>51</v>
      </c>
      <c r="D244" s="26">
        <v>13.208539803000001</v>
      </c>
      <c r="E244" s="18">
        <v>9.8543935273999992</v>
      </c>
      <c r="F244" s="18">
        <v>16.562686078999999</v>
      </c>
      <c r="G244" s="12">
        <v>60</v>
      </c>
    </row>
    <row r="245" spans="1:7" x14ac:dyDescent="0.2">
      <c r="A245">
        <v>2020</v>
      </c>
      <c r="B245" s="24" t="s">
        <v>163</v>
      </c>
      <c r="C245" s="24" t="s">
        <v>51</v>
      </c>
      <c r="D245" s="26">
        <v>12.756228081</v>
      </c>
      <c r="E245" s="18">
        <v>9.4869889077000007</v>
      </c>
      <c r="F245" s="18">
        <v>16.025467253999999</v>
      </c>
      <c r="G245" s="12">
        <v>59</v>
      </c>
    </row>
    <row r="246" spans="1:7" x14ac:dyDescent="0.2">
      <c r="A246">
        <v>2021</v>
      </c>
      <c r="B246" s="24" t="s">
        <v>152</v>
      </c>
      <c r="C246" s="24" t="s">
        <v>51</v>
      </c>
      <c r="D246" s="26">
        <v>12.132000975</v>
      </c>
      <c r="E246" s="18">
        <v>8.9737260039999995</v>
      </c>
      <c r="F246" s="18">
        <v>15.290275946</v>
      </c>
      <c r="G246" s="12">
        <v>57</v>
      </c>
    </row>
    <row r="247" spans="1:7" x14ac:dyDescent="0.2">
      <c r="A247">
        <v>2021</v>
      </c>
      <c r="B247" s="24" t="s">
        <v>153</v>
      </c>
      <c r="C247" s="24" t="s">
        <v>51</v>
      </c>
      <c r="D247" s="26">
        <v>12.818855582999999</v>
      </c>
      <c r="E247" s="18">
        <v>9.3206947971999998</v>
      </c>
      <c r="F247" s="18">
        <v>16.317016368000001</v>
      </c>
      <c r="G247" s="12">
        <v>52</v>
      </c>
    </row>
    <row r="248" spans="1:7" x14ac:dyDescent="0.2">
      <c r="A248">
        <v>2021</v>
      </c>
      <c r="B248" s="24" t="s">
        <v>154</v>
      </c>
      <c r="C248" s="24" t="s">
        <v>51</v>
      </c>
      <c r="D248" s="26">
        <v>12.584380306</v>
      </c>
      <c r="E248" s="18">
        <v>9.3867488258999998</v>
      </c>
      <c r="F248" s="18">
        <v>15.782011786</v>
      </c>
      <c r="G248" s="12">
        <v>60</v>
      </c>
    </row>
    <row r="249" spans="1:7" x14ac:dyDescent="0.2">
      <c r="A249">
        <v>2021</v>
      </c>
      <c r="B249" s="24" t="s">
        <v>155</v>
      </c>
      <c r="C249" s="24" t="s">
        <v>51</v>
      </c>
      <c r="D249" s="26">
        <v>14.801507064000001</v>
      </c>
      <c r="E249" s="18">
        <v>11.241795519</v>
      </c>
      <c r="F249" s="18">
        <v>18.361218608000001</v>
      </c>
      <c r="G249" s="12">
        <v>67</v>
      </c>
    </row>
    <row r="250" spans="1:7" x14ac:dyDescent="0.2">
      <c r="A250">
        <v>2021</v>
      </c>
      <c r="B250" s="24" t="s">
        <v>156</v>
      </c>
      <c r="C250" s="24" t="s">
        <v>51</v>
      </c>
      <c r="D250" s="26">
        <v>13.041926103</v>
      </c>
      <c r="E250" s="18">
        <v>9.7567764074000003</v>
      </c>
      <c r="F250" s="18">
        <v>16.327075797999999</v>
      </c>
      <c r="G250" s="12">
        <v>61</v>
      </c>
    </row>
    <row r="251" spans="1:7" x14ac:dyDescent="0.2">
      <c r="A251">
        <v>2021</v>
      </c>
      <c r="B251" s="24" t="s">
        <v>157</v>
      </c>
      <c r="C251" s="24" t="s">
        <v>51</v>
      </c>
      <c r="D251" s="26">
        <v>12.938586195999999</v>
      </c>
      <c r="E251" s="18">
        <v>9.6236106629999991</v>
      </c>
      <c r="F251" s="18">
        <v>16.253561728000001</v>
      </c>
      <c r="G251" s="12">
        <v>59</v>
      </c>
    </row>
    <row r="252" spans="1:7" x14ac:dyDescent="0.2">
      <c r="A252">
        <v>2021</v>
      </c>
      <c r="B252" s="24" t="s">
        <v>158</v>
      </c>
      <c r="C252" s="24" t="s">
        <v>51</v>
      </c>
      <c r="D252" s="26">
        <v>11.717736359</v>
      </c>
      <c r="E252" s="18">
        <v>8.5804380865999992</v>
      </c>
      <c r="F252" s="18">
        <v>14.855034632000001</v>
      </c>
      <c r="G252" s="12">
        <v>54</v>
      </c>
    </row>
    <row r="253" spans="1:7" x14ac:dyDescent="0.2">
      <c r="A253">
        <v>2021</v>
      </c>
      <c r="B253" s="24" t="s">
        <v>159</v>
      </c>
      <c r="C253" s="24" t="s">
        <v>51</v>
      </c>
      <c r="D253" s="26">
        <v>14.733240718999999</v>
      </c>
      <c r="E253" s="18">
        <v>11.214633308</v>
      </c>
      <c r="F253" s="18">
        <v>18.251848129999999</v>
      </c>
      <c r="G253" s="12">
        <v>68</v>
      </c>
    </row>
    <row r="254" spans="1:7" x14ac:dyDescent="0.2">
      <c r="A254">
        <v>2021</v>
      </c>
      <c r="B254" s="24" t="s">
        <v>160</v>
      </c>
      <c r="C254" s="24" t="s">
        <v>51</v>
      </c>
      <c r="D254" s="26">
        <v>16.372683672000001</v>
      </c>
      <c r="E254" s="18">
        <v>12.627895596</v>
      </c>
      <c r="F254" s="18">
        <v>20.117471749</v>
      </c>
      <c r="G254" s="12">
        <v>74</v>
      </c>
    </row>
    <row r="255" spans="1:7" x14ac:dyDescent="0.2">
      <c r="A255">
        <v>2021</v>
      </c>
      <c r="B255" s="24" t="s">
        <v>161</v>
      </c>
      <c r="C255" s="24" t="s">
        <v>51</v>
      </c>
      <c r="D255" s="26">
        <v>16.243565903</v>
      </c>
      <c r="E255" s="18">
        <v>12.553029593</v>
      </c>
      <c r="F255" s="18">
        <v>19.934102213999999</v>
      </c>
      <c r="G255" s="12">
        <v>75</v>
      </c>
    </row>
    <row r="256" spans="1:7" x14ac:dyDescent="0.2">
      <c r="A256">
        <v>2021</v>
      </c>
      <c r="B256" s="24" t="s">
        <v>162</v>
      </c>
      <c r="C256" s="24" t="s">
        <v>51</v>
      </c>
      <c r="D256" s="26">
        <v>14.008913816</v>
      </c>
      <c r="E256" s="18">
        <v>10.562305747</v>
      </c>
      <c r="F256" s="18">
        <v>17.455521886</v>
      </c>
      <c r="G256" s="12">
        <v>64</v>
      </c>
    </row>
    <row r="257" spans="1:7" x14ac:dyDescent="0.2">
      <c r="A257">
        <v>2021</v>
      </c>
      <c r="B257" s="24" t="s">
        <v>163</v>
      </c>
      <c r="C257" s="24" t="s">
        <v>51</v>
      </c>
      <c r="D257" s="26">
        <v>13.142573756999999</v>
      </c>
      <c r="E257" s="18">
        <v>9.8560875856999992</v>
      </c>
      <c r="F257" s="18">
        <v>16.429059928000001</v>
      </c>
      <c r="G257" s="12">
        <v>62</v>
      </c>
    </row>
    <row r="258" spans="1:7" x14ac:dyDescent="0.2">
      <c r="A258">
        <v>2022</v>
      </c>
      <c r="B258" s="24" t="s">
        <v>152</v>
      </c>
      <c r="C258" s="24" t="s">
        <v>51</v>
      </c>
      <c r="D258" s="26">
        <v>16.029580717000002</v>
      </c>
      <c r="E258" s="18">
        <v>12.360795105999999</v>
      </c>
      <c r="F258" s="18">
        <v>19.698366327999999</v>
      </c>
      <c r="G258" s="12">
        <v>74</v>
      </c>
    </row>
    <row r="259" spans="1:7" x14ac:dyDescent="0.2">
      <c r="A259">
        <v>2022</v>
      </c>
      <c r="B259" s="24" t="s">
        <v>153</v>
      </c>
      <c r="C259" s="24" t="s">
        <v>51</v>
      </c>
      <c r="D259" s="26">
        <v>11.930901035</v>
      </c>
      <c r="E259" s="18">
        <v>8.6441529791999994</v>
      </c>
      <c r="F259" s="18">
        <v>15.217649091</v>
      </c>
      <c r="G259" s="12">
        <v>51</v>
      </c>
    </row>
    <row r="260" spans="1:7" x14ac:dyDescent="0.2">
      <c r="A260">
        <v>2022</v>
      </c>
      <c r="B260" s="24" t="s">
        <v>154</v>
      </c>
      <c r="C260" s="24" t="s">
        <v>51</v>
      </c>
      <c r="D260" s="26">
        <v>16.836045688999999</v>
      </c>
      <c r="E260" s="18">
        <v>13.106723708000001</v>
      </c>
      <c r="F260" s="18">
        <v>20.565367670000001</v>
      </c>
      <c r="G260" s="12">
        <v>79</v>
      </c>
    </row>
    <row r="261" spans="1:7" x14ac:dyDescent="0.2">
      <c r="A261">
        <v>2022</v>
      </c>
      <c r="B261" s="24" t="s">
        <v>155</v>
      </c>
      <c r="C261" s="24" t="s">
        <v>51</v>
      </c>
      <c r="D261" s="26">
        <v>14.436656652</v>
      </c>
      <c r="E261" s="18">
        <v>10.913215404000001</v>
      </c>
      <c r="F261" s="18">
        <v>17.960097899000001</v>
      </c>
      <c r="G261" s="12">
        <v>65</v>
      </c>
    </row>
    <row r="262" spans="1:7" x14ac:dyDescent="0.2">
      <c r="A262">
        <v>2022</v>
      </c>
      <c r="B262" s="24" t="s">
        <v>156</v>
      </c>
      <c r="C262" s="24" t="s">
        <v>51</v>
      </c>
      <c r="D262" s="26">
        <v>12.4835364</v>
      </c>
      <c r="E262" s="18">
        <v>9.2873656639999993</v>
      </c>
      <c r="F262" s="18">
        <v>15.679707134999999</v>
      </c>
      <c r="G262" s="12">
        <v>59</v>
      </c>
    </row>
    <row r="263" spans="1:7" x14ac:dyDescent="0.2">
      <c r="A263">
        <v>2022</v>
      </c>
      <c r="B263" s="24" t="s">
        <v>157</v>
      </c>
      <c r="C263" s="24" t="s">
        <v>51</v>
      </c>
      <c r="D263" s="26">
        <v>13.476806734</v>
      </c>
      <c r="E263" s="18">
        <v>10.078063974000001</v>
      </c>
      <c r="F263" s="18">
        <v>16.875549495000001</v>
      </c>
      <c r="G263" s="12">
        <v>61</v>
      </c>
    </row>
    <row r="264" spans="1:7" x14ac:dyDescent="0.2">
      <c r="A264">
        <v>2022</v>
      </c>
      <c r="B264" s="24" t="s">
        <v>158</v>
      </c>
      <c r="C264" s="24" t="s">
        <v>51</v>
      </c>
      <c r="D264" s="26">
        <v>14.771795092</v>
      </c>
      <c r="E264" s="18">
        <v>11.271936745</v>
      </c>
      <c r="F264" s="18">
        <v>18.271653439000001</v>
      </c>
      <c r="G264" s="12">
        <v>69</v>
      </c>
    </row>
    <row r="265" spans="1:7" x14ac:dyDescent="0.2">
      <c r="A265">
        <v>2022</v>
      </c>
      <c r="B265" s="24" t="s">
        <v>159</v>
      </c>
      <c r="C265" s="24" t="s">
        <v>51</v>
      </c>
      <c r="D265" s="26">
        <v>14.912817298</v>
      </c>
      <c r="E265" s="18">
        <v>11.379243278000001</v>
      </c>
      <c r="F265" s="18">
        <v>18.446391318</v>
      </c>
      <c r="G265" s="12">
        <v>69</v>
      </c>
    </row>
    <row r="266" spans="1:7" x14ac:dyDescent="0.2">
      <c r="A266">
        <v>2022</v>
      </c>
      <c r="B266" s="24" t="s">
        <v>160</v>
      </c>
      <c r="C266" s="24" t="s">
        <v>51</v>
      </c>
      <c r="D266" s="26">
        <v>14.338645845</v>
      </c>
      <c r="E266" s="18">
        <v>10.78211314</v>
      </c>
      <c r="F266" s="18">
        <v>17.895178549000001</v>
      </c>
      <c r="G266" s="12">
        <v>63</v>
      </c>
    </row>
    <row r="267" spans="1:7" x14ac:dyDescent="0.2">
      <c r="A267">
        <v>2022</v>
      </c>
      <c r="B267" s="24" t="s">
        <v>161</v>
      </c>
      <c r="C267" s="24" t="s">
        <v>51</v>
      </c>
      <c r="D267" s="26">
        <v>13.826235633</v>
      </c>
      <c r="E267" s="18">
        <v>10.423050807999999</v>
      </c>
      <c r="F267" s="18">
        <v>17.229420458</v>
      </c>
      <c r="G267" s="12">
        <v>64</v>
      </c>
    </row>
    <row r="268" spans="1:7" x14ac:dyDescent="0.2">
      <c r="A268">
        <v>2022</v>
      </c>
      <c r="B268" s="24" t="s">
        <v>162</v>
      </c>
      <c r="C268" s="24" t="s">
        <v>51</v>
      </c>
      <c r="D268" s="26">
        <v>10.871621859999999</v>
      </c>
      <c r="E268" s="18">
        <v>7.8156671336999999</v>
      </c>
      <c r="F268" s="18">
        <v>13.927576586000001</v>
      </c>
      <c r="G268" s="12">
        <v>49</v>
      </c>
    </row>
    <row r="269" spans="1:7" x14ac:dyDescent="0.2">
      <c r="A269">
        <v>2022</v>
      </c>
      <c r="B269" s="24" t="s">
        <v>163</v>
      </c>
      <c r="C269" s="24" t="s">
        <v>51</v>
      </c>
      <c r="D269" s="26">
        <v>12.71821626</v>
      </c>
      <c r="E269" s="18">
        <v>9.4579485128999998</v>
      </c>
      <c r="F269" s="18">
        <v>15.978484007</v>
      </c>
      <c r="G269" s="12">
        <v>59</v>
      </c>
    </row>
    <row r="270" spans="1:7" x14ac:dyDescent="0.2">
      <c r="A270" s="24">
        <v>2001</v>
      </c>
      <c r="B270" s="10" t="s">
        <v>152</v>
      </c>
      <c r="C270" s="10" t="s">
        <v>53</v>
      </c>
      <c r="D270" s="26">
        <v>11.859240393</v>
      </c>
      <c r="E270" s="18">
        <v>7.3651097300000004</v>
      </c>
      <c r="F270" s="18">
        <v>16.353371056</v>
      </c>
      <c r="G270" s="12">
        <v>27</v>
      </c>
    </row>
    <row r="271" spans="1:7" x14ac:dyDescent="0.2">
      <c r="A271" s="24">
        <v>2001</v>
      </c>
      <c r="B271" s="10" t="s">
        <v>153</v>
      </c>
      <c r="C271" s="10" t="s">
        <v>53</v>
      </c>
      <c r="D271" s="26">
        <v>6.456767052</v>
      </c>
      <c r="E271" s="18">
        <v>2.9322634933999998</v>
      </c>
      <c r="F271" s="18">
        <v>9.9812706106999993</v>
      </c>
      <c r="G271" s="12">
        <v>13</v>
      </c>
    </row>
    <row r="272" spans="1:7" x14ac:dyDescent="0.2">
      <c r="A272" s="24">
        <v>2001</v>
      </c>
      <c r="B272" s="10" t="s">
        <v>154</v>
      </c>
      <c r="C272" s="10" t="s">
        <v>53</v>
      </c>
      <c r="D272" s="26">
        <v>11.202826972</v>
      </c>
      <c r="E272" s="18">
        <v>6.7019663095000004</v>
      </c>
      <c r="F272" s="18">
        <v>15.703687635</v>
      </c>
      <c r="G272" s="12">
        <v>24</v>
      </c>
    </row>
    <row r="273" spans="1:7" x14ac:dyDescent="0.2">
      <c r="A273" s="24">
        <v>2001</v>
      </c>
      <c r="B273" s="10" t="s">
        <v>155</v>
      </c>
      <c r="C273" s="10" t="s">
        <v>53</v>
      </c>
      <c r="D273" s="26">
        <v>8.2082981040000007</v>
      </c>
      <c r="E273" s="18">
        <v>4.3991323708000003</v>
      </c>
      <c r="F273" s="18">
        <v>12.017463836999999</v>
      </c>
      <c r="G273" s="12">
        <v>18</v>
      </c>
    </row>
    <row r="274" spans="1:7" x14ac:dyDescent="0.2">
      <c r="A274" s="24">
        <v>2001</v>
      </c>
      <c r="B274" s="10" t="s">
        <v>156</v>
      </c>
      <c r="C274" s="10" t="s">
        <v>53</v>
      </c>
      <c r="D274" s="26">
        <v>12.322904938000001</v>
      </c>
      <c r="E274" s="18">
        <v>7.7342661971000002</v>
      </c>
      <c r="F274" s="18">
        <v>16.911543678000001</v>
      </c>
      <c r="G274" s="12">
        <v>28</v>
      </c>
    </row>
    <row r="275" spans="1:7" x14ac:dyDescent="0.2">
      <c r="A275" s="24">
        <v>2001</v>
      </c>
      <c r="B275" s="10" t="s">
        <v>157</v>
      </c>
      <c r="C275" s="10" t="s">
        <v>53</v>
      </c>
      <c r="D275" s="26">
        <v>7.7991831806</v>
      </c>
      <c r="E275" s="18">
        <v>4.0786727223000003</v>
      </c>
      <c r="F275" s="18">
        <v>11.519693639</v>
      </c>
      <c r="G275" s="12">
        <v>17</v>
      </c>
    </row>
    <row r="276" spans="1:7" x14ac:dyDescent="0.2">
      <c r="A276" s="24">
        <v>2001</v>
      </c>
      <c r="B276" s="10" t="s">
        <v>158</v>
      </c>
      <c r="C276" s="10" t="s">
        <v>53</v>
      </c>
      <c r="D276" s="26">
        <v>4.4770172940000004</v>
      </c>
      <c r="E276" s="18">
        <v>1.6942519926999999</v>
      </c>
      <c r="F276" s="18">
        <v>7.2597825952999999</v>
      </c>
      <c r="G276" s="12">
        <v>10</v>
      </c>
    </row>
    <row r="277" spans="1:7" x14ac:dyDescent="0.2">
      <c r="A277" s="24">
        <v>2001</v>
      </c>
      <c r="B277" s="10" t="s">
        <v>159</v>
      </c>
      <c r="C277" s="10" t="s">
        <v>53</v>
      </c>
      <c r="D277" s="26">
        <v>6.4211080257999997</v>
      </c>
      <c r="E277" s="18">
        <v>3.0432390544999999</v>
      </c>
      <c r="F277" s="18">
        <v>9.7989769972000005</v>
      </c>
      <c r="G277" s="12">
        <v>14</v>
      </c>
    </row>
    <row r="278" spans="1:7" x14ac:dyDescent="0.2">
      <c r="A278" s="24">
        <v>2001</v>
      </c>
      <c r="B278" s="10" t="s">
        <v>160</v>
      </c>
      <c r="C278" s="10" t="s">
        <v>53</v>
      </c>
      <c r="D278" s="26">
        <v>7.8792797509000003</v>
      </c>
      <c r="E278" s="18">
        <v>4.1150426385000003</v>
      </c>
      <c r="F278" s="18">
        <v>11.643516863</v>
      </c>
      <c r="G278" s="12">
        <v>17</v>
      </c>
    </row>
    <row r="279" spans="1:7" x14ac:dyDescent="0.2">
      <c r="A279" s="24">
        <v>2001</v>
      </c>
      <c r="B279" s="10" t="s">
        <v>161</v>
      </c>
      <c r="C279" s="10" t="s">
        <v>53</v>
      </c>
      <c r="D279" s="26">
        <v>11.362839982000001</v>
      </c>
      <c r="E279" s="18">
        <v>6.8926488275000004</v>
      </c>
      <c r="F279" s="18">
        <v>15.833031137000001</v>
      </c>
      <c r="G279" s="12">
        <v>25</v>
      </c>
    </row>
    <row r="280" spans="1:7" x14ac:dyDescent="0.2">
      <c r="A280" s="24">
        <v>2001</v>
      </c>
      <c r="B280" s="10" t="s">
        <v>162</v>
      </c>
      <c r="C280" s="10" t="s">
        <v>53</v>
      </c>
      <c r="D280" s="26">
        <v>12.654317984</v>
      </c>
      <c r="E280" s="18">
        <v>8.0345704847999997</v>
      </c>
      <c r="F280" s="18">
        <v>17.274065483000001</v>
      </c>
      <c r="G280" s="12">
        <v>29</v>
      </c>
    </row>
    <row r="281" spans="1:7" x14ac:dyDescent="0.2">
      <c r="A281" s="24">
        <v>2001</v>
      </c>
      <c r="B281" s="10" t="s">
        <v>163</v>
      </c>
      <c r="C281" s="10" t="s">
        <v>53</v>
      </c>
      <c r="D281" s="26">
        <v>8.6450418980000006</v>
      </c>
      <c r="E281" s="18">
        <v>4.7388068005999999</v>
      </c>
      <c r="F281" s="18">
        <v>12.551276995</v>
      </c>
      <c r="G281" s="12">
        <v>19</v>
      </c>
    </row>
    <row r="282" spans="1:7" x14ac:dyDescent="0.2">
      <c r="A282" s="24">
        <v>2002</v>
      </c>
      <c r="B282" s="10" t="s">
        <v>152</v>
      </c>
      <c r="C282" s="10" t="s">
        <v>53</v>
      </c>
      <c r="D282" s="26">
        <v>13.072745956</v>
      </c>
      <c r="E282" s="18">
        <v>8.2892726954999993</v>
      </c>
      <c r="F282" s="18">
        <v>17.856219214999999</v>
      </c>
      <c r="G282" s="12">
        <v>29</v>
      </c>
    </row>
    <row r="283" spans="1:7" x14ac:dyDescent="0.2">
      <c r="A283" s="24">
        <v>2002</v>
      </c>
      <c r="B283" s="10" t="s">
        <v>153</v>
      </c>
      <c r="C283" s="10" t="s">
        <v>53</v>
      </c>
      <c r="D283" s="26">
        <v>9.9212434980000008</v>
      </c>
      <c r="E283" s="18">
        <v>5.5575942755999996</v>
      </c>
      <c r="F283" s="18">
        <v>14.28489272</v>
      </c>
      <c r="G283" s="12">
        <v>20</v>
      </c>
    </row>
    <row r="284" spans="1:7" x14ac:dyDescent="0.2">
      <c r="A284" s="24">
        <v>2002</v>
      </c>
      <c r="B284" s="10" t="s">
        <v>154</v>
      </c>
      <c r="C284" s="10" t="s">
        <v>53</v>
      </c>
      <c r="D284" s="26">
        <v>5.5771860644000002</v>
      </c>
      <c r="E284" s="18">
        <v>2.5354125425</v>
      </c>
      <c r="F284" s="18">
        <v>8.6189595862000008</v>
      </c>
      <c r="G284" s="12">
        <v>13</v>
      </c>
    </row>
    <row r="285" spans="1:7" x14ac:dyDescent="0.2">
      <c r="A285" s="24">
        <v>2002</v>
      </c>
      <c r="B285" s="10" t="s">
        <v>155</v>
      </c>
      <c r="C285" s="10" t="s">
        <v>53</v>
      </c>
      <c r="D285" s="26">
        <v>9.1300872489000007</v>
      </c>
      <c r="E285" s="18">
        <v>5.0089120920000001</v>
      </c>
      <c r="F285" s="18">
        <v>13.251262406</v>
      </c>
      <c r="G285" s="12">
        <v>19</v>
      </c>
    </row>
    <row r="286" spans="1:7" x14ac:dyDescent="0.2">
      <c r="A286">
        <v>2002</v>
      </c>
      <c r="B286" s="24" t="s">
        <v>156</v>
      </c>
      <c r="C286" s="24" t="s">
        <v>53</v>
      </c>
      <c r="D286" s="26">
        <v>6.2343612973999996</v>
      </c>
      <c r="E286" s="18">
        <v>2.9580776849000001</v>
      </c>
      <c r="F286" s="18">
        <v>9.5106449098999999</v>
      </c>
      <c r="G286" s="12">
        <v>14</v>
      </c>
    </row>
    <row r="287" spans="1:7" x14ac:dyDescent="0.2">
      <c r="A287">
        <v>2002</v>
      </c>
      <c r="B287" s="24" t="s">
        <v>157</v>
      </c>
      <c r="C287" s="24" t="s">
        <v>53</v>
      </c>
      <c r="D287" s="26">
        <v>6.3536485957000002</v>
      </c>
      <c r="E287" s="18">
        <v>3.0133646486000001</v>
      </c>
      <c r="F287" s="18">
        <v>9.6939325428000007</v>
      </c>
      <c r="G287" s="12">
        <v>14</v>
      </c>
    </row>
    <row r="288" spans="1:7" x14ac:dyDescent="0.2">
      <c r="A288">
        <v>2002</v>
      </c>
      <c r="B288" s="24" t="s">
        <v>158</v>
      </c>
      <c r="C288" s="24" t="s">
        <v>53</v>
      </c>
      <c r="D288" s="26">
        <v>7.6846073022999999</v>
      </c>
      <c r="E288" s="18">
        <v>4.0173001298999997</v>
      </c>
      <c r="F288" s="18">
        <v>11.351914474999999</v>
      </c>
      <c r="G288" s="12">
        <v>17</v>
      </c>
    </row>
    <row r="289" spans="1:7" x14ac:dyDescent="0.2">
      <c r="A289">
        <v>2002</v>
      </c>
      <c r="B289" s="24" t="s">
        <v>159</v>
      </c>
      <c r="C289" s="24" t="s">
        <v>53</v>
      </c>
      <c r="D289" s="26">
        <v>8.6160603209000008</v>
      </c>
      <c r="E289" s="18">
        <v>4.7271047449000001</v>
      </c>
      <c r="F289" s="18">
        <v>12.505015897</v>
      </c>
      <c r="G289" s="12">
        <v>19</v>
      </c>
    </row>
    <row r="290" spans="1:7" x14ac:dyDescent="0.2">
      <c r="A290">
        <v>2002</v>
      </c>
      <c r="B290" s="24" t="s">
        <v>160</v>
      </c>
      <c r="C290" s="24" t="s">
        <v>53</v>
      </c>
      <c r="D290" s="26">
        <v>8.9206682962000006</v>
      </c>
      <c r="E290" s="18">
        <v>4.8973870099000001</v>
      </c>
      <c r="F290" s="18">
        <v>12.943949583</v>
      </c>
      <c r="G290" s="12">
        <v>19</v>
      </c>
    </row>
    <row r="291" spans="1:7" x14ac:dyDescent="0.2">
      <c r="A291">
        <v>2002</v>
      </c>
      <c r="B291" s="24" t="s">
        <v>161</v>
      </c>
      <c r="C291" s="24" t="s">
        <v>53</v>
      </c>
      <c r="D291" s="26">
        <v>8.9617017110999999</v>
      </c>
      <c r="E291" s="18">
        <v>5.0171998756000002</v>
      </c>
      <c r="F291" s="18">
        <v>12.906203547</v>
      </c>
      <c r="G291" s="12">
        <v>20</v>
      </c>
    </row>
    <row r="292" spans="1:7" x14ac:dyDescent="0.2">
      <c r="A292">
        <v>2002</v>
      </c>
      <c r="B292" s="24" t="s">
        <v>162</v>
      </c>
      <c r="C292" s="24" t="s">
        <v>53</v>
      </c>
      <c r="D292" s="26">
        <v>6.8481932960999998</v>
      </c>
      <c r="E292" s="18">
        <v>3.3646378374000001</v>
      </c>
      <c r="F292" s="18">
        <v>10.331748755</v>
      </c>
      <c r="G292" s="12">
        <v>15</v>
      </c>
    </row>
    <row r="293" spans="1:7" x14ac:dyDescent="0.2">
      <c r="A293">
        <v>2002</v>
      </c>
      <c r="B293" s="24" t="s">
        <v>163</v>
      </c>
      <c r="C293" s="24" t="s">
        <v>53</v>
      </c>
      <c r="D293" s="26">
        <v>10.982261254999999</v>
      </c>
      <c r="E293" s="18">
        <v>6.5704420731999997</v>
      </c>
      <c r="F293" s="18">
        <v>15.394080438</v>
      </c>
      <c r="G293" s="12">
        <v>24</v>
      </c>
    </row>
    <row r="294" spans="1:7" x14ac:dyDescent="0.2">
      <c r="A294">
        <v>2003</v>
      </c>
      <c r="B294" s="24" t="s">
        <v>152</v>
      </c>
      <c r="C294" s="24" t="s">
        <v>53</v>
      </c>
      <c r="D294" s="26">
        <v>8.9534967633000004</v>
      </c>
      <c r="E294" s="18">
        <v>5.0161864973999997</v>
      </c>
      <c r="F294" s="18">
        <v>12.890807028999999</v>
      </c>
      <c r="G294" s="12">
        <v>20</v>
      </c>
    </row>
    <row r="295" spans="1:7" x14ac:dyDescent="0.2">
      <c r="A295">
        <v>2003</v>
      </c>
      <c r="B295" s="24" t="s">
        <v>153</v>
      </c>
      <c r="C295" s="24" t="s">
        <v>53</v>
      </c>
      <c r="D295" s="26">
        <v>5.9854774694000001</v>
      </c>
      <c r="E295" s="18">
        <v>2.5813643266000001</v>
      </c>
      <c r="F295" s="18">
        <v>9.3895906121999992</v>
      </c>
      <c r="G295" s="12">
        <v>12</v>
      </c>
    </row>
    <row r="296" spans="1:7" x14ac:dyDescent="0.2">
      <c r="A296">
        <v>2003</v>
      </c>
      <c r="B296" s="24" t="s">
        <v>154</v>
      </c>
      <c r="C296" s="24" t="s">
        <v>53</v>
      </c>
      <c r="D296" s="26">
        <v>7.2383990023000004</v>
      </c>
      <c r="E296" s="18">
        <v>3.7885978302000001</v>
      </c>
      <c r="F296" s="18">
        <v>10.688200174</v>
      </c>
      <c r="G296" s="12">
        <v>17</v>
      </c>
    </row>
    <row r="297" spans="1:7" x14ac:dyDescent="0.2">
      <c r="A297">
        <v>2003</v>
      </c>
      <c r="B297" s="24" t="s">
        <v>155</v>
      </c>
      <c r="C297" s="24" t="s">
        <v>53</v>
      </c>
      <c r="D297" s="26">
        <v>5.9017231828999996</v>
      </c>
      <c r="E297" s="18">
        <v>2.6805020293999999</v>
      </c>
      <c r="F297" s="18">
        <v>9.1229443362999998</v>
      </c>
      <c r="G297" s="12">
        <v>13</v>
      </c>
    </row>
    <row r="298" spans="1:7" x14ac:dyDescent="0.2">
      <c r="A298">
        <v>2003</v>
      </c>
      <c r="B298" s="24" t="s">
        <v>156</v>
      </c>
      <c r="C298" s="24" t="s">
        <v>53</v>
      </c>
      <c r="D298" s="26">
        <v>9.5713346654000002</v>
      </c>
      <c r="E298" s="18">
        <v>5.4651899014999996</v>
      </c>
      <c r="F298" s="18">
        <v>13.677479429</v>
      </c>
      <c r="G298" s="12">
        <v>21</v>
      </c>
    </row>
    <row r="299" spans="1:7" x14ac:dyDescent="0.2">
      <c r="A299">
        <v>2003</v>
      </c>
      <c r="B299" s="24" t="s">
        <v>157</v>
      </c>
      <c r="C299" s="24" t="s">
        <v>53</v>
      </c>
      <c r="D299" s="26">
        <v>11.740558253</v>
      </c>
      <c r="E299" s="18">
        <v>7.1208509442999999</v>
      </c>
      <c r="F299" s="18">
        <v>16.360265562999999</v>
      </c>
      <c r="G299" s="12">
        <v>25</v>
      </c>
    </row>
    <row r="300" spans="1:7" x14ac:dyDescent="0.2">
      <c r="A300">
        <v>2003</v>
      </c>
      <c r="B300" s="24" t="s">
        <v>158</v>
      </c>
      <c r="C300" s="24" t="s">
        <v>53</v>
      </c>
      <c r="D300" s="26">
        <v>9.8482666084999995</v>
      </c>
      <c r="E300" s="18">
        <v>5.7191258797</v>
      </c>
      <c r="F300" s="18">
        <v>13.977407337000001</v>
      </c>
      <c r="G300" s="12">
        <v>22</v>
      </c>
    </row>
    <row r="301" spans="1:7" x14ac:dyDescent="0.2">
      <c r="A301">
        <v>2003</v>
      </c>
      <c r="B301" s="24" t="s">
        <v>159</v>
      </c>
      <c r="C301" s="24" t="s">
        <v>53</v>
      </c>
      <c r="D301" s="26">
        <v>5.7680706601000002</v>
      </c>
      <c r="E301" s="18">
        <v>2.6204772099000002</v>
      </c>
      <c r="F301" s="18">
        <v>8.9156641103999998</v>
      </c>
      <c r="G301" s="12">
        <v>13</v>
      </c>
    </row>
    <row r="302" spans="1:7" x14ac:dyDescent="0.2">
      <c r="A302">
        <v>2003</v>
      </c>
      <c r="B302" s="24" t="s">
        <v>160</v>
      </c>
      <c r="C302" s="24" t="s">
        <v>53</v>
      </c>
      <c r="D302" s="26">
        <v>8.2386718802000001</v>
      </c>
      <c r="E302" s="18">
        <v>4.4208067333000001</v>
      </c>
      <c r="F302" s="18">
        <v>12.056537026999999</v>
      </c>
      <c r="G302" s="12">
        <v>18</v>
      </c>
    </row>
    <row r="303" spans="1:7" x14ac:dyDescent="0.2">
      <c r="A303">
        <v>2003</v>
      </c>
      <c r="B303" s="24" t="s">
        <v>161</v>
      </c>
      <c r="C303" s="24" t="s">
        <v>53</v>
      </c>
      <c r="D303" s="26">
        <v>5.5707842797999998</v>
      </c>
      <c r="E303" s="18">
        <v>2.4084800532999999</v>
      </c>
      <c r="F303" s="18">
        <v>8.7330885062999997</v>
      </c>
      <c r="G303" s="12">
        <v>12</v>
      </c>
    </row>
    <row r="304" spans="1:7" x14ac:dyDescent="0.2">
      <c r="A304">
        <v>2003</v>
      </c>
      <c r="B304" s="24" t="s">
        <v>162</v>
      </c>
      <c r="C304" s="24" t="s">
        <v>53</v>
      </c>
      <c r="D304" s="26">
        <v>9.8508756690000006</v>
      </c>
      <c r="E304" s="18">
        <v>5.6235848226999998</v>
      </c>
      <c r="F304" s="18">
        <v>14.078166514999999</v>
      </c>
      <c r="G304" s="12">
        <v>21</v>
      </c>
    </row>
    <row r="305" spans="1:7" x14ac:dyDescent="0.2">
      <c r="A305">
        <v>2003</v>
      </c>
      <c r="B305" s="24" t="s">
        <v>163</v>
      </c>
      <c r="C305" s="24" t="s">
        <v>53</v>
      </c>
      <c r="D305" s="26">
        <v>9.8001312424999991</v>
      </c>
      <c r="E305" s="18">
        <v>5.6878949859999999</v>
      </c>
      <c r="F305" s="18">
        <v>13.912367499</v>
      </c>
      <c r="G305" s="12">
        <v>22</v>
      </c>
    </row>
    <row r="306" spans="1:7" x14ac:dyDescent="0.2">
      <c r="A306">
        <v>2004</v>
      </c>
      <c r="B306" s="24" t="s">
        <v>152</v>
      </c>
      <c r="C306" s="24" t="s">
        <v>53</v>
      </c>
      <c r="D306" s="26">
        <v>11.649995396</v>
      </c>
      <c r="E306" s="18">
        <v>7.1608287296000004</v>
      </c>
      <c r="F306" s="18">
        <v>16.139162062</v>
      </c>
      <c r="G306" s="12">
        <v>26</v>
      </c>
    </row>
    <row r="307" spans="1:7" x14ac:dyDescent="0.2">
      <c r="A307">
        <v>2004</v>
      </c>
      <c r="B307" s="24" t="s">
        <v>153</v>
      </c>
      <c r="C307" s="24" t="s">
        <v>53</v>
      </c>
      <c r="D307" s="26">
        <v>7.7017712886999998</v>
      </c>
      <c r="E307" s="18">
        <v>3.9121099928</v>
      </c>
      <c r="F307" s="18">
        <v>11.491432585</v>
      </c>
      <c r="G307" s="12">
        <v>16</v>
      </c>
    </row>
    <row r="308" spans="1:7" x14ac:dyDescent="0.2">
      <c r="A308">
        <v>2004</v>
      </c>
      <c r="B308" s="24" t="s">
        <v>154</v>
      </c>
      <c r="C308" s="24" t="s">
        <v>53</v>
      </c>
      <c r="D308" s="26">
        <v>6.8013724115</v>
      </c>
      <c r="E308" s="18">
        <v>3.4586806775999999</v>
      </c>
      <c r="F308" s="18">
        <v>10.144064145</v>
      </c>
      <c r="G308" s="12">
        <v>16</v>
      </c>
    </row>
    <row r="309" spans="1:7" x14ac:dyDescent="0.2">
      <c r="A309">
        <v>2004</v>
      </c>
      <c r="B309" s="24" t="s">
        <v>155</v>
      </c>
      <c r="C309" s="24" t="s">
        <v>53</v>
      </c>
      <c r="D309" s="26">
        <v>11.929642851000001</v>
      </c>
      <c r="E309" s="18">
        <v>7.2374466858000002</v>
      </c>
      <c r="F309" s="18">
        <v>16.621839016999999</v>
      </c>
      <c r="G309" s="12">
        <v>25</v>
      </c>
    </row>
    <row r="310" spans="1:7" x14ac:dyDescent="0.2">
      <c r="A310">
        <v>2004</v>
      </c>
      <c r="B310" s="24" t="s">
        <v>156</v>
      </c>
      <c r="C310" s="24" t="s">
        <v>53</v>
      </c>
      <c r="D310" s="26">
        <v>9.9997850712999998</v>
      </c>
      <c r="E310" s="18">
        <v>5.8092224455999997</v>
      </c>
      <c r="F310" s="18">
        <v>14.190347697</v>
      </c>
      <c r="G310" s="12">
        <v>22</v>
      </c>
    </row>
    <row r="311" spans="1:7" x14ac:dyDescent="0.2">
      <c r="A311">
        <v>2004</v>
      </c>
      <c r="B311" s="24" t="s">
        <v>157</v>
      </c>
      <c r="C311" s="24" t="s">
        <v>53</v>
      </c>
      <c r="D311" s="26">
        <v>4.9566041281000004</v>
      </c>
      <c r="E311" s="18">
        <v>2.0203862891000002</v>
      </c>
      <c r="F311" s="18">
        <v>7.8928219671999997</v>
      </c>
      <c r="G311" s="12">
        <v>11</v>
      </c>
    </row>
    <row r="312" spans="1:7" x14ac:dyDescent="0.2">
      <c r="A312">
        <v>2004</v>
      </c>
      <c r="B312" s="24" t="s">
        <v>158</v>
      </c>
      <c r="C312" s="24" t="s">
        <v>53</v>
      </c>
      <c r="D312" s="26">
        <v>8.7957043102999997</v>
      </c>
      <c r="E312" s="18">
        <v>4.9296146947999997</v>
      </c>
      <c r="F312" s="18">
        <v>12.661793926</v>
      </c>
      <c r="G312" s="12">
        <v>20</v>
      </c>
    </row>
    <row r="313" spans="1:7" x14ac:dyDescent="0.2">
      <c r="A313">
        <v>2004</v>
      </c>
      <c r="B313" s="24" t="s">
        <v>159</v>
      </c>
      <c r="C313" s="24" t="s">
        <v>53</v>
      </c>
      <c r="D313" s="26">
        <v>5.4715622539000002</v>
      </c>
      <c r="E313" s="18">
        <v>2.3637039799999999</v>
      </c>
      <c r="F313" s="18">
        <v>8.5794205279</v>
      </c>
      <c r="G313" s="12">
        <v>12</v>
      </c>
    </row>
    <row r="314" spans="1:7" x14ac:dyDescent="0.2">
      <c r="A314">
        <v>2004</v>
      </c>
      <c r="B314" s="24" t="s">
        <v>160</v>
      </c>
      <c r="C314" s="24" t="s">
        <v>53</v>
      </c>
      <c r="D314" s="26">
        <v>9.2598299227999998</v>
      </c>
      <c r="E314" s="18">
        <v>5.1849344460999998</v>
      </c>
      <c r="F314" s="18">
        <v>13.3347254</v>
      </c>
      <c r="G314" s="12">
        <v>20</v>
      </c>
    </row>
    <row r="315" spans="1:7" x14ac:dyDescent="0.2">
      <c r="A315">
        <v>2004</v>
      </c>
      <c r="B315" s="24" t="s">
        <v>161</v>
      </c>
      <c r="C315" s="24" t="s">
        <v>53</v>
      </c>
      <c r="D315" s="26">
        <v>7.7828000152000003</v>
      </c>
      <c r="E315" s="18">
        <v>4.1726245715000001</v>
      </c>
      <c r="F315" s="18">
        <v>11.392975459000001</v>
      </c>
      <c r="G315" s="12">
        <v>18</v>
      </c>
    </row>
    <row r="316" spans="1:7" x14ac:dyDescent="0.2">
      <c r="A316">
        <v>2004</v>
      </c>
      <c r="B316" s="24" t="s">
        <v>162</v>
      </c>
      <c r="C316" s="24" t="s">
        <v>53</v>
      </c>
      <c r="D316" s="26">
        <v>11.438487343</v>
      </c>
      <c r="E316" s="18">
        <v>6.9432977891999998</v>
      </c>
      <c r="F316" s="18">
        <v>15.933676897</v>
      </c>
      <c r="G316" s="12">
        <v>25</v>
      </c>
    </row>
    <row r="317" spans="1:7" x14ac:dyDescent="0.2">
      <c r="A317">
        <v>2004</v>
      </c>
      <c r="B317" s="24" t="s">
        <v>163</v>
      </c>
      <c r="C317" s="24" t="s">
        <v>53</v>
      </c>
      <c r="D317" s="26">
        <v>6.7576084912000001</v>
      </c>
      <c r="E317" s="18">
        <v>3.3228311659999998</v>
      </c>
      <c r="F317" s="18">
        <v>10.192385816</v>
      </c>
      <c r="G317" s="12">
        <v>15</v>
      </c>
    </row>
    <row r="318" spans="1:7" x14ac:dyDescent="0.2">
      <c r="A318">
        <v>2005</v>
      </c>
      <c r="B318" s="24" t="s">
        <v>152</v>
      </c>
      <c r="C318" s="24" t="s">
        <v>53</v>
      </c>
      <c r="D318" s="26">
        <v>6.1156404736000001</v>
      </c>
      <c r="E318" s="18">
        <v>2.9070934032000002</v>
      </c>
      <c r="F318" s="18">
        <v>9.3241875440000008</v>
      </c>
      <c r="G318" s="12">
        <v>14</v>
      </c>
    </row>
    <row r="319" spans="1:7" x14ac:dyDescent="0.2">
      <c r="A319">
        <v>2005</v>
      </c>
      <c r="B319" s="24" t="s">
        <v>153</v>
      </c>
      <c r="C319" s="24" t="s">
        <v>53</v>
      </c>
      <c r="D319" s="26">
        <v>9.1768560294999997</v>
      </c>
      <c r="E319" s="18">
        <v>5.0388795467999996</v>
      </c>
      <c r="F319" s="18">
        <v>13.314832512000001</v>
      </c>
      <c r="G319" s="12">
        <v>19</v>
      </c>
    </row>
    <row r="320" spans="1:7" x14ac:dyDescent="0.2">
      <c r="A320">
        <v>2005</v>
      </c>
      <c r="B320" s="24" t="s">
        <v>154</v>
      </c>
      <c r="C320" s="24" t="s">
        <v>53</v>
      </c>
      <c r="D320" s="26">
        <v>9.6459907381000001</v>
      </c>
      <c r="E320" s="18">
        <v>5.6039161390999999</v>
      </c>
      <c r="F320" s="18">
        <v>13.688065336999999</v>
      </c>
      <c r="G320" s="12">
        <v>22</v>
      </c>
    </row>
    <row r="321" spans="1:7" x14ac:dyDescent="0.2">
      <c r="A321">
        <v>2005</v>
      </c>
      <c r="B321" s="24" t="s">
        <v>155</v>
      </c>
      <c r="C321" s="24" t="s">
        <v>53</v>
      </c>
      <c r="D321" s="26">
        <v>10.211579546999999</v>
      </c>
      <c r="E321" s="18">
        <v>5.9314273454000004</v>
      </c>
      <c r="F321" s="18">
        <v>14.491731748999999</v>
      </c>
      <c r="G321" s="12">
        <v>22</v>
      </c>
    </row>
    <row r="322" spans="1:7" x14ac:dyDescent="0.2">
      <c r="A322">
        <v>2005</v>
      </c>
      <c r="B322" s="24" t="s">
        <v>156</v>
      </c>
      <c r="C322" s="24" t="s">
        <v>53</v>
      </c>
      <c r="D322" s="26">
        <v>7.2051201724</v>
      </c>
      <c r="E322" s="18">
        <v>3.7723086402999999</v>
      </c>
      <c r="F322" s="18">
        <v>10.637931705</v>
      </c>
      <c r="G322" s="12">
        <v>17</v>
      </c>
    </row>
    <row r="323" spans="1:7" x14ac:dyDescent="0.2">
      <c r="A323">
        <v>2005</v>
      </c>
      <c r="B323" s="24" t="s">
        <v>157</v>
      </c>
      <c r="C323" s="24" t="s">
        <v>53</v>
      </c>
      <c r="D323" s="26">
        <v>10.600227374999999</v>
      </c>
      <c r="E323" s="18">
        <v>6.2539855044000001</v>
      </c>
      <c r="F323" s="18">
        <v>14.946469244999999</v>
      </c>
      <c r="G323" s="12">
        <v>23</v>
      </c>
    </row>
    <row r="324" spans="1:7" x14ac:dyDescent="0.2">
      <c r="A324">
        <v>2005</v>
      </c>
      <c r="B324" s="24" t="s">
        <v>158</v>
      </c>
      <c r="C324" s="24" t="s">
        <v>53</v>
      </c>
      <c r="D324" s="26">
        <v>6.6497713539000003</v>
      </c>
      <c r="E324" s="18">
        <v>3.2795371592999998</v>
      </c>
      <c r="F324" s="18">
        <v>10.020005548</v>
      </c>
      <c r="G324" s="12">
        <v>15</v>
      </c>
    </row>
    <row r="325" spans="1:7" x14ac:dyDescent="0.2">
      <c r="A325">
        <v>2005</v>
      </c>
      <c r="B325" s="24" t="s">
        <v>159</v>
      </c>
      <c r="C325" s="24" t="s">
        <v>53</v>
      </c>
      <c r="D325" s="26">
        <v>7.4824184116000003</v>
      </c>
      <c r="E325" s="18">
        <v>3.9135950652</v>
      </c>
      <c r="F325" s="18">
        <v>11.051241758</v>
      </c>
      <c r="G325" s="12">
        <v>17</v>
      </c>
    </row>
    <row r="326" spans="1:7" x14ac:dyDescent="0.2">
      <c r="A326">
        <v>2005</v>
      </c>
      <c r="B326" s="24" t="s">
        <v>160</v>
      </c>
      <c r="C326" s="24" t="s">
        <v>53</v>
      </c>
      <c r="D326" s="26">
        <v>6.3315863203999996</v>
      </c>
      <c r="E326" s="18">
        <v>3.0038644888000001</v>
      </c>
      <c r="F326" s="18">
        <v>9.6593081518999995</v>
      </c>
      <c r="G326" s="12">
        <v>14</v>
      </c>
    </row>
    <row r="327" spans="1:7" x14ac:dyDescent="0.2">
      <c r="A327">
        <v>2005</v>
      </c>
      <c r="B327" s="24" t="s">
        <v>161</v>
      </c>
      <c r="C327" s="24" t="s">
        <v>53</v>
      </c>
      <c r="D327" s="26">
        <v>10.035312436</v>
      </c>
      <c r="E327" s="18">
        <v>5.8254579666000001</v>
      </c>
      <c r="F327" s="18">
        <v>14.245166905</v>
      </c>
      <c r="G327" s="12">
        <v>22</v>
      </c>
    </row>
    <row r="328" spans="1:7" x14ac:dyDescent="0.2">
      <c r="A328">
        <v>2005</v>
      </c>
      <c r="B328" s="24" t="s">
        <v>162</v>
      </c>
      <c r="C328" s="24" t="s">
        <v>53</v>
      </c>
      <c r="D328" s="26">
        <v>5.6544348920000003</v>
      </c>
      <c r="E328" s="18">
        <v>2.4444669519</v>
      </c>
      <c r="F328" s="18">
        <v>8.8644028320999997</v>
      </c>
      <c r="G328" s="12">
        <v>12</v>
      </c>
    </row>
    <row r="329" spans="1:7" x14ac:dyDescent="0.2">
      <c r="A329">
        <v>2005</v>
      </c>
      <c r="B329" s="24" t="s">
        <v>163</v>
      </c>
      <c r="C329" s="24" t="s">
        <v>53</v>
      </c>
      <c r="D329" s="26">
        <v>7.4973383905000004</v>
      </c>
      <c r="E329" s="18">
        <v>3.9244350400000001</v>
      </c>
      <c r="F329" s="18">
        <v>11.070241741</v>
      </c>
      <c r="G329" s="12">
        <v>17</v>
      </c>
    </row>
    <row r="330" spans="1:7" x14ac:dyDescent="0.2">
      <c r="A330">
        <v>2006</v>
      </c>
      <c r="B330" s="24" t="s">
        <v>152</v>
      </c>
      <c r="C330" s="24" t="s">
        <v>53</v>
      </c>
      <c r="D330" s="26">
        <v>7.7813117664</v>
      </c>
      <c r="E330" s="18">
        <v>4.0736733026999996</v>
      </c>
      <c r="F330" s="18">
        <v>11.48895023</v>
      </c>
      <c r="G330" s="12">
        <v>17</v>
      </c>
    </row>
    <row r="331" spans="1:7" x14ac:dyDescent="0.2">
      <c r="A331">
        <v>2006</v>
      </c>
      <c r="B331" s="24" t="s">
        <v>153</v>
      </c>
      <c r="C331" s="24" t="s">
        <v>53</v>
      </c>
      <c r="D331" s="26">
        <v>8.2827968143999993</v>
      </c>
      <c r="E331" s="18">
        <v>4.3303175259</v>
      </c>
      <c r="F331" s="18">
        <v>12.235276103</v>
      </c>
      <c r="G331" s="12">
        <v>17</v>
      </c>
    </row>
    <row r="332" spans="1:7" x14ac:dyDescent="0.2">
      <c r="A332">
        <v>2006</v>
      </c>
      <c r="B332" s="24" t="s">
        <v>154</v>
      </c>
      <c r="C332" s="24" t="s">
        <v>53</v>
      </c>
      <c r="D332" s="26">
        <v>8.4743185325999999</v>
      </c>
      <c r="E332" s="18">
        <v>4.6503154916999998</v>
      </c>
      <c r="F332" s="18">
        <v>12.298321573999999</v>
      </c>
      <c r="G332" s="12">
        <v>19</v>
      </c>
    </row>
    <row r="333" spans="1:7" x14ac:dyDescent="0.2">
      <c r="A333">
        <v>2006</v>
      </c>
      <c r="B333" s="24" t="s">
        <v>155</v>
      </c>
      <c r="C333" s="24" t="s">
        <v>53</v>
      </c>
      <c r="D333" s="26">
        <v>3.6889695925999999</v>
      </c>
      <c r="E333" s="18">
        <v>1.1252284101000001</v>
      </c>
      <c r="F333" s="18">
        <v>6.2527107749999997</v>
      </c>
      <c r="G333" s="12">
        <v>8</v>
      </c>
    </row>
    <row r="334" spans="1:7" x14ac:dyDescent="0.2">
      <c r="A334">
        <v>2006</v>
      </c>
      <c r="B334" s="24" t="s">
        <v>156</v>
      </c>
      <c r="C334" s="24" t="s">
        <v>53</v>
      </c>
      <c r="D334" s="26">
        <v>5.8779993555000001</v>
      </c>
      <c r="E334" s="18">
        <v>2.6702360808000001</v>
      </c>
      <c r="F334" s="18">
        <v>9.0857626301999996</v>
      </c>
      <c r="G334" s="12">
        <v>13</v>
      </c>
    </row>
    <row r="335" spans="1:7" x14ac:dyDescent="0.2">
      <c r="A335">
        <v>2006</v>
      </c>
      <c r="B335" s="24" t="s">
        <v>157</v>
      </c>
      <c r="C335" s="24" t="s">
        <v>53</v>
      </c>
      <c r="D335" s="26">
        <v>5.0676315856</v>
      </c>
      <c r="E335" s="18">
        <v>2.0624595759000002</v>
      </c>
      <c r="F335" s="18">
        <v>8.0728035952999999</v>
      </c>
      <c r="G335" s="12">
        <v>11</v>
      </c>
    </row>
    <row r="336" spans="1:7" x14ac:dyDescent="0.2">
      <c r="A336">
        <v>2006</v>
      </c>
      <c r="B336" s="24" t="s">
        <v>158</v>
      </c>
      <c r="C336" s="24" t="s">
        <v>53</v>
      </c>
      <c r="D336" s="26">
        <v>3.0803638007999998</v>
      </c>
      <c r="E336" s="18">
        <v>0.79136249700000005</v>
      </c>
      <c r="F336" s="18">
        <v>5.3693651046999999</v>
      </c>
      <c r="G336" s="12">
        <v>7</v>
      </c>
    </row>
    <row r="337" spans="1:7" x14ac:dyDescent="0.2">
      <c r="A337">
        <v>2006</v>
      </c>
      <c r="B337" s="24" t="s">
        <v>159</v>
      </c>
      <c r="C337" s="24" t="s">
        <v>53</v>
      </c>
      <c r="D337" s="26">
        <v>7.2841532043999999</v>
      </c>
      <c r="E337" s="18">
        <v>3.8131716192999998</v>
      </c>
      <c r="F337" s="18">
        <v>10.755134789</v>
      </c>
      <c r="G337" s="12">
        <v>17</v>
      </c>
    </row>
    <row r="338" spans="1:7" x14ac:dyDescent="0.2">
      <c r="A338">
        <v>2006</v>
      </c>
      <c r="B338" s="24" t="s">
        <v>160</v>
      </c>
      <c r="C338" s="24" t="s">
        <v>53</v>
      </c>
      <c r="D338" s="26">
        <v>5.0273740734999999</v>
      </c>
      <c r="E338" s="18">
        <v>2.0471481654999999</v>
      </c>
      <c r="F338" s="18">
        <v>8.0075999816000003</v>
      </c>
      <c r="G338" s="12">
        <v>11</v>
      </c>
    </row>
    <row r="339" spans="1:7" x14ac:dyDescent="0.2">
      <c r="A339">
        <v>2006</v>
      </c>
      <c r="B339" s="24" t="s">
        <v>161</v>
      </c>
      <c r="C339" s="24" t="s">
        <v>53</v>
      </c>
      <c r="D339" s="26">
        <v>7.6051608076999999</v>
      </c>
      <c r="E339" s="18">
        <v>3.9812968871000001</v>
      </c>
      <c r="F339" s="18">
        <v>11.229024728000001</v>
      </c>
      <c r="G339" s="12">
        <v>17</v>
      </c>
    </row>
    <row r="340" spans="1:7" x14ac:dyDescent="0.2">
      <c r="A340">
        <v>2006</v>
      </c>
      <c r="B340" s="24" t="s">
        <v>162</v>
      </c>
      <c r="C340" s="24" t="s">
        <v>53</v>
      </c>
      <c r="D340" s="26">
        <v>9.4784203886</v>
      </c>
      <c r="E340" s="18">
        <v>5.4135444625</v>
      </c>
      <c r="F340" s="18">
        <v>13.543296314999999</v>
      </c>
      <c r="G340" s="12">
        <v>21</v>
      </c>
    </row>
    <row r="341" spans="1:7" x14ac:dyDescent="0.2">
      <c r="A341">
        <v>2006</v>
      </c>
      <c r="B341" s="24" t="s">
        <v>163</v>
      </c>
      <c r="C341" s="24" t="s">
        <v>53</v>
      </c>
      <c r="D341" s="26">
        <v>6.6589242829000002</v>
      </c>
      <c r="E341" s="18">
        <v>3.2837554844999999</v>
      </c>
      <c r="F341" s="18">
        <v>10.034093081</v>
      </c>
      <c r="G341" s="12">
        <v>15</v>
      </c>
    </row>
    <row r="342" spans="1:7" x14ac:dyDescent="0.2">
      <c r="A342">
        <v>2007</v>
      </c>
      <c r="B342" s="24" t="s">
        <v>152</v>
      </c>
      <c r="C342" s="24" t="s">
        <v>53</v>
      </c>
      <c r="D342" s="26">
        <v>8.7492156878999996</v>
      </c>
      <c r="E342" s="18">
        <v>4.9048742117000002</v>
      </c>
      <c r="F342" s="18">
        <v>12.593557164</v>
      </c>
      <c r="G342" s="12">
        <v>20</v>
      </c>
    </row>
    <row r="343" spans="1:7" x14ac:dyDescent="0.2">
      <c r="A343">
        <v>2007</v>
      </c>
      <c r="B343" s="24" t="s">
        <v>153</v>
      </c>
      <c r="C343" s="24" t="s">
        <v>53</v>
      </c>
      <c r="D343" s="26">
        <v>8.0443712833000003</v>
      </c>
      <c r="E343" s="18">
        <v>4.0946176760000004</v>
      </c>
      <c r="F343" s="18">
        <v>11.994124891</v>
      </c>
      <c r="G343" s="12">
        <v>16</v>
      </c>
    </row>
    <row r="344" spans="1:7" x14ac:dyDescent="0.2">
      <c r="A344">
        <v>2007</v>
      </c>
      <c r="B344" s="24" t="s">
        <v>154</v>
      </c>
      <c r="C344" s="24" t="s">
        <v>53</v>
      </c>
      <c r="D344" s="26">
        <v>7.9193956699000001</v>
      </c>
      <c r="E344" s="18">
        <v>4.2468186912999997</v>
      </c>
      <c r="F344" s="18">
        <v>11.591972649000001</v>
      </c>
      <c r="G344" s="12">
        <v>18</v>
      </c>
    </row>
    <row r="345" spans="1:7" x14ac:dyDescent="0.2">
      <c r="A345">
        <v>2007</v>
      </c>
      <c r="B345" s="24" t="s">
        <v>155</v>
      </c>
      <c r="C345" s="24" t="s">
        <v>53</v>
      </c>
      <c r="D345" s="26">
        <v>11.557855738000001</v>
      </c>
      <c r="E345" s="18">
        <v>7.0135019047</v>
      </c>
      <c r="F345" s="18">
        <v>16.102209570999999</v>
      </c>
      <c r="G345" s="12">
        <v>25</v>
      </c>
    </row>
    <row r="346" spans="1:7" x14ac:dyDescent="0.2">
      <c r="A346">
        <v>2007</v>
      </c>
      <c r="B346" s="24" t="s">
        <v>156</v>
      </c>
      <c r="C346" s="24" t="s">
        <v>53</v>
      </c>
      <c r="D346" s="26">
        <v>10.027171385999999</v>
      </c>
      <c r="E346" s="18">
        <v>5.9146976360999997</v>
      </c>
      <c r="F346" s="18">
        <v>14.139645137</v>
      </c>
      <c r="G346" s="12">
        <v>23</v>
      </c>
    </row>
    <row r="347" spans="1:7" x14ac:dyDescent="0.2">
      <c r="A347">
        <v>2007</v>
      </c>
      <c r="B347" s="24" t="s">
        <v>157</v>
      </c>
      <c r="C347" s="24" t="s">
        <v>53</v>
      </c>
      <c r="D347" s="26">
        <v>12.131210999</v>
      </c>
      <c r="E347" s="18">
        <v>7.5445164093999999</v>
      </c>
      <c r="F347" s="18">
        <v>16.717905589000001</v>
      </c>
      <c r="G347" s="12">
        <v>27</v>
      </c>
    </row>
    <row r="348" spans="1:7" x14ac:dyDescent="0.2">
      <c r="A348">
        <v>2007</v>
      </c>
      <c r="B348" s="24" t="s">
        <v>158</v>
      </c>
      <c r="C348" s="24" t="s">
        <v>53</v>
      </c>
      <c r="D348" s="26">
        <v>10.109249402</v>
      </c>
      <c r="E348" s="18">
        <v>5.9644398901000004</v>
      </c>
      <c r="F348" s="18">
        <v>14.254058914</v>
      </c>
      <c r="G348" s="12">
        <v>23</v>
      </c>
    </row>
    <row r="349" spans="1:7" x14ac:dyDescent="0.2">
      <c r="A349">
        <v>2007</v>
      </c>
      <c r="B349" s="24" t="s">
        <v>159</v>
      </c>
      <c r="C349" s="24" t="s">
        <v>53</v>
      </c>
      <c r="D349" s="26">
        <v>8.5238164428999994</v>
      </c>
      <c r="E349" s="18">
        <v>4.6758916971</v>
      </c>
      <c r="F349" s="18">
        <v>12.371741189</v>
      </c>
      <c r="G349" s="12">
        <v>19</v>
      </c>
    </row>
    <row r="350" spans="1:7" x14ac:dyDescent="0.2">
      <c r="A350">
        <v>2007</v>
      </c>
      <c r="B350" s="24" t="s">
        <v>160</v>
      </c>
      <c r="C350" s="24" t="s">
        <v>53</v>
      </c>
      <c r="D350" s="26">
        <v>4.4934739958999996</v>
      </c>
      <c r="E350" s="18">
        <v>1.6983765288999999</v>
      </c>
      <c r="F350" s="18">
        <v>7.2885714629000002</v>
      </c>
      <c r="G350" s="12">
        <v>10</v>
      </c>
    </row>
    <row r="351" spans="1:7" x14ac:dyDescent="0.2">
      <c r="A351">
        <v>2007</v>
      </c>
      <c r="B351" s="24" t="s">
        <v>161</v>
      </c>
      <c r="C351" s="24" t="s">
        <v>53</v>
      </c>
      <c r="D351" s="26">
        <v>5.3835676865000002</v>
      </c>
      <c r="E351" s="18">
        <v>2.3254956471999999</v>
      </c>
      <c r="F351" s="18">
        <v>8.4416397257</v>
      </c>
      <c r="G351" s="12">
        <v>12</v>
      </c>
    </row>
    <row r="352" spans="1:7" x14ac:dyDescent="0.2">
      <c r="A352">
        <v>2007</v>
      </c>
      <c r="B352" s="24" t="s">
        <v>162</v>
      </c>
      <c r="C352" s="24" t="s">
        <v>53</v>
      </c>
      <c r="D352" s="26">
        <v>5.6487148895999999</v>
      </c>
      <c r="E352" s="18">
        <v>2.448641904</v>
      </c>
      <c r="F352" s="18">
        <v>8.8487878752999993</v>
      </c>
      <c r="G352" s="12">
        <v>12</v>
      </c>
    </row>
    <row r="353" spans="1:7" x14ac:dyDescent="0.2">
      <c r="A353">
        <v>2007</v>
      </c>
      <c r="B353" s="24" t="s">
        <v>163</v>
      </c>
      <c r="C353" s="24" t="s">
        <v>53</v>
      </c>
      <c r="D353" s="26">
        <v>5.6745029144999997</v>
      </c>
      <c r="E353" s="18">
        <v>2.5824794188000002</v>
      </c>
      <c r="F353" s="18">
        <v>8.7665264101999991</v>
      </c>
      <c r="G353" s="12">
        <v>13</v>
      </c>
    </row>
    <row r="354" spans="1:7" x14ac:dyDescent="0.2">
      <c r="A354">
        <v>2008</v>
      </c>
      <c r="B354" s="24" t="s">
        <v>152</v>
      </c>
      <c r="C354" s="24" t="s">
        <v>53</v>
      </c>
      <c r="D354" s="26">
        <v>3.8033231212</v>
      </c>
      <c r="E354" s="18">
        <v>1.3113721184</v>
      </c>
      <c r="F354" s="18">
        <v>6.2952741239999996</v>
      </c>
      <c r="G354" s="12">
        <v>9</v>
      </c>
    </row>
    <row r="355" spans="1:7" x14ac:dyDescent="0.2">
      <c r="A355">
        <v>2008</v>
      </c>
      <c r="B355" s="24" t="s">
        <v>153</v>
      </c>
      <c r="C355" s="24" t="s">
        <v>53</v>
      </c>
      <c r="D355" s="26">
        <v>8.5028654912999997</v>
      </c>
      <c r="E355" s="18">
        <v>4.5657256521000003</v>
      </c>
      <c r="F355" s="18">
        <v>12.440005331</v>
      </c>
      <c r="G355" s="12">
        <v>18</v>
      </c>
    </row>
    <row r="356" spans="1:7" x14ac:dyDescent="0.2">
      <c r="A356">
        <v>2008</v>
      </c>
      <c r="B356" s="24" t="s">
        <v>154</v>
      </c>
      <c r="C356" s="24" t="s">
        <v>53</v>
      </c>
      <c r="D356" s="26">
        <v>9.4495411958000002</v>
      </c>
      <c r="E356" s="18">
        <v>5.4931110282000004</v>
      </c>
      <c r="F356" s="18">
        <v>13.405971363000001</v>
      </c>
      <c r="G356" s="12">
        <v>22</v>
      </c>
    </row>
    <row r="357" spans="1:7" x14ac:dyDescent="0.2">
      <c r="A357">
        <v>2008</v>
      </c>
      <c r="B357" s="24" t="s">
        <v>155</v>
      </c>
      <c r="C357" s="24" t="s">
        <v>53</v>
      </c>
      <c r="D357" s="26">
        <v>10.188294451000001</v>
      </c>
      <c r="E357" s="18">
        <v>6.0153172350000004</v>
      </c>
      <c r="F357" s="18">
        <v>14.361271666</v>
      </c>
      <c r="G357" s="12">
        <v>23</v>
      </c>
    </row>
    <row r="358" spans="1:7" x14ac:dyDescent="0.2">
      <c r="A358">
        <v>2008</v>
      </c>
      <c r="B358" s="24" t="s">
        <v>156</v>
      </c>
      <c r="C358" s="24" t="s">
        <v>53</v>
      </c>
      <c r="D358" s="26">
        <v>11.498889874</v>
      </c>
      <c r="E358" s="18">
        <v>7.1496769265999998</v>
      </c>
      <c r="F358" s="18">
        <v>15.848102819999999</v>
      </c>
      <c r="G358" s="12">
        <v>27</v>
      </c>
    </row>
    <row r="359" spans="1:7" x14ac:dyDescent="0.2">
      <c r="A359">
        <v>2008</v>
      </c>
      <c r="B359" s="24" t="s">
        <v>157</v>
      </c>
      <c r="C359" s="24" t="s">
        <v>53</v>
      </c>
      <c r="D359" s="26">
        <v>7.6050905690999997</v>
      </c>
      <c r="E359" s="18">
        <v>3.9745526928000001</v>
      </c>
      <c r="F359" s="18">
        <v>11.235628445</v>
      </c>
      <c r="G359" s="12">
        <v>17</v>
      </c>
    </row>
    <row r="360" spans="1:7" x14ac:dyDescent="0.2">
      <c r="A360">
        <v>2008</v>
      </c>
      <c r="B360" s="24" t="s">
        <v>158</v>
      </c>
      <c r="C360" s="24" t="s">
        <v>53</v>
      </c>
      <c r="D360" s="26">
        <v>8.1913731962000007</v>
      </c>
      <c r="E360" s="18">
        <v>4.4991138640999999</v>
      </c>
      <c r="F360" s="18">
        <v>11.883632528</v>
      </c>
      <c r="G360" s="12">
        <v>19</v>
      </c>
    </row>
    <row r="361" spans="1:7" x14ac:dyDescent="0.2">
      <c r="A361">
        <v>2008</v>
      </c>
      <c r="B361" s="24" t="s">
        <v>159</v>
      </c>
      <c r="C361" s="24" t="s">
        <v>53</v>
      </c>
      <c r="D361" s="26">
        <v>7.4330189366999999</v>
      </c>
      <c r="E361" s="18">
        <v>3.8867823034</v>
      </c>
      <c r="F361" s="18">
        <v>10.979255569999999</v>
      </c>
      <c r="G361" s="12">
        <v>17</v>
      </c>
    </row>
    <row r="362" spans="1:7" x14ac:dyDescent="0.2">
      <c r="A362">
        <v>2008</v>
      </c>
      <c r="B362" s="24" t="s">
        <v>160</v>
      </c>
      <c r="C362" s="24" t="s">
        <v>53</v>
      </c>
      <c r="D362" s="26">
        <v>6.8614833056000002</v>
      </c>
      <c r="E362" s="18">
        <v>3.3785139761999998</v>
      </c>
      <c r="F362" s="18">
        <v>10.344452635</v>
      </c>
      <c r="G362" s="12">
        <v>15</v>
      </c>
    </row>
    <row r="363" spans="1:7" x14ac:dyDescent="0.2">
      <c r="A363">
        <v>2008</v>
      </c>
      <c r="B363" s="24" t="s">
        <v>161</v>
      </c>
      <c r="C363" s="24" t="s">
        <v>53</v>
      </c>
      <c r="D363" s="26">
        <v>5.4747892831999998</v>
      </c>
      <c r="E363" s="18">
        <v>2.4915641979999998</v>
      </c>
      <c r="F363" s="18">
        <v>8.4580143683000006</v>
      </c>
      <c r="G363" s="12">
        <v>13</v>
      </c>
    </row>
    <row r="364" spans="1:7" x14ac:dyDescent="0.2">
      <c r="A364">
        <v>2008</v>
      </c>
      <c r="B364" s="24" t="s">
        <v>162</v>
      </c>
      <c r="C364" s="24" t="s">
        <v>53</v>
      </c>
      <c r="D364" s="26">
        <v>7.1862391708000004</v>
      </c>
      <c r="E364" s="18">
        <v>3.6525795716</v>
      </c>
      <c r="F364" s="18">
        <v>10.71989877</v>
      </c>
      <c r="G364" s="12">
        <v>16</v>
      </c>
    </row>
    <row r="365" spans="1:7" x14ac:dyDescent="0.2">
      <c r="A365">
        <v>2008</v>
      </c>
      <c r="B365" s="24" t="s">
        <v>163</v>
      </c>
      <c r="C365" s="24" t="s">
        <v>53</v>
      </c>
      <c r="D365" s="26">
        <v>7.5066384296999997</v>
      </c>
      <c r="E365" s="18">
        <v>3.9302770747000002</v>
      </c>
      <c r="F365" s="18">
        <v>11.082999785</v>
      </c>
      <c r="G365" s="12">
        <v>17</v>
      </c>
    </row>
    <row r="366" spans="1:7" x14ac:dyDescent="0.2">
      <c r="A366">
        <v>2009</v>
      </c>
      <c r="B366" s="24" t="s">
        <v>152</v>
      </c>
      <c r="C366" s="24" t="s">
        <v>53</v>
      </c>
      <c r="D366" s="26">
        <v>7.0571686316999998</v>
      </c>
      <c r="E366" s="18">
        <v>3.5889525522999999</v>
      </c>
      <c r="F366" s="18">
        <v>10.525384710999999</v>
      </c>
      <c r="G366" s="12">
        <v>16</v>
      </c>
    </row>
    <row r="367" spans="1:7" x14ac:dyDescent="0.2">
      <c r="A367">
        <v>2009</v>
      </c>
      <c r="B367" s="24" t="s">
        <v>153</v>
      </c>
      <c r="C367" s="24" t="s">
        <v>53</v>
      </c>
      <c r="D367" s="26">
        <v>9.6036225956999992</v>
      </c>
      <c r="E367" s="18">
        <v>5.3805478900999999</v>
      </c>
      <c r="F367" s="18">
        <v>13.826697300999999</v>
      </c>
      <c r="G367" s="12">
        <v>20</v>
      </c>
    </row>
    <row r="368" spans="1:7" x14ac:dyDescent="0.2">
      <c r="A368">
        <v>2009</v>
      </c>
      <c r="B368" s="24" t="s">
        <v>154</v>
      </c>
      <c r="C368" s="24" t="s">
        <v>53</v>
      </c>
      <c r="D368" s="26">
        <v>5.9463497995000001</v>
      </c>
      <c r="E368" s="18">
        <v>2.8234959676</v>
      </c>
      <c r="F368" s="18">
        <v>9.0692036314000006</v>
      </c>
      <c r="G368" s="12">
        <v>14</v>
      </c>
    </row>
    <row r="369" spans="1:7" x14ac:dyDescent="0.2">
      <c r="A369">
        <v>2009</v>
      </c>
      <c r="B369" s="24" t="s">
        <v>155</v>
      </c>
      <c r="C369" s="24" t="s">
        <v>53</v>
      </c>
      <c r="D369" s="26">
        <v>8.4629018959</v>
      </c>
      <c r="E369" s="18">
        <v>4.6442600486999996</v>
      </c>
      <c r="F369" s="18">
        <v>12.281543743</v>
      </c>
      <c r="G369" s="12">
        <v>19</v>
      </c>
    </row>
    <row r="370" spans="1:7" x14ac:dyDescent="0.2">
      <c r="A370">
        <v>2009</v>
      </c>
      <c r="B370" s="24" t="s">
        <v>156</v>
      </c>
      <c r="C370" s="24" t="s">
        <v>53</v>
      </c>
      <c r="D370" s="26">
        <v>7.8489670962</v>
      </c>
      <c r="E370" s="18">
        <v>4.2146854497000001</v>
      </c>
      <c r="F370" s="18">
        <v>11.483248743000001</v>
      </c>
      <c r="G370" s="12">
        <v>18</v>
      </c>
    </row>
    <row r="371" spans="1:7" x14ac:dyDescent="0.2">
      <c r="A371">
        <v>2009</v>
      </c>
      <c r="B371" s="24" t="s">
        <v>157</v>
      </c>
      <c r="C371" s="24" t="s">
        <v>53</v>
      </c>
      <c r="D371" s="26">
        <v>5.2882243081000002</v>
      </c>
      <c r="E371" s="18">
        <v>2.2901699109</v>
      </c>
      <c r="F371" s="18">
        <v>8.2862787052000009</v>
      </c>
      <c r="G371" s="12">
        <v>12</v>
      </c>
    </row>
    <row r="372" spans="1:7" x14ac:dyDescent="0.2">
      <c r="A372">
        <v>2009</v>
      </c>
      <c r="B372" s="24" t="s">
        <v>158</v>
      </c>
      <c r="C372" s="24" t="s">
        <v>53</v>
      </c>
      <c r="D372" s="26">
        <v>7.7627156052000004</v>
      </c>
      <c r="E372" s="18">
        <v>4.1665779331000001</v>
      </c>
      <c r="F372" s="18">
        <v>11.358853277</v>
      </c>
      <c r="G372" s="12">
        <v>18</v>
      </c>
    </row>
    <row r="373" spans="1:7" x14ac:dyDescent="0.2">
      <c r="A373">
        <v>2009</v>
      </c>
      <c r="B373" s="24" t="s">
        <v>159</v>
      </c>
      <c r="C373" s="24" t="s">
        <v>53</v>
      </c>
      <c r="D373" s="26">
        <v>8.0650138045999995</v>
      </c>
      <c r="E373" s="18">
        <v>4.3328861894999999</v>
      </c>
      <c r="F373" s="18">
        <v>11.797141420000001</v>
      </c>
      <c r="G373" s="12">
        <v>18</v>
      </c>
    </row>
    <row r="374" spans="1:7" x14ac:dyDescent="0.2">
      <c r="A374">
        <v>2009</v>
      </c>
      <c r="B374" s="24" t="s">
        <v>160</v>
      </c>
      <c r="C374" s="24" t="s">
        <v>53</v>
      </c>
      <c r="D374" s="26">
        <v>5.0065625804999998</v>
      </c>
      <c r="E374" s="18">
        <v>2.0389571972999998</v>
      </c>
      <c r="F374" s="18">
        <v>7.9741679638000003</v>
      </c>
      <c r="G374" s="12">
        <v>11</v>
      </c>
    </row>
    <row r="375" spans="1:7" x14ac:dyDescent="0.2">
      <c r="A375">
        <v>2009</v>
      </c>
      <c r="B375" s="24" t="s">
        <v>161</v>
      </c>
      <c r="C375" s="24" t="s">
        <v>53</v>
      </c>
      <c r="D375" s="26">
        <v>7.6244188925999996</v>
      </c>
      <c r="E375" s="18">
        <v>4.0933413827000003</v>
      </c>
      <c r="F375" s="18">
        <v>11.155496403000001</v>
      </c>
      <c r="G375" s="12">
        <v>18</v>
      </c>
    </row>
    <row r="376" spans="1:7" x14ac:dyDescent="0.2">
      <c r="A376">
        <v>2009</v>
      </c>
      <c r="B376" s="24" t="s">
        <v>162</v>
      </c>
      <c r="C376" s="24" t="s">
        <v>53</v>
      </c>
      <c r="D376" s="26">
        <v>8.1113635823999992</v>
      </c>
      <c r="E376" s="18">
        <v>4.3516270784</v>
      </c>
      <c r="F376" s="18">
        <v>11.871100086</v>
      </c>
      <c r="G376" s="12">
        <v>18</v>
      </c>
    </row>
    <row r="377" spans="1:7" x14ac:dyDescent="0.2">
      <c r="A377">
        <v>2009</v>
      </c>
      <c r="B377" s="24" t="s">
        <v>163</v>
      </c>
      <c r="C377" s="24" t="s">
        <v>53</v>
      </c>
      <c r="D377" s="26">
        <v>6.4355963050999998</v>
      </c>
      <c r="E377" s="18">
        <v>3.1709201587</v>
      </c>
      <c r="F377" s="18">
        <v>9.7002724515000001</v>
      </c>
      <c r="G377" s="12">
        <v>15</v>
      </c>
    </row>
    <row r="378" spans="1:7" x14ac:dyDescent="0.2">
      <c r="A378">
        <v>2010</v>
      </c>
      <c r="B378" s="24" t="s">
        <v>152</v>
      </c>
      <c r="C378" s="24" t="s">
        <v>53</v>
      </c>
      <c r="D378" s="26">
        <v>8.2265501348000001</v>
      </c>
      <c r="E378" s="18">
        <v>4.5172387109000001</v>
      </c>
      <c r="F378" s="18">
        <v>11.935861558999999</v>
      </c>
      <c r="G378" s="12">
        <v>19</v>
      </c>
    </row>
    <row r="379" spans="1:7" x14ac:dyDescent="0.2">
      <c r="A379">
        <v>2010</v>
      </c>
      <c r="B379" s="24" t="s">
        <v>153</v>
      </c>
      <c r="C379" s="24" t="s">
        <v>53</v>
      </c>
      <c r="D379" s="26">
        <v>6.9532209426999998</v>
      </c>
      <c r="E379" s="18">
        <v>3.4264334998999999</v>
      </c>
      <c r="F379" s="18">
        <v>10.480008385</v>
      </c>
      <c r="G379" s="12">
        <v>15</v>
      </c>
    </row>
    <row r="380" spans="1:7" x14ac:dyDescent="0.2">
      <c r="A380">
        <v>2010</v>
      </c>
      <c r="B380" s="24" t="s">
        <v>154</v>
      </c>
      <c r="C380" s="24" t="s">
        <v>53</v>
      </c>
      <c r="D380" s="26">
        <v>8.6020176720000006</v>
      </c>
      <c r="E380" s="18">
        <v>4.8227840227999996</v>
      </c>
      <c r="F380" s="18">
        <v>12.381251321000001</v>
      </c>
      <c r="G380" s="12">
        <v>20</v>
      </c>
    </row>
    <row r="381" spans="1:7" x14ac:dyDescent="0.2">
      <c r="A381">
        <v>2010</v>
      </c>
      <c r="B381" s="24" t="s">
        <v>155</v>
      </c>
      <c r="C381" s="24" t="s">
        <v>53</v>
      </c>
      <c r="D381" s="26">
        <v>6.7364101968999996</v>
      </c>
      <c r="E381" s="18">
        <v>3.3188482099000001</v>
      </c>
      <c r="F381" s="18">
        <v>10.153972184000001</v>
      </c>
      <c r="G381" s="12">
        <v>15</v>
      </c>
    </row>
    <row r="382" spans="1:7" x14ac:dyDescent="0.2">
      <c r="A382">
        <v>2010</v>
      </c>
      <c r="B382" s="24" t="s">
        <v>156</v>
      </c>
      <c r="C382" s="24" t="s">
        <v>53</v>
      </c>
      <c r="D382" s="26">
        <v>3.7033083857000002</v>
      </c>
      <c r="E382" s="18">
        <v>1.2791295968</v>
      </c>
      <c r="F382" s="18">
        <v>6.1274871745999997</v>
      </c>
      <c r="G382" s="12">
        <v>9</v>
      </c>
    </row>
    <row r="383" spans="1:7" x14ac:dyDescent="0.2">
      <c r="A383">
        <v>2010</v>
      </c>
      <c r="B383" s="24" t="s">
        <v>157</v>
      </c>
      <c r="C383" s="24" t="s">
        <v>53</v>
      </c>
      <c r="D383" s="26">
        <v>8.3697675751999991</v>
      </c>
      <c r="E383" s="18">
        <v>4.5969768860000002</v>
      </c>
      <c r="F383" s="18">
        <v>12.142558264</v>
      </c>
      <c r="G383" s="12">
        <v>19</v>
      </c>
    </row>
    <row r="384" spans="1:7" x14ac:dyDescent="0.2">
      <c r="A384">
        <v>2010</v>
      </c>
      <c r="B384" s="24" t="s">
        <v>158</v>
      </c>
      <c r="C384" s="24" t="s">
        <v>53</v>
      </c>
      <c r="D384" s="26">
        <v>8.2260028132999992</v>
      </c>
      <c r="E384" s="18">
        <v>4.5134416797999997</v>
      </c>
      <c r="F384" s="18">
        <v>11.938563947</v>
      </c>
      <c r="G384" s="12">
        <v>19</v>
      </c>
    </row>
    <row r="385" spans="1:7" x14ac:dyDescent="0.2">
      <c r="A385">
        <v>2010</v>
      </c>
      <c r="B385" s="24" t="s">
        <v>159</v>
      </c>
      <c r="C385" s="24" t="s">
        <v>53</v>
      </c>
      <c r="D385" s="26">
        <v>4.6137470015000002</v>
      </c>
      <c r="E385" s="18">
        <v>1.8805046974999999</v>
      </c>
      <c r="F385" s="18">
        <v>7.3469893056000002</v>
      </c>
      <c r="G385" s="12">
        <v>11</v>
      </c>
    </row>
    <row r="386" spans="1:7" x14ac:dyDescent="0.2">
      <c r="A386">
        <v>2010</v>
      </c>
      <c r="B386" s="24" t="s">
        <v>160</v>
      </c>
      <c r="C386" s="24" t="s">
        <v>53</v>
      </c>
      <c r="D386" s="26">
        <v>8.3740974238000003</v>
      </c>
      <c r="E386" s="18">
        <v>4.5988749146999996</v>
      </c>
      <c r="F386" s="18">
        <v>12.149319932999999</v>
      </c>
      <c r="G386" s="12">
        <v>19</v>
      </c>
    </row>
    <row r="387" spans="1:7" x14ac:dyDescent="0.2">
      <c r="A387">
        <v>2010</v>
      </c>
      <c r="B387" s="24" t="s">
        <v>161</v>
      </c>
      <c r="C387" s="24" t="s">
        <v>53</v>
      </c>
      <c r="D387" s="26">
        <v>9.6017884982999995</v>
      </c>
      <c r="E387" s="18">
        <v>5.5771596261000003</v>
      </c>
      <c r="F387" s="18">
        <v>13.62641737</v>
      </c>
      <c r="G387" s="12">
        <v>22</v>
      </c>
    </row>
    <row r="388" spans="1:7" x14ac:dyDescent="0.2">
      <c r="A388">
        <v>2010</v>
      </c>
      <c r="B388" s="24" t="s">
        <v>162</v>
      </c>
      <c r="C388" s="24" t="s">
        <v>53</v>
      </c>
      <c r="D388" s="26">
        <v>4.7864061418999997</v>
      </c>
      <c r="E388" s="18">
        <v>1.9506299877</v>
      </c>
      <c r="F388" s="18">
        <v>7.6221822961000001</v>
      </c>
      <c r="G388" s="12">
        <v>11</v>
      </c>
    </row>
    <row r="389" spans="1:7" x14ac:dyDescent="0.2">
      <c r="A389">
        <v>2010</v>
      </c>
      <c r="B389" s="24" t="s">
        <v>163</v>
      </c>
      <c r="C389" s="24" t="s">
        <v>53</v>
      </c>
      <c r="D389" s="26">
        <v>9.3293106111000004</v>
      </c>
      <c r="E389" s="18">
        <v>5.3263747420999996</v>
      </c>
      <c r="F389" s="18">
        <v>13.33224648</v>
      </c>
      <c r="G389" s="12">
        <v>21</v>
      </c>
    </row>
    <row r="390" spans="1:7" x14ac:dyDescent="0.2">
      <c r="A390">
        <v>2011</v>
      </c>
      <c r="B390" s="24" t="s">
        <v>152</v>
      </c>
      <c r="C390" s="24" t="s">
        <v>53</v>
      </c>
      <c r="D390" s="26">
        <v>12.104325379</v>
      </c>
      <c r="E390" s="18">
        <v>7.6056106472999998</v>
      </c>
      <c r="F390" s="18">
        <v>16.603040109999998</v>
      </c>
      <c r="G390" s="12">
        <v>28</v>
      </c>
    </row>
    <row r="391" spans="1:7" x14ac:dyDescent="0.2">
      <c r="A391">
        <v>2011</v>
      </c>
      <c r="B391" s="24" t="s">
        <v>153</v>
      </c>
      <c r="C391" s="24" t="s">
        <v>53</v>
      </c>
      <c r="D391" s="26">
        <v>11.853673233</v>
      </c>
      <c r="E391" s="18">
        <v>7.1982788301999996</v>
      </c>
      <c r="F391" s="18">
        <v>16.509067635000001</v>
      </c>
      <c r="G391" s="12">
        <v>25</v>
      </c>
    </row>
    <row r="392" spans="1:7" x14ac:dyDescent="0.2">
      <c r="A392">
        <v>2011</v>
      </c>
      <c r="B392" s="24" t="s">
        <v>154</v>
      </c>
      <c r="C392" s="24" t="s">
        <v>53</v>
      </c>
      <c r="D392" s="26">
        <v>10.553586492999999</v>
      </c>
      <c r="E392" s="18">
        <v>6.3170974634999997</v>
      </c>
      <c r="F392" s="18">
        <v>14.790075522</v>
      </c>
      <c r="G392" s="12">
        <v>24</v>
      </c>
    </row>
    <row r="393" spans="1:7" x14ac:dyDescent="0.2">
      <c r="A393">
        <v>2011</v>
      </c>
      <c r="B393" s="24" t="s">
        <v>155</v>
      </c>
      <c r="C393" s="24" t="s">
        <v>53</v>
      </c>
      <c r="D393" s="26">
        <v>9.3248648465000006</v>
      </c>
      <c r="E393" s="18">
        <v>5.3243160243999998</v>
      </c>
      <c r="F393" s="18">
        <v>13.325413669</v>
      </c>
      <c r="G393" s="12">
        <v>21</v>
      </c>
    </row>
    <row r="394" spans="1:7" x14ac:dyDescent="0.2">
      <c r="A394">
        <v>2011</v>
      </c>
      <c r="B394" s="24" t="s">
        <v>156</v>
      </c>
      <c r="C394" s="24" t="s">
        <v>53</v>
      </c>
      <c r="D394" s="26">
        <v>6.6949613998000004</v>
      </c>
      <c r="E394" s="18">
        <v>3.4076015279999998</v>
      </c>
      <c r="F394" s="18">
        <v>9.9823212715</v>
      </c>
      <c r="G394" s="12">
        <v>16</v>
      </c>
    </row>
    <row r="395" spans="1:7" x14ac:dyDescent="0.2">
      <c r="A395">
        <v>2011</v>
      </c>
      <c r="B395" s="24" t="s">
        <v>157</v>
      </c>
      <c r="C395" s="24" t="s">
        <v>53</v>
      </c>
      <c r="D395" s="26">
        <v>9.2602535768000003</v>
      </c>
      <c r="E395" s="18">
        <v>5.2869895169000003</v>
      </c>
      <c r="F395" s="18">
        <v>13.233517637</v>
      </c>
      <c r="G395" s="12">
        <v>21</v>
      </c>
    </row>
    <row r="396" spans="1:7" x14ac:dyDescent="0.2">
      <c r="A396">
        <v>2011</v>
      </c>
      <c r="B396" s="24" t="s">
        <v>158</v>
      </c>
      <c r="C396" s="24" t="s">
        <v>53</v>
      </c>
      <c r="D396" s="26">
        <v>7.1592359099999996</v>
      </c>
      <c r="E396" s="18">
        <v>3.6406611083999998</v>
      </c>
      <c r="F396" s="18">
        <v>10.677810711999999</v>
      </c>
      <c r="G396" s="12">
        <v>16</v>
      </c>
    </row>
    <row r="397" spans="1:7" x14ac:dyDescent="0.2">
      <c r="A397">
        <v>2011</v>
      </c>
      <c r="B397" s="24" t="s">
        <v>159</v>
      </c>
      <c r="C397" s="24" t="s">
        <v>53</v>
      </c>
      <c r="D397" s="26">
        <v>9.0200437764999997</v>
      </c>
      <c r="E397" s="18">
        <v>5.1504646135999996</v>
      </c>
      <c r="F397" s="18">
        <v>12.889622939000001</v>
      </c>
      <c r="G397" s="12">
        <v>21</v>
      </c>
    </row>
    <row r="398" spans="1:7" x14ac:dyDescent="0.2">
      <c r="A398">
        <v>2011</v>
      </c>
      <c r="B398" s="24" t="s">
        <v>160</v>
      </c>
      <c r="C398" s="24" t="s">
        <v>53</v>
      </c>
      <c r="D398" s="26">
        <v>9.7119606914999999</v>
      </c>
      <c r="E398" s="18">
        <v>5.6391576254000002</v>
      </c>
      <c r="F398" s="18">
        <v>13.784763758</v>
      </c>
      <c r="G398" s="12">
        <v>22</v>
      </c>
    </row>
    <row r="399" spans="1:7" x14ac:dyDescent="0.2">
      <c r="A399">
        <v>2011</v>
      </c>
      <c r="B399" s="24" t="s">
        <v>161</v>
      </c>
      <c r="C399" s="24" t="s">
        <v>53</v>
      </c>
      <c r="D399" s="26">
        <v>8.9544092367000001</v>
      </c>
      <c r="E399" s="18">
        <v>5.1151581953000003</v>
      </c>
      <c r="F399" s="18">
        <v>12.793660278000001</v>
      </c>
      <c r="G399" s="12">
        <v>21</v>
      </c>
    </row>
    <row r="400" spans="1:7" x14ac:dyDescent="0.2">
      <c r="A400">
        <v>2011</v>
      </c>
      <c r="B400" s="24" t="s">
        <v>162</v>
      </c>
      <c r="C400" s="24" t="s">
        <v>53</v>
      </c>
      <c r="D400" s="26">
        <v>7.1645407464000002</v>
      </c>
      <c r="E400" s="18">
        <v>3.6382933364999999</v>
      </c>
      <c r="F400" s="18">
        <v>10.690788156</v>
      </c>
      <c r="G400" s="12">
        <v>16</v>
      </c>
    </row>
    <row r="401" spans="1:7" x14ac:dyDescent="0.2">
      <c r="A401">
        <v>2011</v>
      </c>
      <c r="B401" s="24" t="s">
        <v>163</v>
      </c>
      <c r="C401" s="24" t="s">
        <v>53</v>
      </c>
      <c r="D401" s="26">
        <v>8.0140194035000007</v>
      </c>
      <c r="E401" s="18">
        <v>4.4067014737000001</v>
      </c>
      <c r="F401" s="18">
        <v>11.621337333</v>
      </c>
      <c r="G401" s="12">
        <v>19</v>
      </c>
    </row>
    <row r="402" spans="1:7" x14ac:dyDescent="0.2">
      <c r="A402">
        <v>2012</v>
      </c>
      <c r="B402" s="24" t="s">
        <v>152</v>
      </c>
      <c r="C402" s="24" t="s">
        <v>53</v>
      </c>
      <c r="D402" s="26">
        <v>6.7494816694999997</v>
      </c>
      <c r="E402" s="18">
        <v>3.435428629</v>
      </c>
      <c r="F402" s="18">
        <v>10.063534710000001</v>
      </c>
      <c r="G402" s="12">
        <v>16</v>
      </c>
    </row>
    <row r="403" spans="1:7" x14ac:dyDescent="0.2">
      <c r="A403">
        <v>2012</v>
      </c>
      <c r="B403" s="24" t="s">
        <v>153</v>
      </c>
      <c r="C403" s="24" t="s">
        <v>53</v>
      </c>
      <c r="D403" s="26">
        <v>7.7677120967000004</v>
      </c>
      <c r="E403" s="18">
        <v>4.0632886454000001</v>
      </c>
      <c r="F403" s="18">
        <v>11.472135548000001</v>
      </c>
      <c r="G403" s="12">
        <v>17</v>
      </c>
    </row>
    <row r="404" spans="1:7" x14ac:dyDescent="0.2">
      <c r="A404">
        <v>2012</v>
      </c>
      <c r="B404" s="24" t="s">
        <v>154</v>
      </c>
      <c r="C404" s="24" t="s">
        <v>53</v>
      </c>
      <c r="D404" s="26">
        <v>9.7869475945000008</v>
      </c>
      <c r="E404" s="18">
        <v>5.7678283834000004</v>
      </c>
      <c r="F404" s="18">
        <v>13.806066806</v>
      </c>
      <c r="G404" s="12">
        <v>23</v>
      </c>
    </row>
    <row r="405" spans="1:7" x14ac:dyDescent="0.2">
      <c r="A405">
        <v>2012</v>
      </c>
      <c r="B405" s="24" t="s">
        <v>155</v>
      </c>
      <c r="C405" s="24" t="s">
        <v>53</v>
      </c>
      <c r="D405" s="26">
        <v>6.5688866498999996</v>
      </c>
      <c r="E405" s="18">
        <v>3.2320026822000001</v>
      </c>
      <c r="F405" s="18">
        <v>9.9057706175</v>
      </c>
      <c r="G405" s="12">
        <v>15</v>
      </c>
    </row>
    <row r="406" spans="1:7" x14ac:dyDescent="0.2">
      <c r="A406">
        <v>2012</v>
      </c>
      <c r="B406" s="24" t="s">
        <v>156</v>
      </c>
      <c r="C406" s="24" t="s">
        <v>53</v>
      </c>
      <c r="D406" s="26">
        <v>10.3649805</v>
      </c>
      <c r="E406" s="18">
        <v>6.2055228841999996</v>
      </c>
      <c r="F406" s="18">
        <v>14.524438115000001</v>
      </c>
      <c r="G406" s="12">
        <v>24</v>
      </c>
    </row>
    <row r="407" spans="1:7" x14ac:dyDescent="0.2">
      <c r="A407">
        <v>2012</v>
      </c>
      <c r="B407" s="24" t="s">
        <v>157</v>
      </c>
      <c r="C407" s="24" t="s">
        <v>53</v>
      </c>
      <c r="D407" s="26">
        <v>9.0585190130999997</v>
      </c>
      <c r="E407" s="18">
        <v>5.1763920133000001</v>
      </c>
      <c r="F407" s="18">
        <v>12.940646013</v>
      </c>
      <c r="G407" s="12">
        <v>21</v>
      </c>
    </row>
    <row r="408" spans="1:7" x14ac:dyDescent="0.2">
      <c r="A408">
        <v>2012</v>
      </c>
      <c r="B408" s="24" t="s">
        <v>158</v>
      </c>
      <c r="C408" s="24" t="s">
        <v>53</v>
      </c>
      <c r="D408" s="26">
        <v>7.955245637</v>
      </c>
      <c r="E408" s="18">
        <v>4.2695119807999999</v>
      </c>
      <c r="F408" s="18">
        <v>11.640979292999999</v>
      </c>
      <c r="G408" s="12">
        <v>18</v>
      </c>
    </row>
    <row r="409" spans="1:7" x14ac:dyDescent="0.2">
      <c r="A409">
        <v>2012</v>
      </c>
      <c r="B409" s="24" t="s">
        <v>159</v>
      </c>
      <c r="C409" s="24" t="s">
        <v>53</v>
      </c>
      <c r="D409" s="26">
        <v>5.8912534974000001</v>
      </c>
      <c r="E409" s="18">
        <v>2.7972784804000002</v>
      </c>
      <c r="F409" s="18">
        <v>8.9852285143999993</v>
      </c>
      <c r="G409" s="12">
        <v>14</v>
      </c>
    </row>
    <row r="410" spans="1:7" x14ac:dyDescent="0.2">
      <c r="A410">
        <v>2012</v>
      </c>
      <c r="B410" s="24" t="s">
        <v>160</v>
      </c>
      <c r="C410" s="24" t="s">
        <v>53</v>
      </c>
      <c r="D410" s="26">
        <v>7.4384102234</v>
      </c>
      <c r="E410" s="18">
        <v>3.8978153061</v>
      </c>
      <c r="F410" s="18">
        <v>10.979005141</v>
      </c>
      <c r="G410" s="12">
        <v>17</v>
      </c>
    </row>
    <row r="411" spans="1:7" x14ac:dyDescent="0.2">
      <c r="A411">
        <v>2012</v>
      </c>
      <c r="B411" s="24" t="s">
        <v>161</v>
      </c>
      <c r="C411" s="24" t="s">
        <v>53</v>
      </c>
      <c r="D411" s="26">
        <v>8.5720087755000005</v>
      </c>
      <c r="E411" s="18">
        <v>4.7957862681999996</v>
      </c>
      <c r="F411" s="18">
        <v>12.348231283000001</v>
      </c>
      <c r="G411" s="12">
        <v>20</v>
      </c>
    </row>
    <row r="412" spans="1:7" x14ac:dyDescent="0.2">
      <c r="A412">
        <v>2012</v>
      </c>
      <c r="B412" s="24" t="s">
        <v>162</v>
      </c>
      <c r="C412" s="24" t="s">
        <v>53</v>
      </c>
      <c r="D412" s="26">
        <v>8.9811073054000001</v>
      </c>
      <c r="E412" s="18">
        <v>5.1345582858999999</v>
      </c>
      <c r="F412" s="18">
        <v>12.827656325</v>
      </c>
      <c r="G412" s="12">
        <v>21</v>
      </c>
    </row>
    <row r="413" spans="1:7" x14ac:dyDescent="0.2">
      <c r="A413">
        <v>2012</v>
      </c>
      <c r="B413" s="24" t="s">
        <v>163</v>
      </c>
      <c r="C413" s="24" t="s">
        <v>53</v>
      </c>
      <c r="D413" s="26">
        <v>6.8209099903999997</v>
      </c>
      <c r="E413" s="18">
        <v>3.4718093871</v>
      </c>
      <c r="F413" s="18">
        <v>10.170010594000001</v>
      </c>
      <c r="G413" s="12">
        <v>16</v>
      </c>
    </row>
    <row r="414" spans="1:7" x14ac:dyDescent="0.2">
      <c r="A414">
        <v>2013</v>
      </c>
      <c r="B414" s="24" t="s">
        <v>152</v>
      </c>
      <c r="C414" s="24" t="s">
        <v>53</v>
      </c>
      <c r="D414" s="26">
        <v>7.7714991580000001</v>
      </c>
      <c r="E414" s="18">
        <v>4.1722326189999999</v>
      </c>
      <c r="F414" s="18">
        <v>11.370765697</v>
      </c>
      <c r="G414" s="12">
        <v>18</v>
      </c>
    </row>
    <row r="415" spans="1:7" x14ac:dyDescent="0.2">
      <c r="A415">
        <v>2013</v>
      </c>
      <c r="B415" s="24" t="s">
        <v>153</v>
      </c>
      <c r="C415" s="24" t="s">
        <v>53</v>
      </c>
      <c r="D415" s="26">
        <v>5.8424785709</v>
      </c>
      <c r="E415" s="18">
        <v>2.5180352999000002</v>
      </c>
      <c r="F415" s="18">
        <v>9.1669218419000007</v>
      </c>
      <c r="G415" s="12">
        <v>12</v>
      </c>
    </row>
    <row r="416" spans="1:7" x14ac:dyDescent="0.2">
      <c r="A416">
        <v>2013</v>
      </c>
      <c r="B416" s="24" t="s">
        <v>154</v>
      </c>
      <c r="C416" s="24" t="s">
        <v>53</v>
      </c>
      <c r="D416" s="26">
        <v>7.0832423403</v>
      </c>
      <c r="E416" s="18">
        <v>3.7041359356000001</v>
      </c>
      <c r="F416" s="18">
        <v>10.462348745</v>
      </c>
      <c r="G416" s="12">
        <v>17</v>
      </c>
    </row>
    <row r="417" spans="1:7" x14ac:dyDescent="0.2">
      <c r="A417">
        <v>2013</v>
      </c>
      <c r="B417" s="24" t="s">
        <v>155</v>
      </c>
      <c r="C417" s="24" t="s">
        <v>53</v>
      </c>
      <c r="D417" s="26">
        <v>7.0140662244999996</v>
      </c>
      <c r="E417" s="18">
        <v>3.5667557632000002</v>
      </c>
      <c r="F417" s="18">
        <v>10.461376685999999</v>
      </c>
      <c r="G417" s="12">
        <v>16</v>
      </c>
    </row>
    <row r="418" spans="1:7" x14ac:dyDescent="0.2">
      <c r="A418">
        <v>2013</v>
      </c>
      <c r="B418" s="24" t="s">
        <v>156</v>
      </c>
      <c r="C418" s="24" t="s">
        <v>53</v>
      </c>
      <c r="D418" s="26">
        <v>4.7536494176000001</v>
      </c>
      <c r="E418" s="18">
        <v>1.9337314109999999</v>
      </c>
      <c r="F418" s="18">
        <v>7.5735674241000002</v>
      </c>
      <c r="G418" s="12">
        <v>11</v>
      </c>
    </row>
    <row r="419" spans="1:7" x14ac:dyDescent="0.2">
      <c r="A419">
        <v>2013</v>
      </c>
      <c r="B419" s="24" t="s">
        <v>157</v>
      </c>
      <c r="C419" s="24" t="s">
        <v>53</v>
      </c>
      <c r="D419" s="26">
        <v>7.7618612822999999</v>
      </c>
      <c r="E419" s="18">
        <v>4.1699474285000004</v>
      </c>
      <c r="F419" s="18">
        <v>11.353775135999999</v>
      </c>
      <c r="G419" s="12">
        <v>18</v>
      </c>
    </row>
    <row r="420" spans="1:7" x14ac:dyDescent="0.2">
      <c r="A420">
        <v>2013</v>
      </c>
      <c r="B420" s="24" t="s">
        <v>158</v>
      </c>
      <c r="C420" s="24" t="s">
        <v>53</v>
      </c>
      <c r="D420" s="26">
        <v>8.1698551692999999</v>
      </c>
      <c r="E420" s="18">
        <v>4.4847272931999997</v>
      </c>
      <c r="F420" s="18">
        <v>11.854983045000001</v>
      </c>
      <c r="G420" s="12">
        <v>19</v>
      </c>
    </row>
    <row r="421" spans="1:7" x14ac:dyDescent="0.2">
      <c r="A421">
        <v>2013</v>
      </c>
      <c r="B421" s="24" t="s">
        <v>159</v>
      </c>
      <c r="C421" s="24" t="s">
        <v>53</v>
      </c>
      <c r="D421" s="26">
        <v>10.253159422</v>
      </c>
      <c r="E421" s="18">
        <v>6.0373585082999996</v>
      </c>
      <c r="F421" s="18">
        <v>14.468960336</v>
      </c>
      <c r="G421" s="12">
        <v>23</v>
      </c>
    </row>
    <row r="422" spans="1:7" x14ac:dyDescent="0.2">
      <c r="A422">
        <v>2013</v>
      </c>
      <c r="B422" s="24" t="s">
        <v>160</v>
      </c>
      <c r="C422" s="24" t="s">
        <v>53</v>
      </c>
      <c r="D422" s="26">
        <v>6.3944294045000003</v>
      </c>
      <c r="E422" s="18">
        <v>3.0248930830999998</v>
      </c>
      <c r="F422" s="18">
        <v>9.7639657260000003</v>
      </c>
      <c r="G422" s="12">
        <v>14</v>
      </c>
    </row>
    <row r="423" spans="1:7" x14ac:dyDescent="0.2">
      <c r="A423">
        <v>2013</v>
      </c>
      <c r="B423" s="24" t="s">
        <v>161</v>
      </c>
      <c r="C423" s="24" t="s">
        <v>53</v>
      </c>
      <c r="D423" s="26">
        <v>6.0963210605000002</v>
      </c>
      <c r="E423" s="18">
        <v>2.8934593651</v>
      </c>
      <c r="F423" s="18">
        <v>9.2991827559000004</v>
      </c>
      <c r="G423" s="12">
        <v>14</v>
      </c>
    </row>
    <row r="424" spans="1:7" x14ac:dyDescent="0.2">
      <c r="A424">
        <v>2013</v>
      </c>
      <c r="B424" s="24" t="s">
        <v>162</v>
      </c>
      <c r="C424" s="24" t="s">
        <v>53</v>
      </c>
      <c r="D424" s="26">
        <v>4.7497559638000002</v>
      </c>
      <c r="E424" s="18">
        <v>1.9328568211999999</v>
      </c>
      <c r="F424" s="18">
        <v>7.5666551064999998</v>
      </c>
      <c r="G424" s="12">
        <v>11</v>
      </c>
    </row>
    <row r="425" spans="1:7" x14ac:dyDescent="0.2">
      <c r="A425">
        <v>2013</v>
      </c>
      <c r="B425" s="24" t="s">
        <v>163</v>
      </c>
      <c r="C425" s="24" t="s">
        <v>53</v>
      </c>
      <c r="D425" s="26">
        <v>4.7217368598</v>
      </c>
      <c r="E425" s="18">
        <v>1.9215968970999999</v>
      </c>
      <c r="F425" s="18">
        <v>7.5218768224000003</v>
      </c>
      <c r="G425" s="12">
        <v>11</v>
      </c>
    </row>
    <row r="426" spans="1:7" x14ac:dyDescent="0.2">
      <c r="A426">
        <v>2014</v>
      </c>
      <c r="B426" s="24" t="s">
        <v>152</v>
      </c>
      <c r="C426" s="24" t="s">
        <v>53</v>
      </c>
      <c r="D426" s="26">
        <v>8.1826284994999998</v>
      </c>
      <c r="E426" s="18">
        <v>4.4899669462</v>
      </c>
      <c r="F426" s="18">
        <v>11.875290053000001</v>
      </c>
      <c r="G426" s="12">
        <v>19</v>
      </c>
    </row>
    <row r="427" spans="1:7" x14ac:dyDescent="0.2">
      <c r="A427">
        <v>2014</v>
      </c>
      <c r="B427" s="24" t="s">
        <v>153</v>
      </c>
      <c r="C427" s="24" t="s">
        <v>53</v>
      </c>
      <c r="D427" s="26">
        <v>8.6694919966999997</v>
      </c>
      <c r="E427" s="18">
        <v>4.7599431179999998</v>
      </c>
      <c r="F427" s="18">
        <v>12.579040875</v>
      </c>
      <c r="G427" s="12">
        <v>19</v>
      </c>
    </row>
    <row r="428" spans="1:7" x14ac:dyDescent="0.2">
      <c r="A428">
        <v>2014</v>
      </c>
      <c r="B428" s="24" t="s">
        <v>154</v>
      </c>
      <c r="C428" s="24" t="s">
        <v>53</v>
      </c>
      <c r="D428" s="26">
        <v>5.8314960946000003</v>
      </c>
      <c r="E428" s="18">
        <v>2.7634335202</v>
      </c>
      <c r="F428" s="18">
        <v>8.8995586689999993</v>
      </c>
      <c r="G428" s="12">
        <v>14</v>
      </c>
    </row>
    <row r="429" spans="1:7" x14ac:dyDescent="0.2">
      <c r="A429">
        <v>2014</v>
      </c>
      <c r="B429" s="24" t="s">
        <v>155</v>
      </c>
      <c r="C429" s="24" t="s">
        <v>53</v>
      </c>
      <c r="D429" s="26">
        <v>10.374600579999999</v>
      </c>
      <c r="E429" s="18">
        <v>6.2134671489000004</v>
      </c>
      <c r="F429" s="18">
        <v>14.535734011000001</v>
      </c>
      <c r="G429" s="12">
        <v>24</v>
      </c>
    </row>
    <row r="430" spans="1:7" x14ac:dyDescent="0.2">
      <c r="A430">
        <v>2014</v>
      </c>
      <c r="B430" s="24" t="s">
        <v>156</v>
      </c>
      <c r="C430" s="24" t="s">
        <v>53</v>
      </c>
      <c r="D430" s="26">
        <v>7.7171410228999999</v>
      </c>
      <c r="E430" s="18">
        <v>4.1357394657000004</v>
      </c>
      <c r="F430" s="18">
        <v>11.298542579999999</v>
      </c>
      <c r="G430" s="12">
        <v>18</v>
      </c>
    </row>
    <row r="431" spans="1:7" x14ac:dyDescent="0.2">
      <c r="A431">
        <v>2014</v>
      </c>
      <c r="B431" s="24" t="s">
        <v>157</v>
      </c>
      <c r="C431" s="24" t="s">
        <v>53</v>
      </c>
      <c r="D431" s="26">
        <v>5.3927123049999999</v>
      </c>
      <c r="E431" s="18">
        <v>2.3277176850000001</v>
      </c>
      <c r="F431" s="18">
        <v>8.4577069250000001</v>
      </c>
      <c r="G431" s="12">
        <v>12</v>
      </c>
    </row>
    <row r="432" spans="1:7" x14ac:dyDescent="0.2">
      <c r="A432">
        <v>2014</v>
      </c>
      <c r="B432" s="24" t="s">
        <v>158</v>
      </c>
      <c r="C432" s="24" t="s">
        <v>53</v>
      </c>
      <c r="D432" s="26">
        <v>5.7379019215999998</v>
      </c>
      <c r="E432" s="18">
        <v>2.6062815157000001</v>
      </c>
      <c r="F432" s="18">
        <v>8.8695223275000004</v>
      </c>
      <c r="G432" s="12">
        <v>13</v>
      </c>
    </row>
    <row r="433" spans="1:7" x14ac:dyDescent="0.2">
      <c r="A433">
        <v>2014</v>
      </c>
      <c r="B433" s="24" t="s">
        <v>159</v>
      </c>
      <c r="C433" s="24" t="s">
        <v>53</v>
      </c>
      <c r="D433" s="26">
        <v>6.5437428445999997</v>
      </c>
      <c r="E433" s="18">
        <v>3.2177888468</v>
      </c>
      <c r="F433" s="18">
        <v>9.8696968423999998</v>
      </c>
      <c r="G433" s="12">
        <v>15</v>
      </c>
    </row>
    <row r="434" spans="1:7" x14ac:dyDescent="0.2">
      <c r="A434">
        <v>2014</v>
      </c>
      <c r="B434" s="24" t="s">
        <v>160</v>
      </c>
      <c r="C434" s="24" t="s">
        <v>53</v>
      </c>
      <c r="D434" s="26">
        <v>6.1513906041000004</v>
      </c>
      <c r="E434" s="18">
        <v>2.9154736757999999</v>
      </c>
      <c r="F434" s="18">
        <v>9.3873075323999995</v>
      </c>
      <c r="G434" s="12">
        <v>14</v>
      </c>
    </row>
    <row r="435" spans="1:7" x14ac:dyDescent="0.2">
      <c r="A435">
        <v>2014</v>
      </c>
      <c r="B435" s="24" t="s">
        <v>161</v>
      </c>
      <c r="C435" s="24" t="s">
        <v>53</v>
      </c>
      <c r="D435" s="26">
        <v>5.0086383881999996</v>
      </c>
      <c r="E435" s="18">
        <v>2.1640945948999999</v>
      </c>
      <c r="F435" s="18">
        <v>7.8531821816000003</v>
      </c>
      <c r="G435" s="12">
        <v>12</v>
      </c>
    </row>
    <row r="436" spans="1:7" x14ac:dyDescent="0.2">
      <c r="A436">
        <v>2014</v>
      </c>
      <c r="B436" s="24" t="s">
        <v>162</v>
      </c>
      <c r="C436" s="24" t="s">
        <v>53</v>
      </c>
      <c r="D436" s="26">
        <v>9.2554288359000001</v>
      </c>
      <c r="E436" s="18">
        <v>5.2793539416000002</v>
      </c>
      <c r="F436" s="18">
        <v>13.23150373</v>
      </c>
      <c r="G436" s="12">
        <v>21</v>
      </c>
    </row>
    <row r="437" spans="1:7" x14ac:dyDescent="0.2">
      <c r="A437">
        <v>2014</v>
      </c>
      <c r="B437" s="24" t="s">
        <v>163</v>
      </c>
      <c r="C437" s="24" t="s">
        <v>53</v>
      </c>
      <c r="D437" s="26">
        <v>7.6716265707</v>
      </c>
      <c r="E437" s="18">
        <v>4.1136569683999999</v>
      </c>
      <c r="F437" s="18">
        <v>11.229596172999999</v>
      </c>
      <c r="G437" s="12">
        <v>18</v>
      </c>
    </row>
    <row r="438" spans="1:7" x14ac:dyDescent="0.2">
      <c r="A438">
        <v>2015</v>
      </c>
      <c r="B438" s="24" t="s">
        <v>152</v>
      </c>
      <c r="C438" s="24" t="s">
        <v>53</v>
      </c>
      <c r="D438" s="26">
        <v>6.7923695726000002</v>
      </c>
      <c r="E438" s="18">
        <v>3.4498632321999998</v>
      </c>
      <c r="F438" s="18">
        <v>10.134875913</v>
      </c>
      <c r="G438" s="12">
        <v>16</v>
      </c>
    </row>
    <row r="439" spans="1:7" x14ac:dyDescent="0.2">
      <c r="A439">
        <v>2015</v>
      </c>
      <c r="B439" s="24" t="s">
        <v>153</v>
      </c>
      <c r="C439" s="24" t="s">
        <v>53</v>
      </c>
      <c r="D439" s="26">
        <v>4.6243065340999996</v>
      </c>
      <c r="E439" s="18">
        <v>1.7546741525</v>
      </c>
      <c r="F439" s="18">
        <v>7.4939389157000003</v>
      </c>
      <c r="G439" s="12">
        <v>10</v>
      </c>
    </row>
    <row r="440" spans="1:7" x14ac:dyDescent="0.2">
      <c r="A440">
        <v>2015</v>
      </c>
      <c r="B440" s="24" t="s">
        <v>154</v>
      </c>
      <c r="C440" s="24" t="s">
        <v>53</v>
      </c>
      <c r="D440" s="26">
        <v>9.7001340175999999</v>
      </c>
      <c r="E440" s="18">
        <v>5.7224293382999996</v>
      </c>
      <c r="F440" s="18">
        <v>13.677838697</v>
      </c>
      <c r="G440" s="12">
        <v>23</v>
      </c>
    </row>
    <row r="441" spans="1:7" x14ac:dyDescent="0.2">
      <c r="A441">
        <v>2015</v>
      </c>
      <c r="B441" s="24" t="s">
        <v>155</v>
      </c>
      <c r="C441" s="24" t="s">
        <v>53</v>
      </c>
      <c r="D441" s="26">
        <v>6.4688641816999999</v>
      </c>
      <c r="E441" s="18">
        <v>3.0729507988</v>
      </c>
      <c r="F441" s="18">
        <v>9.8647775647000007</v>
      </c>
      <c r="G441" s="12">
        <v>14</v>
      </c>
    </row>
    <row r="442" spans="1:7" x14ac:dyDescent="0.2">
      <c r="A442">
        <v>2015</v>
      </c>
      <c r="B442" s="24" t="s">
        <v>156</v>
      </c>
      <c r="C442" s="24" t="s">
        <v>53</v>
      </c>
      <c r="D442" s="26">
        <v>5.5891744404999999</v>
      </c>
      <c r="E442" s="18">
        <v>2.5404669597999998</v>
      </c>
      <c r="F442" s="18">
        <v>8.6378819211</v>
      </c>
      <c r="G442" s="12">
        <v>13</v>
      </c>
    </row>
    <row r="443" spans="1:7" x14ac:dyDescent="0.2">
      <c r="A443">
        <v>2015</v>
      </c>
      <c r="B443" s="24" t="s">
        <v>157</v>
      </c>
      <c r="C443" s="24" t="s">
        <v>53</v>
      </c>
      <c r="D443" s="26">
        <v>7.9346418818000002</v>
      </c>
      <c r="E443" s="18">
        <v>4.2545553433999999</v>
      </c>
      <c r="F443" s="18">
        <v>11.61472842</v>
      </c>
      <c r="G443" s="12">
        <v>18</v>
      </c>
    </row>
    <row r="444" spans="1:7" x14ac:dyDescent="0.2">
      <c r="A444">
        <v>2015</v>
      </c>
      <c r="B444" s="24" t="s">
        <v>158</v>
      </c>
      <c r="C444" s="24" t="s">
        <v>53</v>
      </c>
      <c r="D444" s="26">
        <v>7.5388716309000001</v>
      </c>
      <c r="E444" s="18">
        <v>4.0440354769000004</v>
      </c>
      <c r="F444" s="18">
        <v>11.033707785000001</v>
      </c>
      <c r="G444" s="12">
        <v>18</v>
      </c>
    </row>
    <row r="445" spans="1:7" x14ac:dyDescent="0.2">
      <c r="A445">
        <v>2015</v>
      </c>
      <c r="B445" s="24" t="s">
        <v>159</v>
      </c>
      <c r="C445" s="24" t="s">
        <v>53</v>
      </c>
      <c r="D445" s="26">
        <v>5.7085724109999996</v>
      </c>
      <c r="E445" s="18">
        <v>2.5954621859999998</v>
      </c>
      <c r="F445" s="18">
        <v>8.8216826360000002</v>
      </c>
      <c r="G445" s="12">
        <v>13</v>
      </c>
    </row>
    <row r="446" spans="1:7" x14ac:dyDescent="0.2">
      <c r="A446">
        <v>2015</v>
      </c>
      <c r="B446" s="24" t="s">
        <v>160</v>
      </c>
      <c r="C446" s="24" t="s">
        <v>53</v>
      </c>
      <c r="D446" s="26">
        <v>6.2769937704999998</v>
      </c>
      <c r="E446" s="18">
        <v>2.9774124641999999</v>
      </c>
      <c r="F446" s="18">
        <v>9.5765750767999993</v>
      </c>
      <c r="G446" s="12">
        <v>14</v>
      </c>
    </row>
    <row r="447" spans="1:7" x14ac:dyDescent="0.2">
      <c r="A447">
        <v>2015</v>
      </c>
      <c r="B447" s="24" t="s">
        <v>161</v>
      </c>
      <c r="C447" s="24" t="s">
        <v>53</v>
      </c>
      <c r="D447" s="26">
        <v>7.4609486998000003</v>
      </c>
      <c r="E447" s="18">
        <v>3.9014191010000001</v>
      </c>
      <c r="F447" s="18">
        <v>11.020478299000001</v>
      </c>
      <c r="G447" s="12">
        <v>17</v>
      </c>
    </row>
    <row r="448" spans="1:7" x14ac:dyDescent="0.2">
      <c r="A448">
        <v>2015</v>
      </c>
      <c r="B448" s="24" t="s">
        <v>162</v>
      </c>
      <c r="C448" s="24" t="s">
        <v>53</v>
      </c>
      <c r="D448" s="26">
        <v>8.2267043510000004</v>
      </c>
      <c r="E448" s="18">
        <v>4.5165533763000001</v>
      </c>
      <c r="F448" s="18">
        <v>11.936855326</v>
      </c>
      <c r="G448" s="12">
        <v>19</v>
      </c>
    </row>
    <row r="449" spans="1:7" x14ac:dyDescent="0.2">
      <c r="A449">
        <v>2015</v>
      </c>
      <c r="B449" s="24" t="s">
        <v>163</v>
      </c>
      <c r="C449" s="24" t="s">
        <v>53</v>
      </c>
      <c r="D449" s="26">
        <v>9.1509723474999998</v>
      </c>
      <c r="E449" s="18">
        <v>5.2232673760999999</v>
      </c>
      <c r="F449" s="18">
        <v>13.078677319000001</v>
      </c>
      <c r="G449" s="12">
        <v>21</v>
      </c>
    </row>
    <row r="450" spans="1:7" x14ac:dyDescent="0.2">
      <c r="A450">
        <v>2016</v>
      </c>
      <c r="B450" s="24" t="s">
        <v>152</v>
      </c>
      <c r="C450" s="24" t="s">
        <v>53</v>
      </c>
      <c r="D450" s="26">
        <v>5.9460582227999996</v>
      </c>
      <c r="E450" s="18">
        <v>2.9320947037999998</v>
      </c>
      <c r="F450" s="18">
        <v>8.9600217417000003</v>
      </c>
      <c r="G450" s="12">
        <v>15</v>
      </c>
    </row>
    <row r="451" spans="1:7" x14ac:dyDescent="0.2">
      <c r="A451">
        <v>2016</v>
      </c>
      <c r="B451" s="24" t="s">
        <v>153</v>
      </c>
      <c r="C451" s="24" t="s">
        <v>53</v>
      </c>
      <c r="D451" s="26">
        <v>8.6715387155000005</v>
      </c>
      <c r="E451" s="18">
        <v>4.7570909861999997</v>
      </c>
      <c r="F451" s="18">
        <v>12.585986445</v>
      </c>
      <c r="G451" s="12">
        <v>19</v>
      </c>
    </row>
    <row r="452" spans="1:7" x14ac:dyDescent="0.2">
      <c r="A452">
        <v>2016</v>
      </c>
      <c r="B452" s="24" t="s">
        <v>154</v>
      </c>
      <c r="C452" s="24" t="s">
        <v>53</v>
      </c>
      <c r="D452" s="26">
        <v>6.1034019657999998</v>
      </c>
      <c r="E452" s="18">
        <v>2.8972176217999999</v>
      </c>
      <c r="F452" s="18">
        <v>9.3095863098000002</v>
      </c>
      <c r="G452" s="12">
        <v>14</v>
      </c>
    </row>
    <row r="453" spans="1:7" x14ac:dyDescent="0.2">
      <c r="A453">
        <v>2016</v>
      </c>
      <c r="B453" s="24" t="s">
        <v>155</v>
      </c>
      <c r="C453" s="24" t="s">
        <v>53</v>
      </c>
      <c r="D453" s="26">
        <v>8.3895481233999991</v>
      </c>
      <c r="E453" s="18">
        <v>4.7067220757000001</v>
      </c>
      <c r="F453" s="18">
        <v>12.072374171</v>
      </c>
      <c r="G453" s="12">
        <v>20</v>
      </c>
    </row>
    <row r="454" spans="1:7" x14ac:dyDescent="0.2">
      <c r="A454">
        <v>2016</v>
      </c>
      <c r="B454" s="24" t="s">
        <v>156</v>
      </c>
      <c r="C454" s="24" t="s">
        <v>53</v>
      </c>
      <c r="D454" s="26">
        <v>8.9169883113000008</v>
      </c>
      <c r="E454" s="18">
        <v>5.0912771058999997</v>
      </c>
      <c r="F454" s="18">
        <v>12.742699517</v>
      </c>
      <c r="G454" s="12">
        <v>21</v>
      </c>
    </row>
    <row r="455" spans="1:7" x14ac:dyDescent="0.2">
      <c r="A455">
        <v>2016</v>
      </c>
      <c r="B455" s="24" t="s">
        <v>157</v>
      </c>
      <c r="C455" s="24" t="s">
        <v>53</v>
      </c>
      <c r="D455" s="26">
        <v>9.8694157220999994</v>
      </c>
      <c r="E455" s="18">
        <v>5.7312247404000001</v>
      </c>
      <c r="F455" s="18">
        <v>14.007606704000001</v>
      </c>
      <c r="G455" s="12">
        <v>22</v>
      </c>
    </row>
    <row r="456" spans="1:7" x14ac:dyDescent="0.2">
      <c r="A456">
        <v>2016</v>
      </c>
      <c r="B456" s="24" t="s">
        <v>158</v>
      </c>
      <c r="C456" s="24" t="s">
        <v>53</v>
      </c>
      <c r="D456" s="26">
        <v>6.8613573618999997</v>
      </c>
      <c r="E456" s="18">
        <v>3.4895953308999998</v>
      </c>
      <c r="F456" s="18">
        <v>10.233119393000001</v>
      </c>
      <c r="G456" s="12">
        <v>16</v>
      </c>
    </row>
    <row r="457" spans="1:7" x14ac:dyDescent="0.2">
      <c r="A457">
        <v>2016</v>
      </c>
      <c r="B457" s="24" t="s">
        <v>159</v>
      </c>
      <c r="C457" s="24" t="s">
        <v>53</v>
      </c>
      <c r="D457" s="26">
        <v>7.5594094741999998</v>
      </c>
      <c r="E457" s="18">
        <v>4.0513362233999999</v>
      </c>
      <c r="F457" s="18">
        <v>11.067482725</v>
      </c>
      <c r="G457" s="12">
        <v>18</v>
      </c>
    </row>
    <row r="458" spans="1:7" x14ac:dyDescent="0.2">
      <c r="A458">
        <v>2016</v>
      </c>
      <c r="B458" s="24" t="s">
        <v>160</v>
      </c>
      <c r="C458" s="24" t="s">
        <v>53</v>
      </c>
      <c r="D458" s="26">
        <v>5.5666678682999997</v>
      </c>
      <c r="E458" s="18">
        <v>2.5271893847000002</v>
      </c>
      <c r="F458" s="18">
        <v>8.6061463518999997</v>
      </c>
      <c r="G458" s="12">
        <v>13</v>
      </c>
    </row>
    <row r="459" spans="1:7" x14ac:dyDescent="0.2">
      <c r="A459">
        <v>2016</v>
      </c>
      <c r="B459" s="24" t="s">
        <v>161</v>
      </c>
      <c r="C459" s="24" t="s">
        <v>53</v>
      </c>
      <c r="D459" s="26">
        <v>7.4790449098999998</v>
      </c>
      <c r="E459" s="18">
        <v>4.0182068889</v>
      </c>
      <c r="F459" s="18">
        <v>10.939882931</v>
      </c>
      <c r="G459" s="12">
        <v>18</v>
      </c>
    </row>
    <row r="460" spans="1:7" x14ac:dyDescent="0.2">
      <c r="A460">
        <v>2016</v>
      </c>
      <c r="B460" s="24" t="s">
        <v>162</v>
      </c>
      <c r="C460" s="24" t="s">
        <v>53</v>
      </c>
      <c r="D460" s="26">
        <v>7.0820123736999996</v>
      </c>
      <c r="E460" s="18">
        <v>3.5976588571999999</v>
      </c>
      <c r="F460" s="18">
        <v>10.56636589</v>
      </c>
      <c r="G460" s="12">
        <v>16</v>
      </c>
    </row>
    <row r="461" spans="1:7" x14ac:dyDescent="0.2">
      <c r="A461">
        <v>2016</v>
      </c>
      <c r="B461" s="24" t="s">
        <v>163</v>
      </c>
      <c r="C461" s="24" t="s">
        <v>53</v>
      </c>
      <c r="D461" s="26">
        <v>8.3173356129999991</v>
      </c>
      <c r="E461" s="18">
        <v>4.5581234284000001</v>
      </c>
      <c r="F461" s="18">
        <v>12.076547798</v>
      </c>
      <c r="G461" s="12">
        <v>19</v>
      </c>
    </row>
    <row r="462" spans="1:7" x14ac:dyDescent="0.2">
      <c r="A462">
        <v>2017</v>
      </c>
      <c r="B462" s="24" t="s">
        <v>152</v>
      </c>
      <c r="C462" s="24" t="s">
        <v>53</v>
      </c>
      <c r="D462" s="26">
        <v>5.4246078002000004</v>
      </c>
      <c r="E462" s="18">
        <v>2.3414143481999998</v>
      </c>
      <c r="F462" s="18">
        <v>8.5078012521000002</v>
      </c>
      <c r="G462" s="12">
        <v>12</v>
      </c>
    </row>
    <row r="463" spans="1:7" x14ac:dyDescent="0.2">
      <c r="A463">
        <v>2017</v>
      </c>
      <c r="B463" s="24" t="s">
        <v>153</v>
      </c>
      <c r="C463" s="24" t="s">
        <v>53</v>
      </c>
      <c r="D463" s="26">
        <v>6.5545906455000003</v>
      </c>
      <c r="E463" s="18">
        <v>3.1081190273999999</v>
      </c>
      <c r="F463" s="18">
        <v>10.001062264</v>
      </c>
      <c r="G463" s="12">
        <v>14</v>
      </c>
    </row>
    <row r="464" spans="1:7" x14ac:dyDescent="0.2">
      <c r="A464">
        <v>2017</v>
      </c>
      <c r="B464" s="24" t="s">
        <v>154</v>
      </c>
      <c r="C464" s="24" t="s">
        <v>53</v>
      </c>
      <c r="D464" s="26">
        <v>6.7232561271</v>
      </c>
      <c r="E464" s="18">
        <v>3.4245927531000002</v>
      </c>
      <c r="F464" s="18">
        <v>10.021919500999999</v>
      </c>
      <c r="G464" s="12">
        <v>16</v>
      </c>
    </row>
    <row r="465" spans="1:7" x14ac:dyDescent="0.2">
      <c r="A465">
        <v>2017</v>
      </c>
      <c r="B465" s="24" t="s">
        <v>155</v>
      </c>
      <c r="C465" s="24" t="s">
        <v>53</v>
      </c>
      <c r="D465" s="26">
        <v>4.9319510889</v>
      </c>
      <c r="E465" s="18">
        <v>2.0079312523000001</v>
      </c>
      <c r="F465" s="18">
        <v>7.8559709255000003</v>
      </c>
      <c r="G465" s="12">
        <v>11</v>
      </c>
    </row>
    <row r="466" spans="1:7" x14ac:dyDescent="0.2">
      <c r="A466">
        <v>2017</v>
      </c>
      <c r="B466" s="24" t="s">
        <v>156</v>
      </c>
      <c r="C466" s="24" t="s">
        <v>53</v>
      </c>
      <c r="D466" s="26">
        <v>5.4901575162</v>
      </c>
      <c r="E466" s="18">
        <v>2.4946194276</v>
      </c>
      <c r="F466" s="18">
        <v>8.4856956049000001</v>
      </c>
      <c r="G466" s="12">
        <v>13</v>
      </c>
    </row>
    <row r="467" spans="1:7" x14ac:dyDescent="0.2">
      <c r="A467">
        <v>2017</v>
      </c>
      <c r="B467" s="24" t="s">
        <v>157</v>
      </c>
      <c r="C467" s="24" t="s">
        <v>53</v>
      </c>
      <c r="D467" s="26">
        <v>5.8623991086</v>
      </c>
      <c r="E467" s="18">
        <v>2.6644375376</v>
      </c>
      <c r="F467" s="18">
        <v>9.0603606796000005</v>
      </c>
      <c r="G467" s="12">
        <v>13</v>
      </c>
    </row>
    <row r="468" spans="1:7" x14ac:dyDescent="0.2">
      <c r="A468">
        <v>2017</v>
      </c>
      <c r="B468" s="24" t="s">
        <v>158</v>
      </c>
      <c r="C468" s="24" t="s">
        <v>53</v>
      </c>
      <c r="D468" s="26">
        <v>6.6997634280999998</v>
      </c>
      <c r="E468" s="18">
        <v>3.3968369299000001</v>
      </c>
      <c r="F468" s="18">
        <v>10.002689926</v>
      </c>
      <c r="G468" s="12">
        <v>16</v>
      </c>
    </row>
    <row r="469" spans="1:7" x14ac:dyDescent="0.2">
      <c r="A469">
        <v>2017</v>
      </c>
      <c r="B469" s="24" t="s">
        <v>159</v>
      </c>
      <c r="C469" s="24" t="s">
        <v>53</v>
      </c>
      <c r="D469" s="26">
        <v>4.6790639707999997</v>
      </c>
      <c r="E469" s="18">
        <v>1.8944182785000001</v>
      </c>
      <c r="F469" s="18">
        <v>7.4637096631000004</v>
      </c>
      <c r="G469" s="12">
        <v>11</v>
      </c>
    </row>
    <row r="470" spans="1:7" x14ac:dyDescent="0.2">
      <c r="A470">
        <v>2017</v>
      </c>
      <c r="B470" s="24" t="s">
        <v>160</v>
      </c>
      <c r="C470" s="24" t="s">
        <v>53</v>
      </c>
      <c r="D470" s="26">
        <v>5.4621654459000002</v>
      </c>
      <c r="E470" s="18">
        <v>2.4842714249000002</v>
      </c>
      <c r="F470" s="18">
        <v>8.4400594668999993</v>
      </c>
      <c r="G470" s="12">
        <v>13</v>
      </c>
    </row>
    <row r="471" spans="1:7" x14ac:dyDescent="0.2">
      <c r="A471">
        <v>2017</v>
      </c>
      <c r="B471" s="24" t="s">
        <v>161</v>
      </c>
      <c r="C471" s="24" t="s">
        <v>53</v>
      </c>
      <c r="D471" s="26">
        <v>4.6412471962000001</v>
      </c>
      <c r="E471" s="18">
        <v>1.8870094883999999</v>
      </c>
      <c r="F471" s="18">
        <v>7.3954849040999999</v>
      </c>
      <c r="G471" s="12">
        <v>11</v>
      </c>
    </row>
    <row r="472" spans="1:7" x14ac:dyDescent="0.2">
      <c r="A472">
        <v>2017</v>
      </c>
      <c r="B472" s="24" t="s">
        <v>162</v>
      </c>
      <c r="C472" s="24" t="s">
        <v>53</v>
      </c>
      <c r="D472" s="26">
        <v>4.3789904496999998</v>
      </c>
      <c r="E472" s="18">
        <v>1.6562279438</v>
      </c>
      <c r="F472" s="18">
        <v>7.1017529556000003</v>
      </c>
      <c r="G472" s="12">
        <v>10</v>
      </c>
    </row>
    <row r="473" spans="1:7" x14ac:dyDescent="0.2">
      <c r="A473">
        <v>2017</v>
      </c>
      <c r="B473" s="24" t="s">
        <v>163</v>
      </c>
      <c r="C473" s="24" t="s">
        <v>53</v>
      </c>
      <c r="D473" s="26">
        <v>7.7398818043000004</v>
      </c>
      <c r="E473" s="18">
        <v>4.1545938386000003</v>
      </c>
      <c r="F473" s="18">
        <v>11.32516977</v>
      </c>
      <c r="G473" s="12">
        <v>18</v>
      </c>
    </row>
    <row r="474" spans="1:7" x14ac:dyDescent="0.2">
      <c r="A474">
        <v>2018</v>
      </c>
      <c r="B474" s="24" t="s">
        <v>152</v>
      </c>
      <c r="C474" s="24" t="s">
        <v>53</v>
      </c>
      <c r="D474" s="26">
        <v>8.7222668994999992</v>
      </c>
      <c r="E474" s="18">
        <v>4.8837137236999997</v>
      </c>
      <c r="F474" s="18">
        <v>12.560820075000001</v>
      </c>
      <c r="G474" s="12">
        <v>20</v>
      </c>
    </row>
    <row r="475" spans="1:7" x14ac:dyDescent="0.2">
      <c r="A475">
        <v>2018</v>
      </c>
      <c r="B475" s="24" t="s">
        <v>153</v>
      </c>
      <c r="C475" s="24" t="s">
        <v>53</v>
      </c>
      <c r="D475" s="26">
        <v>8.4331433571000005</v>
      </c>
      <c r="E475" s="18">
        <v>4.5190488320000002</v>
      </c>
      <c r="F475" s="18">
        <v>12.347237882</v>
      </c>
      <c r="G475" s="12">
        <v>18</v>
      </c>
    </row>
    <row r="476" spans="1:7" x14ac:dyDescent="0.2">
      <c r="A476">
        <v>2018</v>
      </c>
      <c r="B476" s="24" t="s">
        <v>154</v>
      </c>
      <c r="C476" s="24" t="s">
        <v>53</v>
      </c>
      <c r="D476" s="26">
        <v>3.6712561777000001</v>
      </c>
      <c r="E476" s="18">
        <v>1.2706341779999999</v>
      </c>
      <c r="F476" s="18">
        <v>6.0718781774000004</v>
      </c>
      <c r="G476" s="12">
        <v>9</v>
      </c>
    </row>
    <row r="477" spans="1:7" x14ac:dyDescent="0.2">
      <c r="A477">
        <v>2018</v>
      </c>
      <c r="B477" s="24" t="s">
        <v>155</v>
      </c>
      <c r="C477" s="24" t="s">
        <v>53</v>
      </c>
      <c r="D477" s="26">
        <v>11.680478705000001</v>
      </c>
      <c r="E477" s="18">
        <v>7.2571159914000001</v>
      </c>
      <c r="F477" s="18">
        <v>16.103841419999998</v>
      </c>
      <c r="G477" s="12">
        <v>27</v>
      </c>
    </row>
    <row r="478" spans="1:7" x14ac:dyDescent="0.2">
      <c r="A478">
        <v>2018</v>
      </c>
      <c r="B478" s="24" t="s">
        <v>156</v>
      </c>
      <c r="C478" s="24" t="s">
        <v>53</v>
      </c>
      <c r="D478" s="26">
        <v>5.5589481105000003</v>
      </c>
      <c r="E478" s="18">
        <v>2.5199636302999999</v>
      </c>
      <c r="F478" s="18">
        <v>8.5979325907999993</v>
      </c>
      <c r="G478" s="12">
        <v>13</v>
      </c>
    </row>
    <row r="479" spans="1:7" x14ac:dyDescent="0.2">
      <c r="A479">
        <v>2018</v>
      </c>
      <c r="B479" s="24" t="s">
        <v>157</v>
      </c>
      <c r="C479" s="24" t="s">
        <v>53</v>
      </c>
      <c r="D479" s="26">
        <v>5.0802822384999997</v>
      </c>
      <c r="E479" s="18">
        <v>2.1948260138000002</v>
      </c>
      <c r="F479" s="18">
        <v>7.9657384632000001</v>
      </c>
      <c r="G479" s="12">
        <v>12</v>
      </c>
    </row>
    <row r="480" spans="1:7" x14ac:dyDescent="0.2">
      <c r="A480">
        <v>2018</v>
      </c>
      <c r="B480" s="24" t="s">
        <v>158</v>
      </c>
      <c r="C480" s="24" t="s">
        <v>53</v>
      </c>
      <c r="D480" s="26">
        <v>8.2983439299999997</v>
      </c>
      <c r="E480" s="18">
        <v>4.6447840634000004</v>
      </c>
      <c r="F480" s="18">
        <v>11.951903796</v>
      </c>
      <c r="G480" s="12">
        <v>20</v>
      </c>
    </row>
    <row r="481" spans="1:7" x14ac:dyDescent="0.2">
      <c r="A481">
        <v>2018</v>
      </c>
      <c r="B481" s="24" t="s">
        <v>159</v>
      </c>
      <c r="C481" s="24" t="s">
        <v>53</v>
      </c>
      <c r="D481" s="26">
        <v>12.293041574</v>
      </c>
      <c r="E481" s="18">
        <v>7.8034000723999997</v>
      </c>
      <c r="F481" s="18">
        <v>16.782683076000001</v>
      </c>
      <c r="G481" s="12">
        <v>29</v>
      </c>
    </row>
    <row r="482" spans="1:7" x14ac:dyDescent="0.2">
      <c r="A482">
        <v>2018</v>
      </c>
      <c r="B482" s="24" t="s">
        <v>160</v>
      </c>
      <c r="C482" s="24" t="s">
        <v>53</v>
      </c>
      <c r="D482" s="26">
        <v>6.5531941120999999</v>
      </c>
      <c r="E482" s="18">
        <v>3.2255373219000001</v>
      </c>
      <c r="F482" s="18">
        <v>9.8808509023000006</v>
      </c>
      <c r="G482" s="12">
        <v>15</v>
      </c>
    </row>
    <row r="483" spans="1:7" x14ac:dyDescent="0.2">
      <c r="A483">
        <v>2018</v>
      </c>
      <c r="B483" s="24" t="s">
        <v>161</v>
      </c>
      <c r="C483" s="24" t="s">
        <v>53</v>
      </c>
      <c r="D483" s="26">
        <v>5.9874984792000001</v>
      </c>
      <c r="E483" s="18">
        <v>2.8380668175000001</v>
      </c>
      <c r="F483" s="18">
        <v>9.1369301409000006</v>
      </c>
      <c r="G483" s="12">
        <v>14</v>
      </c>
    </row>
    <row r="484" spans="1:7" x14ac:dyDescent="0.2">
      <c r="A484">
        <v>2018</v>
      </c>
      <c r="B484" s="24" t="s">
        <v>162</v>
      </c>
      <c r="C484" s="24" t="s">
        <v>53</v>
      </c>
      <c r="D484" s="26">
        <v>4.8164787846000001</v>
      </c>
      <c r="E484" s="18">
        <v>1.9577969728</v>
      </c>
      <c r="F484" s="18">
        <v>7.6751605963999996</v>
      </c>
      <c r="G484" s="12">
        <v>11</v>
      </c>
    </row>
    <row r="485" spans="1:7" x14ac:dyDescent="0.2">
      <c r="A485">
        <v>2018</v>
      </c>
      <c r="B485" s="24" t="s">
        <v>163</v>
      </c>
      <c r="C485" s="24" t="s">
        <v>53</v>
      </c>
      <c r="D485" s="26">
        <v>6.4852430249999999</v>
      </c>
      <c r="E485" s="18">
        <v>3.1858691324000001</v>
      </c>
      <c r="F485" s="18">
        <v>9.7846169175999993</v>
      </c>
      <c r="G485" s="12">
        <v>15</v>
      </c>
    </row>
    <row r="486" spans="1:7" x14ac:dyDescent="0.2">
      <c r="A486">
        <v>2019</v>
      </c>
      <c r="B486" s="24" t="s">
        <v>152</v>
      </c>
      <c r="C486" s="24" t="s">
        <v>53</v>
      </c>
      <c r="D486" s="26">
        <v>8.1914175446000002</v>
      </c>
      <c r="E486" s="18">
        <v>4.5867558958999997</v>
      </c>
      <c r="F486" s="18">
        <v>11.796079193000001</v>
      </c>
      <c r="G486" s="12">
        <v>20</v>
      </c>
    </row>
    <row r="487" spans="1:7" x14ac:dyDescent="0.2">
      <c r="A487">
        <v>2019</v>
      </c>
      <c r="B487" s="24" t="s">
        <v>153</v>
      </c>
      <c r="C487" s="24" t="s">
        <v>53</v>
      </c>
      <c r="D487" s="26">
        <v>9.3382679405999998</v>
      </c>
      <c r="E487" s="18">
        <v>5.3337388744999998</v>
      </c>
      <c r="F487" s="18">
        <v>13.342797007</v>
      </c>
      <c r="G487" s="12">
        <v>21</v>
      </c>
    </row>
    <row r="488" spans="1:7" x14ac:dyDescent="0.2">
      <c r="A488">
        <v>2019</v>
      </c>
      <c r="B488" s="24" t="s">
        <v>154</v>
      </c>
      <c r="C488" s="24" t="s">
        <v>53</v>
      </c>
      <c r="D488" s="26">
        <v>8.2987318851000005</v>
      </c>
      <c r="E488" s="18">
        <v>4.6493517509000002</v>
      </c>
      <c r="F488" s="18">
        <v>11.948112019</v>
      </c>
      <c r="G488" s="12">
        <v>20</v>
      </c>
    </row>
    <row r="489" spans="1:7" x14ac:dyDescent="0.2">
      <c r="A489">
        <v>2019</v>
      </c>
      <c r="B489" s="24" t="s">
        <v>155</v>
      </c>
      <c r="C489" s="24" t="s">
        <v>53</v>
      </c>
      <c r="D489" s="26">
        <v>6.5862068693999998</v>
      </c>
      <c r="E489" s="18">
        <v>3.2406647587999999</v>
      </c>
      <c r="F489" s="18">
        <v>9.9317489800000001</v>
      </c>
      <c r="G489" s="12">
        <v>15</v>
      </c>
    </row>
    <row r="490" spans="1:7" x14ac:dyDescent="0.2">
      <c r="A490">
        <v>2019</v>
      </c>
      <c r="B490" s="24" t="s">
        <v>156</v>
      </c>
      <c r="C490" s="24" t="s">
        <v>53</v>
      </c>
      <c r="D490" s="26">
        <v>7.8912175043000001</v>
      </c>
      <c r="E490" s="18">
        <v>4.3243694026000004</v>
      </c>
      <c r="F490" s="18">
        <v>11.458065606</v>
      </c>
      <c r="G490" s="12">
        <v>19</v>
      </c>
    </row>
    <row r="491" spans="1:7" x14ac:dyDescent="0.2">
      <c r="A491">
        <v>2019</v>
      </c>
      <c r="B491" s="24" t="s">
        <v>157</v>
      </c>
      <c r="C491" s="24" t="s">
        <v>53</v>
      </c>
      <c r="D491" s="26">
        <v>8.7054548030000003</v>
      </c>
      <c r="E491" s="18">
        <v>4.7776039563000001</v>
      </c>
      <c r="F491" s="18">
        <v>12.63330565</v>
      </c>
      <c r="G491" s="12">
        <v>19</v>
      </c>
    </row>
    <row r="492" spans="1:7" x14ac:dyDescent="0.2">
      <c r="A492">
        <v>2019</v>
      </c>
      <c r="B492" s="24" t="s">
        <v>158</v>
      </c>
      <c r="C492" s="24" t="s">
        <v>53</v>
      </c>
      <c r="D492" s="26">
        <v>6.4621650036</v>
      </c>
      <c r="E492" s="18">
        <v>3.1774127313</v>
      </c>
      <c r="F492" s="18">
        <v>9.7469172758999996</v>
      </c>
      <c r="G492" s="12">
        <v>15</v>
      </c>
    </row>
    <row r="493" spans="1:7" x14ac:dyDescent="0.2">
      <c r="A493">
        <v>2019</v>
      </c>
      <c r="B493" s="24" t="s">
        <v>159</v>
      </c>
      <c r="C493" s="24" t="s">
        <v>53</v>
      </c>
      <c r="D493" s="26">
        <v>7.1730105681999996</v>
      </c>
      <c r="E493" s="18">
        <v>3.7501394828999999</v>
      </c>
      <c r="F493" s="18">
        <v>10.595881652999999</v>
      </c>
      <c r="G493" s="12">
        <v>17</v>
      </c>
    </row>
    <row r="494" spans="1:7" x14ac:dyDescent="0.2">
      <c r="A494">
        <v>2019</v>
      </c>
      <c r="B494" s="24" t="s">
        <v>160</v>
      </c>
      <c r="C494" s="24" t="s">
        <v>53</v>
      </c>
      <c r="D494" s="26">
        <v>6.6846170039999997</v>
      </c>
      <c r="E494" s="18">
        <v>3.4018941477000002</v>
      </c>
      <c r="F494" s="18">
        <v>9.9673398602999992</v>
      </c>
      <c r="G494" s="12">
        <v>16</v>
      </c>
    </row>
    <row r="495" spans="1:7" x14ac:dyDescent="0.2">
      <c r="A495">
        <v>2019</v>
      </c>
      <c r="B495" s="24" t="s">
        <v>161</v>
      </c>
      <c r="C495" s="24" t="s">
        <v>53</v>
      </c>
      <c r="D495" s="26">
        <v>8.8063372034</v>
      </c>
      <c r="E495" s="18">
        <v>4.9305542999999998</v>
      </c>
      <c r="F495" s="18">
        <v>12.682120106999999</v>
      </c>
      <c r="G495" s="12">
        <v>20</v>
      </c>
    </row>
    <row r="496" spans="1:7" x14ac:dyDescent="0.2">
      <c r="A496">
        <v>2019</v>
      </c>
      <c r="B496" s="24" t="s">
        <v>162</v>
      </c>
      <c r="C496" s="24" t="s">
        <v>53</v>
      </c>
      <c r="D496" s="26">
        <v>8.0123316800000008</v>
      </c>
      <c r="E496" s="18">
        <v>4.2892630477999996</v>
      </c>
      <c r="F496" s="18">
        <v>11.735400311999999</v>
      </c>
      <c r="G496" s="12">
        <v>18</v>
      </c>
    </row>
    <row r="497" spans="1:7" x14ac:dyDescent="0.2">
      <c r="A497">
        <v>2019</v>
      </c>
      <c r="B497" s="24" t="s">
        <v>163</v>
      </c>
      <c r="C497" s="24" t="s">
        <v>53</v>
      </c>
      <c r="D497" s="26">
        <v>5.5639441700000001</v>
      </c>
      <c r="E497" s="18">
        <v>2.5321059040999998</v>
      </c>
      <c r="F497" s="18">
        <v>8.5957824359000004</v>
      </c>
      <c r="G497" s="12">
        <v>13</v>
      </c>
    </row>
    <row r="498" spans="1:7" x14ac:dyDescent="0.2">
      <c r="A498">
        <v>2020</v>
      </c>
      <c r="B498" s="24" t="s">
        <v>152</v>
      </c>
      <c r="C498" s="24" t="s">
        <v>53</v>
      </c>
      <c r="D498" s="26">
        <v>7.2376770483000001</v>
      </c>
      <c r="E498" s="18">
        <v>3.7734878970999999</v>
      </c>
      <c r="F498" s="18">
        <v>10.7018662</v>
      </c>
      <c r="G498" s="12">
        <v>17</v>
      </c>
    </row>
    <row r="499" spans="1:7" x14ac:dyDescent="0.2">
      <c r="A499">
        <v>2020</v>
      </c>
      <c r="B499" s="24" t="s">
        <v>153</v>
      </c>
      <c r="C499" s="24" t="s">
        <v>53</v>
      </c>
      <c r="D499" s="26">
        <v>8.2086460867</v>
      </c>
      <c r="E499" s="18">
        <v>4.3921151042000002</v>
      </c>
      <c r="F499" s="18">
        <v>12.025177069</v>
      </c>
      <c r="G499" s="12">
        <v>18</v>
      </c>
    </row>
    <row r="500" spans="1:7" x14ac:dyDescent="0.2">
      <c r="A500">
        <v>2020</v>
      </c>
      <c r="B500" s="24" t="s">
        <v>154</v>
      </c>
      <c r="C500" s="24" t="s">
        <v>53</v>
      </c>
      <c r="D500" s="26">
        <v>12.681760234</v>
      </c>
      <c r="E500" s="18">
        <v>8.1229672317000006</v>
      </c>
      <c r="F500" s="18">
        <v>17.240553236</v>
      </c>
      <c r="G500" s="12">
        <v>30</v>
      </c>
    </row>
    <row r="501" spans="1:7" x14ac:dyDescent="0.2">
      <c r="A501">
        <v>2020</v>
      </c>
      <c r="B501" s="24" t="s">
        <v>155</v>
      </c>
      <c r="C501" s="24" t="s">
        <v>53</v>
      </c>
      <c r="D501" s="26">
        <v>5.0327904175000002</v>
      </c>
      <c r="E501" s="18">
        <v>2.0490275230999999</v>
      </c>
      <c r="F501" s="18">
        <v>8.0165533118999992</v>
      </c>
      <c r="G501" s="12">
        <v>11</v>
      </c>
    </row>
    <row r="502" spans="1:7" x14ac:dyDescent="0.2">
      <c r="A502">
        <v>2020</v>
      </c>
      <c r="B502" s="24" t="s">
        <v>156</v>
      </c>
      <c r="C502" s="24" t="s">
        <v>53</v>
      </c>
      <c r="D502" s="26">
        <v>5.6059158854</v>
      </c>
      <c r="E502" s="18">
        <v>2.5465192283999998</v>
      </c>
      <c r="F502" s="18">
        <v>8.6653125425000006</v>
      </c>
      <c r="G502" s="12">
        <v>13</v>
      </c>
    </row>
    <row r="503" spans="1:7" x14ac:dyDescent="0.2">
      <c r="A503">
        <v>2020</v>
      </c>
      <c r="B503" s="24" t="s">
        <v>157</v>
      </c>
      <c r="C503" s="24" t="s">
        <v>53</v>
      </c>
      <c r="D503" s="26">
        <v>8.0267218021000009</v>
      </c>
      <c r="E503" s="18">
        <v>4.2995663521000003</v>
      </c>
      <c r="F503" s="18">
        <v>11.753877252000001</v>
      </c>
      <c r="G503" s="12">
        <v>18</v>
      </c>
    </row>
    <row r="504" spans="1:7" x14ac:dyDescent="0.2">
      <c r="A504">
        <v>2020</v>
      </c>
      <c r="B504" s="24" t="s">
        <v>158</v>
      </c>
      <c r="C504" s="24" t="s">
        <v>53</v>
      </c>
      <c r="D504" s="26">
        <v>12.274549154000001</v>
      </c>
      <c r="E504" s="18">
        <v>7.7901380472000001</v>
      </c>
      <c r="F504" s="18">
        <v>16.758960260999999</v>
      </c>
      <c r="G504" s="12">
        <v>29</v>
      </c>
    </row>
    <row r="505" spans="1:7" x14ac:dyDescent="0.2">
      <c r="A505">
        <v>2020</v>
      </c>
      <c r="B505" s="24" t="s">
        <v>159</v>
      </c>
      <c r="C505" s="24" t="s">
        <v>53</v>
      </c>
      <c r="D505" s="26">
        <v>9.8188326220000004</v>
      </c>
      <c r="E505" s="18">
        <v>5.7896838847999996</v>
      </c>
      <c r="F505" s="18">
        <v>13.847981359</v>
      </c>
      <c r="G505" s="12">
        <v>23</v>
      </c>
    </row>
    <row r="506" spans="1:7" x14ac:dyDescent="0.2">
      <c r="A506">
        <v>2020</v>
      </c>
      <c r="B506" s="24" t="s">
        <v>160</v>
      </c>
      <c r="C506" s="24" t="s">
        <v>53</v>
      </c>
      <c r="D506" s="26">
        <v>8.8766774917000006</v>
      </c>
      <c r="E506" s="18">
        <v>4.9650765610000001</v>
      </c>
      <c r="F506" s="18">
        <v>12.788278421999999</v>
      </c>
      <c r="G506" s="12">
        <v>20</v>
      </c>
    </row>
    <row r="507" spans="1:7" x14ac:dyDescent="0.2">
      <c r="A507">
        <v>2020</v>
      </c>
      <c r="B507" s="24" t="s">
        <v>161</v>
      </c>
      <c r="C507" s="24" t="s">
        <v>53</v>
      </c>
      <c r="D507" s="26">
        <v>8.3989612316999995</v>
      </c>
      <c r="E507" s="18">
        <v>4.7055092627999997</v>
      </c>
      <c r="F507" s="18">
        <v>12.092413200999999</v>
      </c>
      <c r="G507" s="12">
        <v>20</v>
      </c>
    </row>
    <row r="508" spans="1:7" x14ac:dyDescent="0.2">
      <c r="A508">
        <v>2020</v>
      </c>
      <c r="B508" s="24" t="s">
        <v>162</v>
      </c>
      <c r="C508" s="24" t="s">
        <v>53</v>
      </c>
      <c r="D508" s="26">
        <v>6.3251698453999996</v>
      </c>
      <c r="E508" s="18">
        <v>3.1185807030000001</v>
      </c>
      <c r="F508" s="18">
        <v>9.5317589879</v>
      </c>
      <c r="G508" s="12">
        <v>15</v>
      </c>
    </row>
    <row r="509" spans="1:7" x14ac:dyDescent="0.2">
      <c r="A509">
        <v>2020</v>
      </c>
      <c r="B509" s="24" t="s">
        <v>163</v>
      </c>
      <c r="C509" s="24" t="s">
        <v>53</v>
      </c>
      <c r="D509" s="26">
        <v>6.7245162566000003</v>
      </c>
      <c r="E509" s="18">
        <v>3.4128295286000001</v>
      </c>
      <c r="F509" s="18">
        <v>10.036202984999999</v>
      </c>
      <c r="G509" s="12">
        <v>16</v>
      </c>
    </row>
    <row r="510" spans="1:7" x14ac:dyDescent="0.2">
      <c r="A510">
        <v>2021</v>
      </c>
      <c r="B510" s="24" t="s">
        <v>152</v>
      </c>
      <c r="C510" s="24" t="s">
        <v>53</v>
      </c>
      <c r="D510" s="26">
        <v>4.9053974456000002</v>
      </c>
      <c r="E510" s="18">
        <v>2.1250176753000001</v>
      </c>
      <c r="F510" s="18">
        <v>7.685777216</v>
      </c>
      <c r="G510" s="12">
        <v>12</v>
      </c>
    </row>
    <row r="511" spans="1:7" x14ac:dyDescent="0.2">
      <c r="A511">
        <v>2021</v>
      </c>
      <c r="B511" s="24" t="s">
        <v>153</v>
      </c>
      <c r="C511" s="24" t="s">
        <v>53</v>
      </c>
      <c r="D511" s="26">
        <v>8.1513275017000009</v>
      </c>
      <c r="E511" s="18">
        <v>4.2610558255999997</v>
      </c>
      <c r="F511" s="18">
        <v>12.041599178</v>
      </c>
      <c r="G511" s="12">
        <v>17</v>
      </c>
    </row>
    <row r="512" spans="1:7" x14ac:dyDescent="0.2">
      <c r="A512">
        <v>2021</v>
      </c>
      <c r="B512" s="24" t="s">
        <v>154</v>
      </c>
      <c r="C512" s="24" t="s">
        <v>53</v>
      </c>
      <c r="D512" s="26">
        <v>6.0893691458000001</v>
      </c>
      <c r="E512" s="18">
        <v>2.9931974207000001</v>
      </c>
      <c r="F512" s="18">
        <v>9.1855408708000006</v>
      </c>
      <c r="G512" s="12">
        <v>15</v>
      </c>
    </row>
    <row r="513" spans="1:7" x14ac:dyDescent="0.2">
      <c r="A513">
        <v>2021</v>
      </c>
      <c r="B513" s="24" t="s">
        <v>155</v>
      </c>
      <c r="C513" s="24" t="s">
        <v>53</v>
      </c>
      <c r="D513" s="26">
        <v>6.6030194029000002</v>
      </c>
      <c r="E513" s="18">
        <v>3.2505966538000002</v>
      </c>
      <c r="F513" s="18">
        <v>9.9554421519999998</v>
      </c>
      <c r="G513" s="12">
        <v>15</v>
      </c>
    </row>
    <row r="514" spans="1:7" x14ac:dyDescent="0.2">
      <c r="A514">
        <v>2021</v>
      </c>
      <c r="B514" s="24" t="s">
        <v>156</v>
      </c>
      <c r="C514" s="24" t="s">
        <v>53</v>
      </c>
      <c r="D514" s="26">
        <v>7.3999046567000004</v>
      </c>
      <c r="E514" s="18">
        <v>3.8658067113999999</v>
      </c>
      <c r="F514" s="18">
        <v>10.934002602</v>
      </c>
      <c r="G514" s="12">
        <v>17</v>
      </c>
    </row>
    <row r="515" spans="1:7" x14ac:dyDescent="0.2">
      <c r="A515">
        <v>2021</v>
      </c>
      <c r="B515" s="24" t="s">
        <v>157</v>
      </c>
      <c r="C515" s="24" t="s">
        <v>53</v>
      </c>
      <c r="D515" s="26">
        <v>4.7860954867999999</v>
      </c>
      <c r="E515" s="18">
        <v>1.9425136171999999</v>
      </c>
      <c r="F515" s="18">
        <v>7.6296773564000002</v>
      </c>
      <c r="G515" s="12">
        <v>11</v>
      </c>
    </row>
    <row r="516" spans="1:7" x14ac:dyDescent="0.2">
      <c r="A516">
        <v>2021</v>
      </c>
      <c r="B516" s="24" t="s">
        <v>158</v>
      </c>
      <c r="C516" s="24" t="s">
        <v>53</v>
      </c>
      <c r="D516" s="26">
        <v>7.4703527055999999</v>
      </c>
      <c r="E516" s="18">
        <v>4.0062138006000003</v>
      </c>
      <c r="F516" s="18">
        <v>10.934491611</v>
      </c>
      <c r="G516" s="12">
        <v>18</v>
      </c>
    </row>
    <row r="517" spans="1:7" x14ac:dyDescent="0.2">
      <c r="A517">
        <v>2021</v>
      </c>
      <c r="B517" s="24" t="s">
        <v>159</v>
      </c>
      <c r="C517" s="24" t="s">
        <v>53</v>
      </c>
      <c r="D517" s="26">
        <v>7.6385229239000001</v>
      </c>
      <c r="E517" s="18">
        <v>4.0912644035000003</v>
      </c>
      <c r="F517" s="18">
        <v>11.185781444</v>
      </c>
      <c r="G517" s="12">
        <v>18</v>
      </c>
    </row>
    <row r="518" spans="1:7" x14ac:dyDescent="0.2">
      <c r="A518">
        <v>2021</v>
      </c>
      <c r="B518" s="24" t="s">
        <v>160</v>
      </c>
      <c r="C518" s="24" t="s">
        <v>53</v>
      </c>
      <c r="D518" s="26">
        <v>7.8682261032999996</v>
      </c>
      <c r="E518" s="18">
        <v>4.2191411164000003</v>
      </c>
      <c r="F518" s="18">
        <v>11.51731109</v>
      </c>
      <c r="G518" s="12">
        <v>18</v>
      </c>
    </row>
    <row r="519" spans="1:7" x14ac:dyDescent="0.2">
      <c r="A519">
        <v>2021</v>
      </c>
      <c r="B519" s="24" t="s">
        <v>161</v>
      </c>
      <c r="C519" s="24" t="s">
        <v>53</v>
      </c>
      <c r="D519" s="26">
        <v>6.7721998495999998</v>
      </c>
      <c r="E519" s="18">
        <v>3.4352289042000002</v>
      </c>
      <c r="F519" s="18">
        <v>10.109170795000001</v>
      </c>
      <c r="G519" s="12">
        <v>16</v>
      </c>
    </row>
    <row r="520" spans="1:7" x14ac:dyDescent="0.2">
      <c r="A520">
        <v>2021</v>
      </c>
      <c r="B520" s="24" t="s">
        <v>162</v>
      </c>
      <c r="C520" s="24" t="s">
        <v>53</v>
      </c>
      <c r="D520" s="26">
        <v>6.5171806834000003</v>
      </c>
      <c r="E520" s="18">
        <v>3.2072100799999999</v>
      </c>
      <c r="F520" s="18">
        <v>9.8271512867999995</v>
      </c>
      <c r="G520" s="12">
        <v>15</v>
      </c>
    </row>
    <row r="521" spans="1:7" x14ac:dyDescent="0.2">
      <c r="A521">
        <v>2021</v>
      </c>
      <c r="B521" s="24" t="s">
        <v>163</v>
      </c>
      <c r="C521" s="24" t="s">
        <v>53</v>
      </c>
      <c r="D521" s="26">
        <v>6.2629143842000001</v>
      </c>
      <c r="E521" s="18">
        <v>3.1841198815</v>
      </c>
      <c r="F521" s="18">
        <v>9.3417088868999993</v>
      </c>
      <c r="G521" s="12">
        <v>16</v>
      </c>
    </row>
    <row r="522" spans="1:7" x14ac:dyDescent="0.2">
      <c r="A522">
        <v>2022</v>
      </c>
      <c r="B522" s="24" t="s">
        <v>152</v>
      </c>
      <c r="C522" s="24" t="s">
        <v>53</v>
      </c>
      <c r="D522" s="26">
        <v>8.2038785885000003</v>
      </c>
      <c r="E522" s="18">
        <v>4.5941156854000003</v>
      </c>
      <c r="F522" s="18">
        <v>11.813641491</v>
      </c>
      <c r="G522" s="12">
        <v>20</v>
      </c>
    </row>
    <row r="523" spans="1:7" x14ac:dyDescent="0.2">
      <c r="A523">
        <v>2022</v>
      </c>
      <c r="B523" s="24" t="s">
        <v>153</v>
      </c>
      <c r="C523" s="24" t="s">
        <v>53</v>
      </c>
      <c r="D523" s="26">
        <v>5.0708953986000003</v>
      </c>
      <c r="E523" s="18">
        <v>2.0638907900999999</v>
      </c>
      <c r="F523" s="18">
        <v>8.0779000072000002</v>
      </c>
      <c r="G523" s="12">
        <v>11</v>
      </c>
    </row>
    <row r="524" spans="1:7" x14ac:dyDescent="0.2">
      <c r="A524">
        <v>2022</v>
      </c>
      <c r="B524" s="24" t="s">
        <v>154</v>
      </c>
      <c r="C524" s="24" t="s">
        <v>53</v>
      </c>
      <c r="D524" s="26">
        <v>6.7545070086000001</v>
      </c>
      <c r="E524" s="18">
        <v>3.4177057855999999</v>
      </c>
      <c r="F524" s="18">
        <v>10.091308231999999</v>
      </c>
      <c r="G524" s="12">
        <v>16</v>
      </c>
    </row>
    <row r="525" spans="1:7" x14ac:dyDescent="0.2">
      <c r="A525">
        <v>2022</v>
      </c>
      <c r="B525" s="24" t="s">
        <v>155</v>
      </c>
      <c r="C525" s="24" t="s">
        <v>53</v>
      </c>
      <c r="D525" s="26">
        <v>9.3857751307000008</v>
      </c>
      <c r="E525" s="18">
        <v>5.4501044989</v>
      </c>
      <c r="F525" s="18">
        <v>13.321445762</v>
      </c>
      <c r="G525" s="12">
        <v>22</v>
      </c>
    </row>
    <row r="526" spans="1:7" x14ac:dyDescent="0.2">
      <c r="A526">
        <v>2022</v>
      </c>
      <c r="B526" s="24" t="s">
        <v>156</v>
      </c>
      <c r="C526" s="24" t="s">
        <v>53</v>
      </c>
      <c r="D526" s="26">
        <v>8.0963395769000002</v>
      </c>
      <c r="E526" s="18">
        <v>4.5351631928999998</v>
      </c>
      <c r="F526" s="18">
        <v>11.657515961</v>
      </c>
      <c r="G526" s="12">
        <v>20</v>
      </c>
    </row>
    <row r="527" spans="1:7" x14ac:dyDescent="0.2">
      <c r="A527">
        <v>2022</v>
      </c>
      <c r="B527" s="24" t="s">
        <v>157</v>
      </c>
      <c r="C527" s="24" t="s">
        <v>53</v>
      </c>
      <c r="D527" s="26">
        <v>8.1666293283000009</v>
      </c>
      <c r="E527" s="18">
        <v>4.469637369</v>
      </c>
      <c r="F527" s="18">
        <v>11.863621287999999</v>
      </c>
      <c r="G527" s="12">
        <v>19</v>
      </c>
    </row>
    <row r="528" spans="1:7" x14ac:dyDescent="0.2">
      <c r="A528">
        <v>2022</v>
      </c>
      <c r="B528" s="24" t="s">
        <v>158</v>
      </c>
      <c r="C528" s="24" t="s">
        <v>53</v>
      </c>
      <c r="D528" s="26">
        <v>5.7889702845000004</v>
      </c>
      <c r="E528" s="18">
        <v>2.7406458640000002</v>
      </c>
      <c r="F528" s="18">
        <v>8.8372947049999997</v>
      </c>
      <c r="G528" s="12">
        <v>14</v>
      </c>
    </row>
    <row r="529" spans="1:7" x14ac:dyDescent="0.2">
      <c r="A529">
        <v>2022</v>
      </c>
      <c r="B529" s="24" t="s">
        <v>159</v>
      </c>
      <c r="C529" s="24" t="s">
        <v>53</v>
      </c>
      <c r="D529" s="26">
        <v>7.8387852059999998</v>
      </c>
      <c r="E529" s="18">
        <v>4.2967176646</v>
      </c>
      <c r="F529" s="18">
        <v>11.380852747</v>
      </c>
      <c r="G529" s="12">
        <v>19</v>
      </c>
    </row>
    <row r="530" spans="1:7" x14ac:dyDescent="0.2">
      <c r="A530">
        <v>2022</v>
      </c>
      <c r="B530" s="24" t="s">
        <v>160</v>
      </c>
      <c r="C530" s="24" t="s">
        <v>53</v>
      </c>
      <c r="D530" s="26">
        <v>5.5971158830999999</v>
      </c>
      <c r="E530" s="18">
        <v>2.5405166620999999</v>
      </c>
      <c r="F530" s="18">
        <v>8.6537151041999998</v>
      </c>
      <c r="G530" s="12">
        <v>13</v>
      </c>
    </row>
    <row r="531" spans="1:7" x14ac:dyDescent="0.2">
      <c r="A531">
        <v>2022</v>
      </c>
      <c r="B531" s="24" t="s">
        <v>161</v>
      </c>
      <c r="C531" s="24" t="s">
        <v>53</v>
      </c>
      <c r="D531" s="26">
        <v>8.0626354562000007</v>
      </c>
      <c r="E531" s="18">
        <v>4.4159800279999999</v>
      </c>
      <c r="F531" s="18">
        <v>11.709290884</v>
      </c>
      <c r="G531" s="12">
        <v>19</v>
      </c>
    </row>
    <row r="532" spans="1:7" x14ac:dyDescent="0.2">
      <c r="A532">
        <v>2022</v>
      </c>
      <c r="B532" s="24" t="s">
        <v>162</v>
      </c>
      <c r="C532" s="24" t="s">
        <v>53</v>
      </c>
      <c r="D532" s="26">
        <v>7.0556540337999998</v>
      </c>
      <c r="E532" s="18">
        <v>3.5865319563</v>
      </c>
      <c r="F532" s="18">
        <v>10.524776111</v>
      </c>
      <c r="G532" s="12">
        <v>16</v>
      </c>
    </row>
    <row r="533" spans="1:7" x14ac:dyDescent="0.2">
      <c r="A533">
        <v>2022</v>
      </c>
      <c r="B533" s="24" t="s">
        <v>163</v>
      </c>
      <c r="C533" s="24" t="s">
        <v>53</v>
      </c>
      <c r="D533" s="26">
        <v>7.1650670108999996</v>
      </c>
      <c r="E533" s="18">
        <v>3.7417780384000001</v>
      </c>
      <c r="F533" s="18">
        <v>10.588355983</v>
      </c>
      <c r="G533" s="12">
        <v>17</v>
      </c>
    </row>
    <row r="534" spans="1:7" x14ac:dyDescent="0.2">
      <c r="A534">
        <v>2001</v>
      </c>
      <c r="B534" s="24" t="s">
        <v>152</v>
      </c>
      <c r="C534" s="24" t="s">
        <v>54</v>
      </c>
      <c r="D534" s="26">
        <v>33.256547124999997</v>
      </c>
      <c r="E534" s="18">
        <v>25.175780351</v>
      </c>
      <c r="F534" s="18">
        <v>41.337313899000002</v>
      </c>
      <c r="G534" s="12">
        <v>68</v>
      </c>
    </row>
    <row r="535" spans="1:7" x14ac:dyDescent="0.2">
      <c r="A535">
        <v>2001</v>
      </c>
      <c r="B535" s="24" t="s">
        <v>153</v>
      </c>
      <c r="C535" s="24" t="s">
        <v>54</v>
      </c>
      <c r="D535" s="26">
        <v>25.827053999</v>
      </c>
      <c r="E535" s="18">
        <v>18.223488398000001</v>
      </c>
      <c r="F535" s="18">
        <v>33.430619600999997</v>
      </c>
      <c r="G535" s="12">
        <v>46</v>
      </c>
    </row>
    <row r="536" spans="1:7" x14ac:dyDescent="0.2">
      <c r="A536">
        <v>2001</v>
      </c>
      <c r="B536" s="24" t="s">
        <v>154</v>
      </c>
      <c r="C536" s="24" t="s">
        <v>54</v>
      </c>
      <c r="D536" s="26">
        <v>25.725984941</v>
      </c>
      <c r="E536" s="18">
        <v>18.789313760999999</v>
      </c>
      <c r="F536" s="18">
        <v>32.662656120999998</v>
      </c>
      <c r="G536" s="12">
        <v>54</v>
      </c>
    </row>
    <row r="537" spans="1:7" x14ac:dyDescent="0.2">
      <c r="A537">
        <v>2001</v>
      </c>
      <c r="B537" s="24" t="s">
        <v>155</v>
      </c>
      <c r="C537" s="24" t="s">
        <v>54</v>
      </c>
      <c r="D537" s="26">
        <v>21.650986648</v>
      </c>
      <c r="E537" s="18">
        <v>15.293345204</v>
      </c>
      <c r="F537" s="18">
        <v>28.008628091999999</v>
      </c>
      <c r="G537" s="12">
        <v>45</v>
      </c>
    </row>
    <row r="538" spans="1:7" x14ac:dyDescent="0.2">
      <c r="A538">
        <v>2001</v>
      </c>
      <c r="B538" s="24" t="s">
        <v>156</v>
      </c>
      <c r="C538" s="24" t="s">
        <v>54</v>
      </c>
      <c r="D538" s="26">
        <v>32.707380884999999</v>
      </c>
      <c r="E538" s="18">
        <v>24.238666662</v>
      </c>
      <c r="F538" s="18">
        <v>41.176095107000002</v>
      </c>
      <c r="G538" s="12">
        <v>66</v>
      </c>
    </row>
    <row r="539" spans="1:7" x14ac:dyDescent="0.2">
      <c r="A539">
        <v>2001</v>
      </c>
      <c r="B539" s="24" t="s">
        <v>157</v>
      </c>
      <c r="C539" s="24" t="s">
        <v>54</v>
      </c>
      <c r="D539" s="26">
        <v>22.144092603000001</v>
      </c>
      <c r="E539" s="18">
        <v>15.667419375</v>
      </c>
      <c r="F539" s="18">
        <v>28.62076583</v>
      </c>
      <c r="G539" s="12">
        <v>46</v>
      </c>
    </row>
    <row r="540" spans="1:7" x14ac:dyDescent="0.2">
      <c r="A540">
        <v>2001</v>
      </c>
      <c r="B540" s="24" t="s">
        <v>158</v>
      </c>
      <c r="C540" s="24" t="s">
        <v>54</v>
      </c>
      <c r="D540" s="26">
        <v>23.443310974999999</v>
      </c>
      <c r="E540" s="18">
        <v>16.812693767999999</v>
      </c>
      <c r="F540" s="18">
        <v>30.073928183</v>
      </c>
      <c r="G540" s="12">
        <v>49</v>
      </c>
    </row>
    <row r="541" spans="1:7" x14ac:dyDescent="0.2">
      <c r="A541">
        <v>2001</v>
      </c>
      <c r="B541" s="24" t="s">
        <v>159</v>
      </c>
      <c r="C541" s="24" t="s">
        <v>54</v>
      </c>
      <c r="D541" s="26">
        <v>30.841627039999999</v>
      </c>
      <c r="E541" s="18">
        <v>23.053529898000001</v>
      </c>
      <c r="F541" s="18">
        <v>38.629724183</v>
      </c>
      <c r="G541" s="12">
        <v>63</v>
      </c>
    </row>
    <row r="542" spans="1:7" x14ac:dyDescent="0.2">
      <c r="A542">
        <v>2001</v>
      </c>
      <c r="B542" s="24" t="s">
        <v>160</v>
      </c>
      <c r="C542" s="24" t="s">
        <v>54</v>
      </c>
      <c r="D542" s="26">
        <v>26.677652462000001</v>
      </c>
      <c r="E542" s="18">
        <v>19.497917597000001</v>
      </c>
      <c r="F542" s="18">
        <v>33.857387328000002</v>
      </c>
      <c r="G542" s="12">
        <v>54</v>
      </c>
    </row>
    <row r="543" spans="1:7" x14ac:dyDescent="0.2">
      <c r="A543">
        <v>2001</v>
      </c>
      <c r="B543" s="24" t="s">
        <v>161</v>
      </c>
      <c r="C543" s="24" t="s">
        <v>54</v>
      </c>
      <c r="D543" s="26">
        <v>27.464706632999999</v>
      </c>
      <c r="E543" s="18">
        <v>20.238140085000001</v>
      </c>
      <c r="F543" s="18">
        <v>34.691273181</v>
      </c>
      <c r="G543" s="12">
        <v>57</v>
      </c>
    </row>
    <row r="544" spans="1:7" x14ac:dyDescent="0.2">
      <c r="A544">
        <v>2001</v>
      </c>
      <c r="B544" s="24" t="s">
        <v>162</v>
      </c>
      <c r="C544" s="24" t="s">
        <v>54</v>
      </c>
      <c r="D544" s="26">
        <v>24.913488739999998</v>
      </c>
      <c r="E544" s="18">
        <v>17.906286622</v>
      </c>
      <c r="F544" s="18">
        <v>31.920690859</v>
      </c>
      <c r="G544" s="12">
        <v>50</v>
      </c>
    </row>
    <row r="545" spans="1:7" x14ac:dyDescent="0.2">
      <c r="A545">
        <v>2001</v>
      </c>
      <c r="B545" s="24" t="s">
        <v>163</v>
      </c>
      <c r="C545" s="24" t="s">
        <v>54</v>
      </c>
      <c r="D545" s="26">
        <v>23.004212427999999</v>
      </c>
      <c r="E545" s="18">
        <v>16.354407881</v>
      </c>
      <c r="F545" s="18">
        <v>29.654016974000001</v>
      </c>
      <c r="G545" s="12">
        <v>48</v>
      </c>
    </row>
    <row r="546" spans="1:7" x14ac:dyDescent="0.2">
      <c r="A546">
        <v>2002</v>
      </c>
      <c r="B546" s="24" t="s">
        <v>152</v>
      </c>
      <c r="C546" s="24" t="s">
        <v>54</v>
      </c>
      <c r="D546" s="26">
        <v>31.457113029999999</v>
      </c>
      <c r="E546" s="18">
        <v>23.773066364999998</v>
      </c>
      <c r="F546" s="18">
        <v>39.141159694999999</v>
      </c>
      <c r="G546" s="12">
        <v>66</v>
      </c>
    </row>
    <row r="547" spans="1:7" x14ac:dyDescent="0.2">
      <c r="A547">
        <v>2002</v>
      </c>
      <c r="B547" s="24" t="s">
        <v>153</v>
      </c>
      <c r="C547" s="24" t="s">
        <v>54</v>
      </c>
      <c r="D547" s="26">
        <v>37.076092088000003</v>
      </c>
      <c r="E547" s="18">
        <v>28.356258971999999</v>
      </c>
      <c r="F547" s="18">
        <v>45.795925203000003</v>
      </c>
      <c r="G547" s="12">
        <v>71</v>
      </c>
    </row>
    <row r="548" spans="1:7" x14ac:dyDescent="0.2">
      <c r="A548">
        <v>2002</v>
      </c>
      <c r="B548" s="24" t="s">
        <v>154</v>
      </c>
      <c r="C548" s="24" t="s">
        <v>54</v>
      </c>
      <c r="D548" s="26">
        <v>26.955722623</v>
      </c>
      <c r="E548" s="18">
        <v>19.796353328999999</v>
      </c>
      <c r="F548" s="18">
        <v>34.115091915999997</v>
      </c>
      <c r="G548" s="12">
        <v>56</v>
      </c>
    </row>
    <row r="549" spans="1:7" x14ac:dyDescent="0.2">
      <c r="A549">
        <v>2002</v>
      </c>
      <c r="B549" s="24" t="s">
        <v>155</v>
      </c>
      <c r="C549" s="24" t="s">
        <v>54</v>
      </c>
      <c r="D549" s="26">
        <v>34.212545155000001</v>
      </c>
      <c r="E549" s="18">
        <v>25.993718570999999</v>
      </c>
      <c r="F549" s="18">
        <v>42.431371738999999</v>
      </c>
      <c r="G549" s="12">
        <v>69</v>
      </c>
    </row>
    <row r="550" spans="1:7" x14ac:dyDescent="0.2">
      <c r="A550">
        <v>2002</v>
      </c>
      <c r="B550" s="24" t="s">
        <v>156</v>
      </c>
      <c r="C550" s="24" t="s">
        <v>54</v>
      </c>
      <c r="D550" s="26">
        <v>28.195709223000001</v>
      </c>
      <c r="E550" s="18">
        <v>20.941243231000001</v>
      </c>
      <c r="F550" s="18">
        <v>35.450175215000002</v>
      </c>
      <c r="G550" s="12">
        <v>59</v>
      </c>
    </row>
    <row r="551" spans="1:7" x14ac:dyDescent="0.2">
      <c r="A551">
        <v>2002</v>
      </c>
      <c r="B551" s="24" t="s">
        <v>157</v>
      </c>
      <c r="C551" s="24" t="s">
        <v>54</v>
      </c>
      <c r="D551" s="26">
        <v>26.104138930000001</v>
      </c>
      <c r="E551" s="18">
        <v>18.172935258999999</v>
      </c>
      <c r="F551" s="18">
        <v>34.035342601000004</v>
      </c>
      <c r="G551" s="12">
        <v>48</v>
      </c>
    </row>
    <row r="552" spans="1:7" x14ac:dyDescent="0.2">
      <c r="A552">
        <v>2002</v>
      </c>
      <c r="B552" s="24" t="s">
        <v>158</v>
      </c>
      <c r="C552" s="24" t="s">
        <v>54</v>
      </c>
      <c r="D552" s="26">
        <v>25.759197111999999</v>
      </c>
      <c r="E552" s="18">
        <v>18.909922604999998</v>
      </c>
      <c r="F552" s="18">
        <v>32.608471618000003</v>
      </c>
      <c r="G552" s="12">
        <v>55</v>
      </c>
    </row>
    <row r="553" spans="1:7" x14ac:dyDescent="0.2">
      <c r="A553">
        <v>2002</v>
      </c>
      <c r="B553" s="24" t="s">
        <v>159</v>
      </c>
      <c r="C553" s="24" t="s">
        <v>54</v>
      </c>
      <c r="D553" s="26">
        <v>21.082488897000001</v>
      </c>
      <c r="E553" s="18">
        <v>14.709405448</v>
      </c>
      <c r="F553" s="18">
        <v>27.455572347</v>
      </c>
      <c r="G553" s="12">
        <v>44</v>
      </c>
    </row>
    <row r="554" spans="1:7" x14ac:dyDescent="0.2">
      <c r="A554">
        <v>2002</v>
      </c>
      <c r="B554" s="24" t="s">
        <v>160</v>
      </c>
      <c r="C554" s="24" t="s">
        <v>54</v>
      </c>
      <c r="D554" s="26">
        <v>22.754541760999999</v>
      </c>
      <c r="E554" s="18">
        <v>16.191602036999999</v>
      </c>
      <c r="F554" s="18">
        <v>29.317481484999998</v>
      </c>
      <c r="G554" s="12">
        <v>47</v>
      </c>
    </row>
    <row r="555" spans="1:7" x14ac:dyDescent="0.2">
      <c r="A555">
        <v>2002</v>
      </c>
      <c r="B555" s="24" t="s">
        <v>161</v>
      </c>
      <c r="C555" s="24" t="s">
        <v>54</v>
      </c>
      <c r="D555" s="26">
        <v>26.523118541999999</v>
      </c>
      <c r="E555" s="18">
        <v>19.595921172000001</v>
      </c>
      <c r="F555" s="18">
        <v>33.450315910999997</v>
      </c>
      <c r="G555" s="12">
        <v>57</v>
      </c>
    </row>
    <row r="556" spans="1:7" x14ac:dyDescent="0.2">
      <c r="A556">
        <v>2002</v>
      </c>
      <c r="B556" s="24" t="s">
        <v>162</v>
      </c>
      <c r="C556" s="24" t="s">
        <v>54</v>
      </c>
      <c r="D556" s="26">
        <v>26.213436896000001</v>
      </c>
      <c r="E556" s="18">
        <v>18.988854366999998</v>
      </c>
      <c r="F556" s="18">
        <v>33.438019423999997</v>
      </c>
      <c r="G556" s="12">
        <v>53</v>
      </c>
    </row>
    <row r="557" spans="1:7" x14ac:dyDescent="0.2">
      <c r="A557">
        <v>2002</v>
      </c>
      <c r="B557" s="24" t="s">
        <v>163</v>
      </c>
      <c r="C557" s="24" t="s">
        <v>54</v>
      </c>
      <c r="D557" s="26">
        <v>24.724420159000001</v>
      </c>
      <c r="E557" s="18">
        <v>17.875456668000002</v>
      </c>
      <c r="F557" s="18">
        <v>31.573383649</v>
      </c>
      <c r="G557" s="12">
        <v>51</v>
      </c>
    </row>
    <row r="558" spans="1:7" x14ac:dyDescent="0.2">
      <c r="A558">
        <v>2003</v>
      </c>
      <c r="B558" s="24" t="s">
        <v>152</v>
      </c>
      <c r="C558" s="24" t="s">
        <v>54</v>
      </c>
      <c r="D558" s="26">
        <v>24.927787639000002</v>
      </c>
      <c r="E558" s="18">
        <v>18.000091340000001</v>
      </c>
      <c r="F558" s="18">
        <v>31.855483937999999</v>
      </c>
      <c r="G558" s="12">
        <v>52</v>
      </c>
    </row>
    <row r="559" spans="1:7" x14ac:dyDescent="0.2">
      <c r="A559">
        <v>2003</v>
      </c>
      <c r="B559" s="24" t="s">
        <v>153</v>
      </c>
      <c r="C559" s="24" t="s">
        <v>54</v>
      </c>
      <c r="D559" s="26">
        <v>22.169264349999999</v>
      </c>
      <c r="E559" s="18">
        <v>14.614127988</v>
      </c>
      <c r="F559" s="18">
        <v>29.724400712000001</v>
      </c>
      <c r="G559" s="12">
        <v>39</v>
      </c>
    </row>
    <row r="560" spans="1:7" x14ac:dyDescent="0.2">
      <c r="A560">
        <v>2003</v>
      </c>
      <c r="B560" s="24" t="s">
        <v>154</v>
      </c>
      <c r="C560" s="24" t="s">
        <v>54</v>
      </c>
      <c r="D560" s="26">
        <v>18.548849564000001</v>
      </c>
      <c r="E560" s="18">
        <v>12.499815462999999</v>
      </c>
      <c r="F560" s="18">
        <v>24.597883665000001</v>
      </c>
      <c r="G560" s="12">
        <v>37</v>
      </c>
    </row>
    <row r="561" spans="1:7" x14ac:dyDescent="0.2">
      <c r="A561">
        <v>2003</v>
      </c>
      <c r="B561" s="24" t="s">
        <v>155</v>
      </c>
      <c r="C561" s="24" t="s">
        <v>54</v>
      </c>
      <c r="D561" s="26">
        <v>27.953130357999999</v>
      </c>
      <c r="E561" s="18">
        <v>20.634374060999999</v>
      </c>
      <c r="F561" s="18">
        <v>35.271886653999999</v>
      </c>
      <c r="G561" s="12">
        <v>57</v>
      </c>
    </row>
    <row r="562" spans="1:7" x14ac:dyDescent="0.2">
      <c r="A562">
        <v>2003</v>
      </c>
      <c r="B562" s="24" t="s">
        <v>156</v>
      </c>
      <c r="C562" s="24" t="s">
        <v>54</v>
      </c>
      <c r="D562" s="26">
        <v>28.544421405000001</v>
      </c>
      <c r="E562" s="18">
        <v>21.340346385</v>
      </c>
      <c r="F562" s="18">
        <v>35.748496426000003</v>
      </c>
      <c r="G562" s="12">
        <v>61</v>
      </c>
    </row>
    <row r="563" spans="1:7" x14ac:dyDescent="0.2">
      <c r="A563">
        <v>2003</v>
      </c>
      <c r="B563" s="24" t="s">
        <v>157</v>
      </c>
      <c r="C563" s="24" t="s">
        <v>54</v>
      </c>
      <c r="D563" s="26">
        <v>26.013570166000001</v>
      </c>
      <c r="E563" s="18">
        <v>18.862118228</v>
      </c>
      <c r="F563" s="18">
        <v>33.165022102999998</v>
      </c>
      <c r="G563" s="12">
        <v>52</v>
      </c>
    </row>
    <row r="564" spans="1:7" x14ac:dyDescent="0.2">
      <c r="A564">
        <v>2003</v>
      </c>
      <c r="B564" s="24" t="s">
        <v>158</v>
      </c>
      <c r="C564" s="24" t="s">
        <v>54</v>
      </c>
      <c r="D564" s="26">
        <v>27.154029445999999</v>
      </c>
      <c r="E564" s="18">
        <v>18.868421831999999</v>
      </c>
      <c r="F564" s="18">
        <v>35.439637058999999</v>
      </c>
      <c r="G564" s="12">
        <v>51</v>
      </c>
    </row>
    <row r="565" spans="1:7" x14ac:dyDescent="0.2">
      <c r="A565">
        <v>2003</v>
      </c>
      <c r="B565" s="24" t="s">
        <v>159</v>
      </c>
      <c r="C565" s="24" t="s">
        <v>54</v>
      </c>
      <c r="D565" s="26">
        <v>18.897759167</v>
      </c>
      <c r="E565" s="18">
        <v>12.89910439</v>
      </c>
      <c r="F565" s="18">
        <v>24.896413942999999</v>
      </c>
      <c r="G565" s="12">
        <v>39</v>
      </c>
    </row>
    <row r="566" spans="1:7" x14ac:dyDescent="0.2">
      <c r="A566">
        <v>2003</v>
      </c>
      <c r="B566" s="24" t="s">
        <v>160</v>
      </c>
      <c r="C566" s="24" t="s">
        <v>54</v>
      </c>
      <c r="D566" s="26">
        <v>26.834075747</v>
      </c>
      <c r="E566" s="18">
        <v>19.616820034</v>
      </c>
      <c r="F566" s="18">
        <v>34.05133146</v>
      </c>
      <c r="G566" s="12">
        <v>54</v>
      </c>
    </row>
    <row r="567" spans="1:7" x14ac:dyDescent="0.2">
      <c r="A567">
        <v>2003</v>
      </c>
      <c r="B567" s="24" t="s">
        <v>161</v>
      </c>
      <c r="C567" s="24" t="s">
        <v>54</v>
      </c>
      <c r="D567" s="26">
        <v>20.952119421999999</v>
      </c>
      <c r="E567" s="18">
        <v>14.696100746000001</v>
      </c>
      <c r="F567" s="18">
        <v>27.208138098999999</v>
      </c>
      <c r="G567" s="12">
        <v>44</v>
      </c>
    </row>
    <row r="568" spans="1:7" x14ac:dyDescent="0.2">
      <c r="A568">
        <v>2003</v>
      </c>
      <c r="B568" s="24" t="s">
        <v>162</v>
      </c>
      <c r="C568" s="24" t="s">
        <v>54</v>
      </c>
      <c r="D568" s="26">
        <v>19.632390688000001</v>
      </c>
      <c r="E568" s="18">
        <v>13.560133405</v>
      </c>
      <c r="F568" s="18">
        <v>25.704647971</v>
      </c>
      <c r="G568" s="12">
        <v>41</v>
      </c>
    </row>
    <row r="569" spans="1:7" x14ac:dyDescent="0.2">
      <c r="A569">
        <v>2003</v>
      </c>
      <c r="B569" s="24" t="s">
        <v>163</v>
      </c>
      <c r="C569" s="24" t="s">
        <v>54</v>
      </c>
      <c r="D569" s="26">
        <v>25.623087857000002</v>
      </c>
      <c r="E569" s="18">
        <v>17.948360469000001</v>
      </c>
      <c r="F569" s="18">
        <v>33.297815243999999</v>
      </c>
      <c r="G569" s="12">
        <v>50</v>
      </c>
    </row>
    <row r="570" spans="1:7" x14ac:dyDescent="0.2">
      <c r="A570">
        <v>2004</v>
      </c>
      <c r="B570" s="24" t="s">
        <v>152</v>
      </c>
      <c r="C570" s="24" t="s">
        <v>54</v>
      </c>
      <c r="D570" s="26">
        <v>28.364169871000001</v>
      </c>
      <c r="E570" s="18">
        <v>20.886737100000001</v>
      </c>
      <c r="F570" s="18">
        <v>35.841602641999998</v>
      </c>
      <c r="G570" s="12">
        <v>58</v>
      </c>
    </row>
    <row r="571" spans="1:7" x14ac:dyDescent="0.2">
      <c r="A571">
        <v>2004</v>
      </c>
      <c r="B571" s="24" t="s">
        <v>153</v>
      </c>
      <c r="C571" s="24" t="s">
        <v>54</v>
      </c>
      <c r="D571" s="26">
        <v>21.855773722999999</v>
      </c>
      <c r="E571" s="18">
        <v>15.344365459</v>
      </c>
      <c r="F571" s="18">
        <v>28.367181986999999</v>
      </c>
      <c r="G571" s="12">
        <v>44</v>
      </c>
    </row>
    <row r="572" spans="1:7" x14ac:dyDescent="0.2">
      <c r="A572">
        <v>2004</v>
      </c>
      <c r="B572" s="24" t="s">
        <v>154</v>
      </c>
      <c r="C572" s="24" t="s">
        <v>54</v>
      </c>
      <c r="D572" s="26">
        <v>20.921820421</v>
      </c>
      <c r="E572" s="18">
        <v>14.518045677</v>
      </c>
      <c r="F572" s="18">
        <v>27.325595165999999</v>
      </c>
      <c r="G572" s="12">
        <v>43</v>
      </c>
    </row>
    <row r="573" spans="1:7" x14ac:dyDescent="0.2">
      <c r="A573">
        <v>2004</v>
      </c>
      <c r="B573" s="24" t="s">
        <v>155</v>
      </c>
      <c r="C573" s="24" t="s">
        <v>54</v>
      </c>
      <c r="D573" s="26">
        <v>25.758063279000002</v>
      </c>
      <c r="E573" s="18">
        <v>18.500452331000002</v>
      </c>
      <c r="F573" s="18">
        <v>33.015674226999998</v>
      </c>
      <c r="G573" s="12">
        <v>51</v>
      </c>
    </row>
    <row r="574" spans="1:7" x14ac:dyDescent="0.2">
      <c r="A574">
        <v>2004</v>
      </c>
      <c r="B574" s="24" t="s">
        <v>156</v>
      </c>
      <c r="C574" s="24" t="s">
        <v>54</v>
      </c>
      <c r="D574" s="26">
        <v>22.954403545000002</v>
      </c>
      <c r="E574" s="18">
        <v>16.381642846999998</v>
      </c>
      <c r="F574" s="18">
        <v>29.527164244000002</v>
      </c>
      <c r="G574" s="12">
        <v>48</v>
      </c>
    </row>
    <row r="575" spans="1:7" x14ac:dyDescent="0.2">
      <c r="A575">
        <v>2004</v>
      </c>
      <c r="B575" s="24" t="s">
        <v>157</v>
      </c>
      <c r="C575" s="24" t="s">
        <v>54</v>
      </c>
      <c r="D575" s="26">
        <v>28.865942273000002</v>
      </c>
      <c r="E575" s="18">
        <v>21.426327683</v>
      </c>
      <c r="F575" s="18">
        <v>36.305556863</v>
      </c>
      <c r="G575" s="12">
        <v>59</v>
      </c>
    </row>
    <row r="576" spans="1:7" x14ac:dyDescent="0.2">
      <c r="A576">
        <v>2004</v>
      </c>
      <c r="B576" s="24" t="s">
        <v>158</v>
      </c>
      <c r="C576" s="24" t="s">
        <v>54</v>
      </c>
      <c r="D576" s="26">
        <v>23.657270196999999</v>
      </c>
      <c r="E576" s="18">
        <v>16.952844613</v>
      </c>
      <c r="F576" s="18">
        <v>30.361695782000002</v>
      </c>
      <c r="G576" s="12">
        <v>49</v>
      </c>
    </row>
    <row r="577" spans="1:7" x14ac:dyDescent="0.2">
      <c r="A577">
        <v>2004</v>
      </c>
      <c r="B577" s="24" t="s">
        <v>159</v>
      </c>
      <c r="C577" s="24" t="s">
        <v>54</v>
      </c>
      <c r="D577" s="26">
        <v>31.631990359</v>
      </c>
      <c r="E577" s="18">
        <v>23.780010876999999</v>
      </c>
      <c r="F577" s="18">
        <v>39.48396984</v>
      </c>
      <c r="G577" s="12">
        <v>65</v>
      </c>
    </row>
    <row r="578" spans="1:7" x14ac:dyDescent="0.2">
      <c r="A578">
        <v>2004</v>
      </c>
      <c r="B578" s="24" t="s">
        <v>160</v>
      </c>
      <c r="C578" s="24" t="s">
        <v>54</v>
      </c>
      <c r="D578" s="26">
        <v>25.17610839</v>
      </c>
      <c r="E578" s="18">
        <v>18.357882129</v>
      </c>
      <c r="F578" s="18">
        <v>31.994334650999999</v>
      </c>
      <c r="G578" s="12">
        <v>53</v>
      </c>
    </row>
    <row r="579" spans="1:7" x14ac:dyDescent="0.2">
      <c r="A579">
        <v>2004</v>
      </c>
      <c r="B579" s="24" t="s">
        <v>161</v>
      </c>
      <c r="C579" s="24" t="s">
        <v>54</v>
      </c>
      <c r="D579" s="26">
        <v>19.999751829000001</v>
      </c>
      <c r="E579" s="18">
        <v>13.874899684000001</v>
      </c>
      <c r="F579" s="18">
        <v>26.124603972999999</v>
      </c>
      <c r="G579" s="12">
        <v>42</v>
      </c>
    </row>
    <row r="580" spans="1:7" x14ac:dyDescent="0.2">
      <c r="A580">
        <v>2004</v>
      </c>
      <c r="B580" s="24" t="s">
        <v>162</v>
      </c>
      <c r="C580" s="24" t="s">
        <v>54</v>
      </c>
      <c r="D580" s="26">
        <v>24.354995834</v>
      </c>
      <c r="E580" s="18">
        <v>17.558515953000001</v>
      </c>
      <c r="F580" s="18">
        <v>31.151475714</v>
      </c>
      <c r="G580" s="12">
        <v>50</v>
      </c>
    </row>
    <row r="581" spans="1:7" x14ac:dyDescent="0.2">
      <c r="A581">
        <v>2004</v>
      </c>
      <c r="B581" s="24" t="s">
        <v>163</v>
      </c>
      <c r="C581" s="24" t="s">
        <v>54</v>
      </c>
      <c r="D581" s="26">
        <v>22.443412453000001</v>
      </c>
      <c r="E581" s="18">
        <v>15.954723158</v>
      </c>
      <c r="F581" s="18">
        <v>28.932101747000001</v>
      </c>
      <c r="G581" s="12">
        <v>47</v>
      </c>
    </row>
    <row r="582" spans="1:7" x14ac:dyDescent="0.2">
      <c r="A582">
        <v>2005</v>
      </c>
      <c r="B582" s="24" t="s">
        <v>152</v>
      </c>
      <c r="C582" s="24" t="s">
        <v>54</v>
      </c>
      <c r="D582" s="26">
        <v>20.822813602</v>
      </c>
      <c r="E582" s="18">
        <v>14.792852083</v>
      </c>
      <c r="F582" s="18">
        <v>26.852775121000001</v>
      </c>
      <c r="G582" s="12">
        <v>46</v>
      </c>
    </row>
    <row r="583" spans="1:7" x14ac:dyDescent="0.2">
      <c r="A583">
        <v>2005</v>
      </c>
      <c r="B583" s="24" t="s">
        <v>153</v>
      </c>
      <c r="C583" s="24" t="s">
        <v>54</v>
      </c>
      <c r="D583" s="26">
        <v>20.760467146</v>
      </c>
      <c r="E583" s="18">
        <v>14.386220133</v>
      </c>
      <c r="F583" s="18">
        <v>27.134714159000001</v>
      </c>
      <c r="G583" s="12">
        <v>41</v>
      </c>
    </row>
    <row r="584" spans="1:7" x14ac:dyDescent="0.2">
      <c r="A584">
        <v>2005</v>
      </c>
      <c r="B584" s="24" t="s">
        <v>154</v>
      </c>
      <c r="C584" s="24" t="s">
        <v>54</v>
      </c>
      <c r="D584" s="26">
        <v>22.224755935000001</v>
      </c>
      <c r="E584" s="18">
        <v>15.194769559999999</v>
      </c>
      <c r="F584" s="18">
        <v>29.254742311000001</v>
      </c>
      <c r="G584" s="12">
        <v>44</v>
      </c>
    </row>
    <row r="585" spans="1:7" x14ac:dyDescent="0.2">
      <c r="A585">
        <v>2005</v>
      </c>
      <c r="B585" s="24" t="s">
        <v>155</v>
      </c>
      <c r="C585" s="24" t="s">
        <v>54</v>
      </c>
      <c r="D585" s="26">
        <v>25.362900884999998</v>
      </c>
      <c r="E585" s="18">
        <v>18.261080369999998</v>
      </c>
      <c r="F585" s="18">
        <v>32.464721400000002</v>
      </c>
      <c r="G585" s="12">
        <v>51</v>
      </c>
    </row>
    <row r="586" spans="1:7" x14ac:dyDescent="0.2">
      <c r="A586">
        <v>2005</v>
      </c>
      <c r="B586" s="24" t="s">
        <v>156</v>
      </c>
      <c r="C586" s="24" t="s">
        <v>54</v>
      </c>
      <c r="D586" s="26">
        <v>26.849863179</v>
      </c>
      <c r="E586" s="18">
        <v>19.746557442</v>
      </c>
      <c r="F586" s="18">
        <v>33.953168916999999</v>
      </c>
      <c r="G586" s="12">
        <v>56</v>
      </c>
    </row>
    <row r="587" spans="1:7" x14ac:dyDescent="0.2">
      <c r="A587">
        <v>2005</v>
      </c>
      <c r="B587" s="24" t="s">
        <v>157</v>
      </c>
      <c r="C587" s="24" t="s">
        <v>54</v>
      </c>
      <c r="D587" s="26">
        <v>23.427004681</v>
      </c>
      <c r="E587" s="18">
        <v>16.626132668</v>
      </c>
      <c r="F587" s="18">
        <v>30.227876693999999</v>
      </c>
      <c r="G587" s="12">
        <v>47</v>
      </c>
    </row>
    <row r="588" spans="1:7" x14ac:dyDescent="0.2">
      <c r="A588">
        <v>2005</v>
      </c>
      <c r="B588" s="24" t="s">
        <v>158</v>
      </c>
      <c r="C588" s="24" t="s">
        <v>54</v>
      </c>
      <c r="D588" s="26">
        <v>20.669743272000002</v>
      </c>
      <c r="E588" s="18">
        <v>14.345449407</v>
      </c>
      <c r="F588" s="18">
        <v>26.994037137999999</v>
      </c>
      <c r="G588" s="12">
        <v>42</v>
      </c>
    </row>
    <row r="589" spans="1:7" x14ac:dyDescent="0.2">
      <c r="A589">
        <v>2005</v>
      </c>
      <c r="B589" s="24" t="s">
        <v>159</v>
      </c>
      <c r="C589" s="24" t="s">
        <v>54</v>
      </c>
      <c r="D589" s="26">
        <v>18.255243124</v>
      </c>
      <c r="E589" s="18">
        <v>12.489410118</v>
      </c>
      <c r="F589" s="18">
        <v>24.021076130000001</v>
      </c>
      <c r="G589" s="12">
        <v>39</v>
      </c>
    </row>
    <row r="590" spans="1:7" x14ac:dyDescent="0.2">
      <c r="A590">
        <v>2005</v>
      </c>
      <c r="B590" s="24" t="s">
        <v>160</v>
      </c>
      <c r="C590" s="24" t="s">
        <v>54</v>
      </c>
      <c r="D590" s="26">
        <v>20.636258973</v>
      </c>
      <c r="E590" s="18">
        <v>14.430390279999999</v>
      </c>
      <c r="F590" s="18">
        <v>26.842127667</v>
      </c>
      <c r="G590" s="12">
        <v>43</v>
      </c>
    </row>
    <row r="591" spans="1:7" x14ac:dyDescent="0.2">
      <c r="A591">
        <v>2005</v>
      </c>
      <c r="B591" s="24" t="s">
        <v>161</v>
      </c>
      <c r="C591" s="24" t="s">
        <v>54</v>
      </c>
      <c r="D591" s="26">
        <v>24.021300884999999</v>
      </c>
      <c r="E591" s="18">
        <v>17.178087446999999</v>
      </c>
      <c r="F591" s="18">
        <v>30.864514322000002</v>
      </c>
      <c r="G591" s="12">
        <v>49</v>
      </c>
    </row>
    <row r="592" spans="1:7" x14ac:dyDescent="0.2">
      <c r="A592">
        <v>2005</v>
      </c>
      <c r="B592" s="24" t="s">
        <v>162</v>
      </c>
      <c r="C592" s="24" t="s">
        <v>54</v>
      </c>
      <c r="D592" s="26">
        <v>20.836533047</v>
      </c>
      <c r="E592" s="18">
        <v>14.559914692</v>
      </c>
      <c r="F592" s="18">
        <v>27.113151402</v>
      </c>
      <c r="G592" s="12">
        <v>43</v>
      </c>
    </row>
    <row r="593" spans="1:7" x14ac:dyDescent="0.2">
      <c r="A593">
        <v>2005</v>
      </c>
      <c r="B593" s="24" t="s">
        <v>163</v>
      </c>
      <c r="C593" s="24" t="s">
        <v>54</v>
      </c>
      <c r="D593" s="26">
        <v>22.387485813000001</v>
      </c>
      <c r="E593" s="18">
        <v>15.996508445</v>
      </c>
      <c r="F593" s="18">
        <v>28.778463179999999</v>
      </c>
      <c r="G593" s="12">
        <v>48</v>
      </c>
    </row>
    <row r="594" spans="1:7" x14ac:dyDescent="0.2">
      <c r="A594">
        <v>2006</v>
      </c>
      <c r="B594" s="24" t="s">
        <v>152</v>
      </c>
      <c r="C594" s="24" t="s">
        <v>54</v>
      </c>
      <c r="D594" s="26">
        <v>23.701832207999999</v>
      </c>
      <c r="E594" s="18">
        <v>17.157134184</v>
      </c>
      <c r="F594" s="18">
        <v>30.246530233000001</v>
      </c>
      <c r="G594" s="12">
        <v>51</v>
      </c>
    </row>
    <row r="595" spans="1:7" x14ac:dyDescent="0.2">
      <c r="A595">
        <v>2006</v>
      </c>
      <c r="B595" s="24" t="s">
        <v>153</v>
      </c>
      <c r="C595" s="24" t="s">
        <v>54</v>
      </c>
      <c r="D595" s="26">
        <v>19.541513377000001</v>
      </c>
      <c r="E595" s="18">
        <v>13.269267751999999</v>
      </c>
      <c r="F595" s="18">
        <v>25.813759002000001</v>
      </c>
      <c r="G595" s="12">
        <v>38</v>
      </c>
    </row>
    <row r="596" spans="1:7" x14ac:dyDescent="0.2">
      <c r="A596">
        <v>2006</v>
      </c>
      <c r="B596" s="24" t="s">
        <v>154</v>
      </c>
      <c r="C596" s="24" t="s">
        <v>54</v>
      </c>
      <c r="D596" s="26">
        <v>21.403859485000002</v>
      </c>
      <c r="E596" s="18">
        <v>15.198539453</v>
      </c>
      <c r="F596" s="18">
        <v>27.609179517000001</v>
      </c>
      <c r="G596" s="12">
        <v>46</v>
      </c>
    </row>
    <row r="597" spans="1:7" x14ac:dyDescent="0.2">
      <c r="A597">
        <v>2006</v>
      </c>
      <c r="B597" s="24" t="s">
        <v>155</v>
      </c>
      <c r="C597" s="24" t="s">
        <v>54</v>
      </c>
      <c r="D597" s="26">
        <v>20.677164543</v>
      </c>
      <c r="E597" s="18">
        <v>14.448074842</v>
      </c>
      <c r="F597" s="18">
        <v>26.906254245</v>
      </c>
      <c r="G597" s="12">
        <v>43</v>
      </c>
    </row>
    <row r="598" spans="1:7" x14ac:dyDescent="0.2">
      <c r="A598">
        <v>2006</v>
      </c>
      <c r="B598" s="24" t="s">
        <v>156</v>
      </c>
      <c r="C598" s="24" t="s">
        <v>54</v>
      </c>
      <c r="D598" s="26">
        <v>22.121566309999999</v>
      </c>
      <c r="E598" s="18">
        <v>15.210937441</v>
      </c>
      <c r="F598" s="18">
        <v>29.032195178999999</v>
      </c>
      <c r="G598" s="12">
        <v>45</v>
      </c>
    </row>
    <row r="599" spans="1:7" x14ac:dyDescent="0.2">
      <c r="A599">
        <v>2006</v>
      </c>
      <c r="B599" s="24" t="s">
        <v>157</v>
      </c>
      <c r="C599" s="24" t="s">
        <v>54</v>
      </c>
      <c r="D599" s="26">
        <v>28.097498135999999</v>
      </c>
      <c r="E599" s="18">
        <v>20.879939650000001</v>
      </c>
      <c r="F599" s="18">
        <v>35.315056620999997</v>
      </c>
      <c r="G599" s="12">
        <v>59</v>
      </c>
    </row>
    <row r="600" spans="1:7" x14ac:dyDescent="0.2">
      <c r="A600">
        <v>2006</v>
      </c>
      <c r="B600" s="24" t="s">
        <v>158</v>
      </c>
      <c r="C600" s="24" t="s">
        <v>54</v>
      </c>
      <c r="D600" s="26">
        <v>31.611711111000002</v>
      </c>
      <c r="E600" s="18">
        <v>23.948302704</v>
      </c>
      <c r="F600" s="18">
        <v>39.275119517999997</v>
      </c>
      <c r="G600" s="12">
        <v>67</v>
      </c>
    </row>
    <row r="601" spans="1:7" x14ac:dyDescent="0.2">
      <c r="A601">
        <v>2006</v>
      </c>
      <c r="B601" s="24" t="s">
        <v>159</v>
      </c>
      <c r="C601" s="24" t="s">
        <v>54</v>
      </c>
      <c r="D601" s="26">
        <v>29.293467154999998</v>
      </c>
      <c r="E601" s="18">
        <v>21.997060093999998</v>
      </c>
      <c r="F601" s="18">
        <v>36.589874215000002</v>
      </c>
      <c r="G601" s="12">
        <v>63</v>
      </c>
    </row>
    <row r="602" spans="1:7" x14ac:dyDescent="0.2">
      <c r="A602">
        <v>2006</v>
      </c>
      <c r="B602" s="24" t="s">
        <v>160</v>
      </c>
      <c r="C602" s="24" t="s">
        <v>54</v>
      </c>
      <c r="D602" s="26">
        <v>25.413962033000001</v>
      </c>
      <c r="E602" s="18">
        <v>17.758079980000002</v>
      </c>
      <c r="F602" s="18">
        <v>33.069844085</v>
      </c>
      <c r="G602" s="12">
        <v>48</v>
      </c>
    </row>
    <row r="603" spans="1:7" x14ac:dyDescent="0.2">
      <c r="A603">
        <v>2006</v>
      </c>
      <c r="B603" s="24" t="s">
        <v>161</v>
      </c>
      <c r="C603" s="24" t="s">
        <v>54</v>
      </c>
      <c r="D603" s="26">
        <v>21.136241546000001</v>
      </c>
      <c r="E603" s="18">
        <v>14.98378213</v>
      </c>
      <c r="F603" s="18">
        <v>27.288700962</v>
      </c>
      <c r="G603" s="12">
        <v>46</v>
      </c>
    </row>
    <row r="604" spans="1:7" x14ac:dyDescent="0.2">
      <c r="A604">
        <v>2006</v>
      </c>
      <c r="B604" s="24" t="s">
        <v>162</v>
      </c>
      <c r="C604" s="24" t="s">
        <v>54</v>
      </c>
      <c r="D604" s="26">
        <v>22.694398161999999</v>
      </c>
      <c r="E604" s="18">
        <v>16.066561081</v>
      </c>
      <c r="F604" s="18">
        <v>29.322235243000002</v>
      </c>
      <c r="G604" s="12">
        <v>46</v>
      </c>
    </row>
    <row r="605" spans="1:7" x14ac:dyDescent="0.2">
      <c r="A605">
        <v>2006</v>
      </c>
      <c r="B605" s="24" t="s">
        <v>163</v>
      </c>
      <c r="C605" s="24" t="s">
        <v>54</v>
      </c>
      <c r="D605" s="26">
        <v>18.349962307999999</v>
      </c>
      <c r="E605" s="18">
        <v>12.616102701000001</v>
      </c>
      <c r="F605" s="18">
        <v>24.083821915000001</v>
      </c>
      <c r="G605" s="12">
        <v>40</v>
      </c>
    </row>
    <row r="606" spans="1:7" x14ac:dyDescent="0.2">
      <c r="A606">
        <v>2007</v>
      </c>
      <c r="B606" s="24" t="s">
        <v>152</v>
      </c>
      <c r="C606" s="24" t="s">
        <v>54</v>
      </c>
      <c r="D606" s="26">
        <v>25.561872476000001</v>
      </c>
      <c r="E606" s="18">
        <v>18.817785239999999</v>
      </c>
      <c r="F606" s="18">
        <v>32.305959711</v>
      </c>
      <c r="G606" s="12">
        <v>56</v>
      </c>
    </row>
    <row r="607" spans="1:7" x14ac:dyDescent="0.2">
      <c r="A607">
        <v>2007</v>
      </c>
      <c r="B607" s="24" t="s">
        <v>153</v>
      </c>
      <c r="C607" s="24" t="s">
        <v>54</v>
      </c>
      <c r="D607" s="26">
        <v>19.38860699</v>
      </c>
      <c r="E607" s="18">
        <v>12.419515489</v>
      </c>
      <c r="F607" s="18">
        <v>26.357698490000001</v>
      </c>
      <c r="G607" s="12">
        <v>35</v>
      </c>
    </row>
    <row r="608" spans="1:7" x14ac:dyDescent="0.2">
      <c r="A608">
        <v>2007</v>
      </c>
      <c r="B608" s="24" t="s">
        <v>154</v>
      </c>
      <c r="C608" s="24" t="s">
        <v>54</v>
      </c>
      <c r="D608" s="26">
        <v>26.069637913000001</v>
      </c>
      <c r="E608" s="18">
        <v>19.254924686999999</v>
      </c>
      <c r="F608" s="18">
        <v>32.884351139000003</v>
      </c>
      <c r="G608" s="12">
        <v>57</v>
      </c>
    </row>
    <row r="609" spans="1:7" x14ac:dyDescent="0.2">
      <c r="A609">
        <v>2007</v>
      </c>
      <c r="B609" s="24" t="s">
        <v>155</v>
      </c>
      <c r="C609" s="24" t="s">
        <v>54</v>
      </c>
      <c r="D609" s="26">
        <v>23.056452553</v>
      </c>
      <c r="E609" s="18">
        <v>16.291315985000001</v>
      </c>
      <c r="F609" s="18">
        <v>29.821589120999999</v>
      </c>
      <c r="G609" s="12">
        <v>46</v>
      </c>
    </row>
    <row r="610" spans="1:7" x14ac:dyDescent="0.2">
      <c r="A610">
        <v>2007</v>
      </c>
      <c r="B610" s="24" t="s">
        <v>156</v>
      </c>
      <c r="C610" s="24" t="s">
        <v>54</v>
      </c>
      <c r="D610" s="26">
        <v>26.116947137</v>
      </c>
      <c r="E610" s="18">
        <v>19.217758445000001</v>
      </c>
      <c r="F610" s="18">
        <v>33.016135829</v>
      </c>
      <c r="G610" s="12">
        <v>56</v>
      </c>
    </row>
    <row r="611" spans="1:7" x14ac:dyDescent="0.2">
      <c r="A611">
        <v>2007</v>
      </c>
      <c r="B611" s="24" t="s">
        <v>157</v>
      </c>
      <c r="C611" s="24" t="s">
        <v>54</v>
      </c>
      <c r="D611" s="26">
        <v>32.718086945000003</v>
      </c>
      <c r="E611" s="18">
        <v>24.957980442</v>
      </c>
      <c r="F611" s="18">
        <v>40.478193447999999</v>
      </c>
      <c r="G611" s="12">
        <v>69</v>
      </c>
    </row>
    <row r="612" spans="1:7" x14ac:dyDescent="0.2">
      <c r="A612">
        <v>2007</v>
      </c>
      <c r="B612" s="24" t="s">
        <v>158</v>
      </c>
      <c r="C612" s="24" t="s">
        <v>54</v>
      </c>
      <c r="D612" s="26">
        <v>23.067351939000002</v>
      </c>
      <c r="E612" s="18">
        <v>16.595804595000001</v>
      </c>
      <c r="F612" s="18">
        <v>29.538899283999999</v>
      </c>
      <c r="G612" s="12">
        <v>50</v>
      </c>
    </row>
    <row r="613" spans="1:7" x14ac:dyDescent="0.2">
      <c r="A613">
        <v>2007</v>
      </c>
      <c r="B613" s="24" t="s">
        <v>159</v>
      </c>
      <c r="C613" s="24" t="s">
        <v>54</v>
      </c>
      <c r="D613" s="26">
        <v>20.676510269000001</v>
      </c>
      <c r="E613" s="18">
        <v>14.436124361999999</v>
      </c>
      <c r="F613" s="18">
        <v>26.916896176000002</v>
      </c>
      <c r="G613" s="12">
        <v>43</v>
      </c>
    </row>
    <row r="614" spans="1:7" x14ac:dyDescent="0.2">
      <c r="A614">
        <v>2007</v>
      </c>
      <c r="B614" s="24" t="s">
        <v>160</v>
      </c>
      <c r="C614" s="24" t="s">
        <v>54</v>
      </c>
      <c r="D614" s="26">
        <v>22.896634912</v>
      </c>
      <c r="E614" s="18">
        <v>16.454412591000001</v>
      </c>
      <c r="F614" s="18">
        <v>29.338857231999999</v>
      </c>
      <c r="G614" s="12">
        <v>49</v>
      </c>
    </row>
    <row r="615" spans="1:7" x14ac:dyDescent="0.2">
      <c r="A615">
        <v>2007</v>
      </c>
      <c r="B615" s="24" t="s">
        <v>161</v>
      </c>
      <c r="C615" s="24" t="s">
        <v>54</v>
      </c>
      <c r="D615" s="26">
        <v>25.095195356000001</v>
      </c>
      <c r="E615" s="18">
        <v>17.733036368</v>
      </c>
      <c r="F615" s="18">
        <v>32.457354344000002</v>
      </c>
      <c r="G615" s="12">
        <v>51</v>
      </c>
    </row>
    <row r="616" spans="1:7" x14ac:dyDescent="0.2">
      <c r="A616">
        <v>2007</v>
      </c>
      <c r="B616" s="24" t="s">
        <v>162</v>
      </c>
      <c r="C616" s="24" t="s">
        <v>54</v>
      </c>
      <c r="D616" s="26">
        <v>23.940491570999999</v>
      </c>
      <c r="E616" s="18">
        <v>17.166590240000001</v>
      </c>
      <c r="F616" s="18">
        <v>30.714392901</v>
      </c>
      <c r="G616" s="12">
        <v>49</v>
      </c>
    </row>
    <row r="617" spans="1:7" x14ac:dyDescent="0.2">
      <c r="A617">
        <v>2007</v>
      </c>
      <c r="B617" s="24" t="s">
        <v>163</v>
      </c>
      <c r="C617" s="24" t="s">
        <v>54</v>
      </c>
      <c r="D617" s="26">
        <v>28.331856606999999</v>
      </c>
      <c r="E617" s="18">
        <v>20.667218352999999</v>
      </c>
      <c r="F617" s="18">
        <v>35.996494861999999</v>
      </c>
      <c r="G617" s="12">
        <v>59</v>
      </c>
    </row>
    <row r="618" spans="1:7" x14ac:dyDescent="0.2">
      <c r="A618">
        <v>2008</v>
      </c>
      <c r="B618" s="24" t="s">
        <v>152</v>
      </c>
      <c r="C618" s="24" t="s">
        <v>54</v>
      </c>
      <c r="D618" s="26">
        <v>19.573972520000002</v>
      </c>
      <c r="E618" s="18">
        <v>13.613815300000001</v>
      </c>
      <c r="F618" s="18">
        <v>25.534129741000001</v>
      </c>
      <c r="G618" s="12">
        <v>42</v>
      </c>
    </row>
    <row r="619" spans="1:7" x14ac:dyDescent="0.2">
      <c r="A619">
        <v>2008</v>
      </c>
      <c r="B619" s="24" t="s">
        <v>153</v>
      </c>
      <c r="C619" s="24" t="s">
        <v>54</v>
      </c>
      <c r="D619" s="26">
        <v>22.74284055</v>
      </c>
      <c r="E619" s="18">
        <v>16.206670456000001</v>
      </c>
      <c r="F619" s="18">
        <v>29.279010644</v>
      </c>
      <c r="G619" s="12">
        <v>47</v>
      </c>
    </row>
    <row r="620" spans="1:7" x14ac:dyDescent="0.2">
      <c r="A620">
        <v>2008</v>
      </c>
      <c r="B620" s="24" t="s">
        <v>154</v>
      </c>
      <c r="C620" s="24" t="s">
        <v>54</v>
      </c>
      <c r="D620" s="26">
        <v>26.781718388000002</v>
      </c>
      <c r="E620" s="18">
        <v>19.70736351</v>
      </c>
      <c r="F620" s="18">
        <v>33.856073264999999</v>
      </c>
      <c r="G620" s="12">
        <v>56</v>
      </c>
    </row>
    <row r="621" spans="1:7" x14ac:dyDescent="0.2">
      <c r="A621">
        <v>2008</v>
      </c>
      <c r="B621" s="24" t="s">
        <v>155</v>
      </c>
      <c r="C621" s="24" t="s">
        <v>54</v>
      </c>
      <c r="D621" s="26">
        <v>23.201963753000001</v>
      </c>
      <c r="E621" s="18">
        <v>16.595260233000001</v>
      </c>
      <c r="F621" s="18">
        <v>29.808667273000001</v>
      </c>
      <c r="G621" s="12">
        <v>48</v>
      </c>
    </row>
    <row r="622" spans="1:7" x14ac:dyDescent="0.2">
      <c r="A622">
        <v>2008</v>
      </c>
      <c r="B622" s="24" t="s">
        <v>156</v>
      </c>
      <c r="C622" s="24" t="s">
        <v>54</v>
      </c>
      <c r="D622" s="26">
        <v>21.692964885999999</v>
      </c>
      <c r="E622" s="18">
        <v>15.370693612</v>
      </c>
      <c r="F622" s="18">
        <v>28.015236160000001</v>
      </c>
      <c r="G622" s="12">
        <v>46</v>
      </c>
    </row>
    <row r="623" spans="1:7" x14ac:dyDescent="0.2">
      <c r="A623">
        <v>2008</v>
      </c>
      <c r="B623" s="24" t="s">
        <v>157</v>
      </c>
      <c r="C623" s="24" t="s">
        <v>54</v>
      </c>
      <c r="D623" s="26">
        <v>26.000557932</v>
      </c>
      <c r="E623" s="18">
        <v>18.924199272999999</v>
      </c>
      <c r="F623" s="18">
        <v>33.076916590000003</v>
      </c>
      <c r="G623" s="12">
        <v>53</v>
      </c>
    </row>
    <row r="624" spans="1:7" x14ac:dyDescent="0.2">
      <c r="A624">
        <v>2008</v>
      </c>
      <c r="B624" s="24" t="s">
        <v>158</v>
      </c>
      <c r="C624" s="24" t="s">
        <v>54</v>
      </c>
      <c r="D624" s="26">
        <v>25.411337616000001</v>
      </c>
      <c r="E624" s="18">
        <v>18.655034057999998</v>
      </c>
      <c r="F624" s="18">
        <v>32.167641174000003</v>
      </c>
      <c r="G624" s="12">
        <v>55</v>
      </c>
    </row>
    <row r="625" spans="1:7" x14ac:dyDescent="0.2">
      <c r="A625">
        <v>2008</v>
      </c>
      <c r="B625" s="24" t="s">
        <v>159</v>
      </c>
      <c r="C625" s="24" t="s">
        <v>54</v>
      </c>
      <c r="D625" s="26">
        <v>33.258593816000001</v>
      </c>
      <c r="E625" s="18">
        <v>25.510698098999999</v>
      </c>
      <c r="F625" s="18">
        <v>41.006489532000003</v>
      </c>
      <c r="G625" s="12">
        <v>72</v>
      </c>
    </row>
    <row r="626" spans="1:7" x14ac:dyDescent="0.2">
      <c r="A626">
        <v>2008</v>
      </c>
      <c r="B626" s="24" t="s">
        <v>160</v>
      </c>
      <c r="C626" s="24" t="s">
        <v>54</v>
      </c>
      <c r="D626" s="26">
        <v>20.733903277</v>
      </c>
      <c r="E626" s="18">
        <v>14.381404963</v>
      </c>
      <c r="F626" s="18">
        <v>27.086401592000001</v>
      </c>
      <c r="G626" s="12">
        <v>42</v>
      </c>
    </row>
    <row r="627" spans="1:7" x14ac:dyDescent="0.2">
      <c r="A627">
        <v>2008</v>
      </c>
      <c r="B627" s="24" t="s">
        <v>161</v>
      </c>
      <c r="C627" s="24" t="s">
        <v>54</v>
      </c>
      <c r="D627" s="26">
        <v>29.157408863000001</v>
      </c>
      <c r="E627" s="18">
        <v>21.674678233000002</v>
      </c>
      <c r="F627" s="18">
        <v>36.640139493</v>
      </c>
      <c r="G627" s="12">
        <v>60</v>
      </c>
    </row>
    <row r="628" spans="1:7" x14ac:dyDescent="0.2">
      <c r="A628">
        <v>2008</v>
      </c>
      <c r="B628" s="24" t="s">
        <v>162</v>
      </c>
      <c r="C628" s="24" t="s">
        <v>54</v>
      </c>
      <c r="D628" s="26">
        <v>24.878209175999999</v>
      </c>
      <c r="E628" s="18">
        <v>18.147875193000001</v>
      </c>
      <c r="F628" s="18">
        <v>31.60854316</v>
      </c>
      <c r="G628" s="12">
        <v>53</v>
      </c>
    </row>
    <row r="629" spans="1:7" x14ac:dyDescent="0.2">
      <c r="A629">
        <v>2008</v>
      </c>
      <c r="B629" s="24" t="s">
        <v>163</v>
      </c>
      <c r="C629" s="24" t="s">
        <v>54</v>
      </c>
      <c r="D629" s="26">
        <v>26.307139218</v>
      </c>
      <c r="E629" s="18">
        <v>19.359599110000001</v>
      </c>
      <c r="F629" s="18">
        <v>33.254679326999998</v>
      </c>
      <c r="G629" s="12">
        <v>56</v>
      </c>
    </row>
    <row r="630" spans="1:7" x14ac:dyDescent="0.2">
      <c r="A630">
        <v>2009</v>
      </c>
      <c r="B630" s="24" t="s">
        <v>152</v>
      </c>
      <c r="C630" s="24" t="s">
        <v>54</v>
      </c>
      <c r="D630" s="26">
        <v>23.052187958000001</v>
      </c>
      <c r="E630" s="18">
        <v>15.999093357</v>
      </c>
      <c r="F630" s="18">
        <v>30.105282558999999</v>
      </c>
      <c r="G630" s="12">
        <v>47</v>
      </c>
    </row>
    <row r="631" spans="1:7" x14ac:dyDescent="0.2">
      <c r="A631">
        <v>2009</v>
      </c>
      <c r="B631" s="24" t="s">
        <v>153</v>
      </c>
      <c r="C631" s="24" t="s">
        <v>54</v>
      </c>
      <c r="D631" s="26">
        <v>21.423904893</v>
      </c>
      <c r="E631" s="18">
        <v>14.976701765</v>
      </c>
      <c r="F631" s="18">
        <v>27.871108021000001</v>
      </c>
      <c r="G631" s="12">
        <v>43</v>
      </c>
    </row>
    <row r="632" spans="1:7" x14ac:dyDescent="0.2">
      <c r="A632">
        <v>2009</v>
      </c>
      <c r="B632" s="24" t="s">
        <v>154</v>
      </c>
      <c r="C632" s="24" t="s">
        <v>54</v>
      </c>
      <c r="D632" s="26">
        <v>24.851730023999998</v>
      </c>
      <c r="E632" s="18">
        <v>18.250107561</v>
      </c>
      <c r="F632" s="18">
        <v>31.453352488</v>
      </c>
      <c r="G632" s="12">
        <v>55</v>
      </c>
    </row>
    <row r="633" spans="1:7" x14ac:dyDescent="0.2">
      <c r="A633">
        <v>2009</v>
      </c>
      <c r="B633" s="24" t="s">
        <v>155</v>
      </c>
      <c r="C633" s="24" t="s">
        <v>54</v>
      </c>
      <c r="D633" s="26">
        <v>28.517436933999999</v>
      </c>
      <c r="E633" s="18">
        <v>21.397726691999999</v>
      </c>
      <c r="F633" s="18">
        <v>35.637147175000003</v>
      </c>
      <c r="G633" s="12">
        <v>62</v>
      </c>
    </row>
    <row r="634" spans="1:7" x14ac:dyDescent="0.2">
      <c r="A634">
        <v>2009</v>
      </c>
      <c r="B634" s="24" t="s">
        <v>156</v>
      </c>
      <c r="C634" s="24" t="s">
        <v>54</v>
      </c>
      <c r="D634" s="26">
        <v>16.234061008000001</v>
      </c>
      <c r="E634" s="18">
        <v>10.972521609999999</v>
      </c>
      <c r="F634" s="18">
        <v>21.495600406000001</v>
      </c>
      <c r="G634" s="12">
        <v>37</v>
      </c>
    </row>
    <row r="635" spans="1:7" x14ac:dyDescent="0.2">
      <c r="A635">
        <v>2009</v>
      </c>
      <c r="B635" s="24" t="s">
        <v>157</v>
      </c>
      <c r="C635" s="24" t="s">
        <v>54</v>
      </c>
      <c r="D635" s="26">
        <v>16.368031268999999</v>
      </c>
      <c r="E635" s="18">
        <v>10.910335632000001</v>
      </c>
      <c r="F635" s="18">
        <v>21.825726906</v>
      </c>
      <c r="G635" s="12">
        <v>35</v>
      </c>
    </row>
    <row r="636" spans="1:7" x14ac:dyDescent="0.2">
      <c r="A636">
        <v>2009</v>
      </c>
      <c r="B636" s="24" t="s">
        <v>158</v>
      </c>
      <c r="C636" s="24" t="s">
        <v>54</v>
      </c>
      <c r="D636" s="26">
        <v>23.592143915000001</v>
      </c>
      <c r="E636" s="18">
        <v>17.122371155</v>
      </c>
      <c r="F636" s="18">
        <v>30.061916674999999</v>
      </c>
      <c r="G636" s="12">
        <v>52</v>
      </c>
    </row>
    <row r="637" spans="1:7" x14ac:dyDescent="0.2">
      <c r="A637">
        <v>2009</v>
      </c>
      <c r="B637" s="24" t="s">
        <v>159</v>
      </c>
      <c r="C637" s="24" t="s">
        <v>54</v>
      </c>
      <c r="D637" s="26">
        <v>17.019203382000001</v>
      </c>
      <c r="E637" s="18">
        <v>11.594896771</v>
      </c>
      <c r="F637" s="18">
        <v>22.443509993999999</v>
      </c>
      <c r="G637" s="12">
        <v>38</v>
      </c>
    </row>
    <row r="638" spans="1:7" x14ac:dyDescent="0.2">
      <c r="A638">
        <v>2009</v>
      </c>
      <c r="B638" s="24" t="s">
        <v>160</v>
      </c>
      <c r="C638" s="24" t="s">
        <v>54</v>
      </c>
      <c r="D638" s="26">
        <v>20.48665548</v>
      </c>
      <c r="E638" s="18">
        <v>14.321503492</v>
      </c>
      <c r="F638" s="18">
        <v>26.651807469000001</v>
      </c>
      <c r="G638" s="12">
        <v>43</v>
      </c>
    </row>
    <row r="639" spans="1:7" x14ac:dyDescent="0.2">
      <c r="A639">
        <v>2009</v>
      </c>
      <c r="B639" s="24" t="s">
        <v>161</v>
      </c>
      <c r="C639" s="24" t="s">
        <v>54</v>
      </c>
      <c r="D639" s="26">
        <v>24.505663447</v>
      </c>
      <c r="E639" s="18">
        <v>17.866906878999998</v>
      </c>
      <c r="F639" s="18">
        <v>31.144420015000001</v>
      </c>
      <c r="G639" s="12">
        <v>53</v>
      </c>
    </row>
    <row r="640" spans="1:7" x14ac:dyDescent="0.2">
      <c r="A640">
        <v>2009</v>
      </c>
      <c r="B640" s="24" t="s">
        <v>162</v>
      </c>
      <c r="C640" s="24" t="s">
        <v>54</v>
      </c>
      <c r="D640" s="26">
        <v>16.573328354000001</v>
      </c>
      <c r="E640" s="18">
        <v>11.051338977</v>
      </c>
      <c r="F640" s="18">
        <v>22.095317732000002</v>
      </c>
      <c r="G640" s="12">
        <v>35</v>
      </c>
    </row>
    <row r="641" spans="1:7" x14ac:dyDescent="0.2">
      <c r="A641">
        <v>2009</v>
      </c>
      <c r="B641" s="24" t="s">
        <v>163</v>
      </c>
      <c r="C641" s="24" t="s">
        <v>54</v>
      </c>
      <c r="D641" s="26">
        <v>22.341477909000002</v>
      </c>
      <c r="E641" s="18">
        <v>16.026810020999999</v>
      </c>
      <c r="F641" s="18">
        <v>28.656145797000001</v>
      </c>
      <c r="G641" s="12">
        <v>49</v>
      </c>
    </row>
    <row r="642" spans="1:7" x14ac:dyDescent="0.2">
      <c r="A642">
        <v>2010</v>
      </c>
      <c r="B642" s="24" t="s">
        <v>152</v>
      </c>
      <c r="C642" s="24" t="s">
        <v>54</v>
      </c>
      <c r="D642" s="26">
        <v>23.564365189</v>
      </c>
      <c r="E642" s="18">
        <v>17.119478072</v>
      </c>
      <c r="F642" s="18">
        <v>30.009252306</v>
      </c>
      <c r="G642" s="12">
        <v>52</v>
      </c>
    </row>
    <row r="643" spans="1:7" x14ac:dyDescent="0.2">
      <c r="A643">
        <v>2010</v>
      </c>
      <c r="B643" s="24" t="s">
        <v>153</v>
      </c>
      <c r="C643" s="24" t="s">
        <v>54</v>
      </c>
      <c r="D643" s="26">
        <v>20.12067115</v>
      </c>
      <c r="E643" s="18">
        <v>13.855872874999999</v>
      </c>
      <c r="F643" s="18">
        <v>26.385469425</v>
      </c>
      <c r="G643" s="12">
        <v>40</v>
      </c>
    </row>
    <row r="644" spans="1:7" x14ac:dyDescent="0.2">
      <c r="A644">
        <v>2010</v>
      </c>
      <c r="B644" s="24" t="s">
        <v>154</v>
      </c>
      <c r="C644" s="24" t="s">
        <v>54</v>
      </c>
      <c r="D644" s="26">
        <v>13.198833898</v>
      </c>
      <c r="E644" s="18">
        <v>8.3729449980999995</v>
      </c>
      <c r="F644" s="18">
        <v>18.024722797999999</v>
      </c>
      <c r="G644" s="12">
        <v>29</v>
      </c>
    </row>
    <row r="645" spans="1:7" x14ac:dyDescent="0.2">
      <c r="A645">
        <v>2010</v>
      </c>
      <c r="B645" s="24" t="s">
        <v>155</v>
      </c>
      <c r="C645" s="24" t="s">
        <v>54</v>
      </c>
      <c r="D645" s="26">
        <v>23.962573264</v>
      </c>
      <c r="E645" s="18">
        <v>16.915793178000001</v>
      </c>
      <c r="F645" s="18">
        <v>31.009353351000001</v>
      </c>
      <c r="G645" s="12">
        <v>49</v>
      </c>
    </row>
    <row r="646" spans="1:7" x14ac:dyDescent="0.2">
      <c r="A646">
        <v>2010</v>
      </c>
      <c r="B646" s="24" t="s">
        <v>156</v>
      </c>
      <c r="C646" s="24" t="s">
        <v>54</v>
      </c>
      <c r="D646" s="26">
        <v>27.193083807000001</v>
      </c>
      <c r="E646" s="18">
        <v>20.113957130999999</v>
      </c>
      <c r="F646" s="18">
        <v>34.272210481999998</v>
      </c>
      <c r="G646" s="12">
        <v>58</v>
      </c>
    </row>
    <row r="647" spans="1:7" x14ac:dyDescent="0.2">
      <c r="A647">
        <v>2010</v>
      </c>
      <c r="B647" s="24" t="s">
        <v>157</v>
      </c>
      <c r="C647" s="24" t="s">
        <v>54</v>
      </c>
      <c r="D647" s="26">
        <v>23.964946746999999</v>
      </c>
      <c r="E647" s="18">
        <v>17.33836406</v>
      </c>
      <c r="F647" s="18">
        <v>30.591529434000002</v>
      </c>
      <c r="G647" s="12">
        <v>51</v>
      </c>
    </row>
    <row r="648" spans="1:7" x14ac:dyDescent="0.2">
      <c r="A648">
        <v>2010</v>
      </c>
      <c r="B648" s="24" t="s">
        <v>158</v>
      </c>
      <c r="C648" s="24" t="s">
        <v>54</v>
      </c>
      <c r="D648" s="26">
        <v>24.652030272000001</v>
      </c>
      <c r="E648" s="18">
        <v>18.103587386000001</v>
      </c>
      <c r="F648" s="18">
        <v>31.200473158000001</v>
      </c>
      <c r="G648" s="12">
        <v>55</v>
      </c>
    </row>
    <row r="649" spans="1:7" x14ac:dyDescent="0.2">
      <c r="A649">
        <v>2010</v>
      </c>
      <c r="B649" s="24" t="s">
        <v>159</v>
      </c>
      <c r="C649" s="24" t="s">
        <v>54</v>
      </c>
      <c r="D649" s="26">
        <v>26.845302697000001</v>
      </c>
      <c r="E649" s="18">
        <v>20.004440388999999</v>
      </c>
      <c r="F649" s="18">
        <v>33.686165004999999</v>
      </c>
      <c r="G649" s="12">
        <v>60</v>
      </c>
    </row>
    <row r="650" spans="1:7" x14ac:dyDescent="0.2">
      <c r="A650">
        <v>2010</v>
      </c>
      <c r="B650" s="24" t="s">
        <v>160</v>
      </c>
      <c r="C650" s="24" t="s">
        <v>54</v>
      </c>
      <c r="D650" s="26">
        <v>24.870610038999999</v>
      </c>
      <c r="E650" s="18">
        <v>18.133120380000001</v>
      </c>
      <c r="F650" s="18">
        <v>31.608099699</v>
      </c>
      <c r="G650" s="12">
        <v>53</v>
      </c>
    </row>
    <row r="651" spans="1:7" x14ac:dyDescent="0.2">
      <c r="A651">
        <v>2010</v>
      </c>
      <c r="B651" s="24" t="s">
        <v>161</v>
      </c>
      <c r="C651" s="24" t="s">
        <v>54</v>
      </c>
      <c r="D651" s="26">
        <v>21.077796048</v>
      </c>
      <c r="E651" s="18">
        <v>14.857902579999999</v>
      </c>
      <c r="F651" s="18">
        <v>27.297689516999998</v>
      </c>
      <c r="G651" s="12">
        <v>45</v>
      </c>
    </row>
    <row r="652" spans="1:7" x14ac:dyDescent="0.2">
      <c r="A652">
        <v>2010</v>
      </c>
      <c r="B652" s="24" t="s">
        <v>162</v>
      </c>
      <c r="C652" s="24" t="s">
        <v>54</v>
      </c>
      <c r="D652" s="26">
        <v>20.293010191</v>
      </c>
      <c r="E652" s="18">
        <v>14.089926307000001</v>
      </c>
      <c r="F652" s="18">
        <v>26.496094074999998</v>
      </c>
      <c r="G652" s="12">
        <v>42</v>
      </c>
    </row>
    <row r="653" spans="1:7" x14ac:dyDescent="0.2">
      <c r="A653">
        <v>2010</v>
      </c>
      <c r="B653" s="24" t="s">
        <v>163</v>
      </c>
      <c r="C653" s="24" t="s">
        <v>54</v>
      </c>
      <c r="D653" s="26">
        <v>21.452802447</v>
      </c>
      <c r="E653" s="18">
        <v>15.247884931</v>
      </c>
      <c r="F653" s="18">
        <v>27.657719962000002</v>
      </c>
      <c r="G653" s="12">
        <v>47</v>
      </c>
    </row>
    <row r="654" spans="1:7" x14ac:dyDescent="0.2">
      <c r="A654">
        <v>2011</v>
      </c>
      <c r="B654" s="24" t="s">
        <v>152</v>
      </c>
      <c r="C654" s="24" t="s">
        <v>54</v>
      </c>
      <c r="D654" s="26">
        <v>30.542424708999999</v>
      </c>
      <c r="E654" s="18">
        <v>22.963955575</v>
      </c>
      <c r="F654" s="18">
        <v>38.120893842999998</v>
      </c>
      <c r="G654" s="12">
        <v>67</v>
      </c>
    </row>
    <row r="655" spans="1:7" x14ac:dyDescent="0.2">
      <c r="A655">
        <v>2011</v>
      </c>
      <c r="B655" s="24" t="s">
        <v>153</v>
      </c>
      <c r="C655" s="24" t="s">
        <v>54</v>
      </c>
      <c r="D655" s="26">
        <v>19.482387896999999</v>
      </c>
      <c r="E655" s="18">
        <v>13.337733131</v>
      </c>
      <c r="F655" s="18">
        <v>25.627042664000001</v>
      </c>
      <c r="G655" s="12">
        <v>39</v>
      </c>
    </row>
    <row r="656" spans="1:7" x14ac:dyDescent="0.2">
      <c r="A656">
        <v>2011</v>
      </c>
      <c r="B656" s="24" t="s">
        <v>154</v>
      </c>
      <c r="C656" s="24" t="s">
        <v>54</v>
      </c>
      <c r="D656" s="26">
        <v>34.695349903999997</v>
      </c>
      <c r="E656" s="18">
        <v>26.889928357999999</v>
      </c>
      <c r="F656" s="18">
        <v>42.500771450000002</v>
      </c>
      <c r="G656" s="12">
        <v>77</v>
      </c>
    </row>
    <row r="657" spans="1:7" x14ac:dyDescent="0.2">
      <c r="A657">
        <v>2011</v>
      </c>
      <c r="B657" s="24" t="s">
        <v>155</v>
      </c>
      <c r="C657" s="24" t="s">
        <v>54</v>
      </c>
      <c r="D657" s="26">
        <v>19.963977662000001</v>
      </c>
      <c r="E657" s="18">
        <v>13.969376983</v>
      </c>
      <c r="F657" s="18">
        <v>25.958578340999999</v>
      </c>
      <c r="G657" s="12">
        <v>43</v>
      </c>
    </row>
    <row r="658" spans="1:7" x14ac:dyDescent="0.2">
      <c r="A658">
        <v>2011</v>
      </c>
      <c r="B658" s="24" t="s">
        <v>156</v>
      </c>
      <c r="C658" s="24" t="s">
        <v>54</v>
      </c>
      <c r="D658" s="26">
        <v>25.543518037999998</v>
      </c>
      <c r="E658" s="18">
        <v>18.806698302000001</v>
      </c>
      <c r="F658" s="18">
        <v>32.280337775</v>
      </c>
      <c r="G658" s="12">
        <v>56</v>
      </c>
    </row>
    <row r="659" spans="1:7" x14ac:dyDescent="0.2">
      <c r="A659">
        <v>2011</v>
      </c>
      <c r="B659" s="24" t="s">
        <v>157</v>
      </c>
      <c r="C659" s="24" t="s">
        <v>54</v>
      </c>
      <c r="D659" s="26">
        <v>25.885702178999999</v>
      </c>
      <c r="E659" s="18">
        <v>18.992453764</v>
      </c>
      <c r="F659" s="18">
        <v>32.778950594000001</v>
      </c>
      <c r="G659" s="12">
        <v>55</v>
      </c>
    </row>
    <row r="660" spans="1:7" x14ac:dyDescent="0.2">
      <c r="A660">
        <v>2011</v>
      </c>
      <c r="B660" s="24" t="s">
        <v>158</v>
      </c>
      <c r="C660" s="24" t="s">
        <v>54</v>
      </c>
      <c r="D660" s="26">
        <v>23.97758408</v>
      </c>
      <c r="E660" s="18">
        <v>17.343112141999999</v>
      </c>
      <c r="F660" s="18">
        <v>30.612056018000001</v>
      </c>
      <c r="G660" s="12">
        <v>51</v>
      </c>
    </row>
    <row r="661" spans="1:7" x14ac:dyDescent="0.2">
      <c r="A661">
        <v>2011</v>
      </c>
      <c r="B661" s="24" t="s">
        <v>159</v>
      </c>
      <c r="C661" s="24" t="s">
        <v>54</v>
      </c>
      <c r="D661" s="26">
        <v>34.278776452000002</v>
      </c>
      <c r="E661" s="18">
        <v>26.408075544999999</v>
      </c>
      <c r="F661" s="18">
        <v>42.149477357999999</v>
      </c>
      <c r="G661" s="12">
        <v>74</v>
      </c>
    </row>
    <row r="662" spans="1:7" x14ac:dyDescent="0.2">
      <c r="A662">
        <v>2011</v>
      </c>
      <c r="B662" s="24" t="s">
        <v>160</v>
      </c>
      <c r="C662" s="24" t="s">
        <v>54</v>
      </c>
      <c r="D662" s="26">
        <v>26.303445967999998</v>
      </c>
      <c r="E662" s="18">
        <v>19.121371805999999</v>
      </c>
      <c r="F662" s="18">
        <v>33.485520129999998</v>
      </c>
      <c r="G662" s="12">
        <v>55</v>
      </c>
    </row>
    <row r="663" spans="1:7" x14ac:dyDescent="0.2">
      <c r="A663">
        <v>2011</v>
      </c>
      <c r="B663" s="24" t="s">
        <v>161</v>
      </c>
      <c r="C663" s="24" t="s">
        <v>54</v>
      </c>
      <c r="D663" s="26">
        <v>18.268915814</v>
      </c>
      <c r="E663" s="18">
        <v>12.575802255999999</v>
      </c>
      <c r="F663" s="18">
        <v>23.962029373</v>
      </c>
      <c r="G663" s="12">
        <v>40</v>
      </c>
    </row>
    <row r="664" spans="1:7" x14ac:dyDescent="0.2">
      <c r="A664">
        <v>2011</v>
      </c>
      <c r="B664" s="24" t="s">
        <v>162</v>
      </c>
      <c r="C664" s="24" t="s">
        <v>54</v>
      </c>
      <c r="D664" s="26">
        <v>19.807389827000002</v>
      </c>
      <c r="E664" s="18">
        <v>13.778337956</v>
      </c>
      <c r="F664" s="18">
        <v>25.836441697000001</v>
      </c>
      <c r="G664" s="12">
        <v>42</v>
      </c>
    </row>
    <row r="665" spans="1:7" x14ac:dyDescent="0.2">
      <c r="A665">
        <v>2011</v>
      </c>
      <c r="B665" s="24" t="s">
        <v>163</v>
      </c>
      <c r="C665" s="24" t="s">
        <v>54</v>
      </c>
      <c r="D665" s="26">
        <v>17.573154354</v>
      </c>
      <c r="E665" s="18">
        <v>12.113588557</v>
      </c>
      <c r="F665" s="18">
        <v>23.032720152</v>
      </c>
      <c r="G665" s="12">
        <v>40</v>
      </c>
    </row>
    <row r="666" spans="1:7" x14ac:dyDescent="0.2">
      <c r="A666">
        <v>2012</v>
      </c>
      <c r="B666" s="24" t="s">
        <v>152</v>
      </c>
      <c r="C666" s="24" t="s">
        <v>54</v>
      </c>
      <c r="D666" s="26">
        <v>29.630383178999999</v>
      </c>
      <c r="E666" s="18">
        <v>22.323227405000001</v>
      </c>
      <c r="F666" s="18">
        <v>36.937538953999997</v>
      </c>
      <c r="G666" s="12">
        <v>64</v>
      </c>
    </row>
    <row r="667" spans="1:7" x14ac:dyDescent="0.2">
      <c r="A667">
        <v>2012</v>
      </c>
      <c r="B667" s="24" t="s">
        <v>153</v>
      </c>
      <c r="C667" s="24" t="s">
        <v>54</v>
      </c>
      <c r="D667" s="26">
        <v>29.504517332999999</v>
      </c>
      <c r="E667" s="18">
        <v>22.046603902000001</v>
      </c>
      <c r="F667" s="18">
        <v>36.962430763</v>
      </c>
      <c r="G667" s="12">
        <v>61</v>
      </c>
    </row>
    <row r="668" spans="1:7" x14ac:dyDescent="0.2">
      <c r="A668">
        <v>2012</v>
      </c>
      <c r="B668" s="24" t="s">
        <v>154</v>
      </c>
      <c r="C668" s="24" t="s">
        <v>54</v>
      </c>
      <c r="D668" s="26">
        <v>26.311670787000001</v>
      </c>
      <c r="E668" s="18">
        <v>19.480269458999999</v>
      </c>
      <c r="F668" s="18">
        <v>33.143072115000002</v>
      </c>
      <c r="G668" s="12">
        <v>58</v>
      </c>
    </row>
    <row r="669" spans="1:7" x14ac:dyDescent="0.2">
      <c r="A669">
        <v>2012</v>
      </c>
      <c r="B669" s="24" t="s">
        <v>155</v>
      </c>
      <c r="C669" s="24" t="s">
        <v>54</v>
      </c>
      <c r="D669" s="26">
        <v>18.046281599</v>
      </c>
      <c r="E669" s="18">
        <v>12.253316325</v>
      </c>
      <c r="F669" s="18">
        <v>23.839246872</v>
      </c>
      <c r="G669" s="12">
        <v>38</v>
      </c>
    </row>
    <row r="670" spans="1:7" x14ac:dyDescent="0.2">
      <c r="A670">
        <v>2012</v>
      </c>
      <c r="B670" s="24" t="s">
        <v>156</v>
      </c>
      <c r="C670" s="24" t="s">
        <v>54</v>
      </c>
      <c r="D670" s="26">
        <v>24.260711773000001</v>
      </c>
      <c r="E670" s="18">
        <v>17.688211694</v>
      </c>
      <c r="F670" s="18">
        <v>30.833211851000002</v>
      </c>
      <c r="G670" s="12">
        <v>53</v>
      </c>
    </row>
    <row r="671" spans="1:7" x14ac:dyDescent="0.2">
      <c r="A671">
        <v>2012</v>
      </c>
      <c r="B671" s="24" t="s">
        <v>157</v>
      </c>
      <c r="C671" s="24" t="s">
        <v>54</v>
      </c>
      <c r="D671" s="26">
        <v>20.995035381000001</v>
      </c>
      <c r="E671" s="18">
        <v>14.740027044</v>
      </c>
      <c r="F671" s="18">
        <v>27.250043717</v>
      </c>
      <c r="G671" s="12">
        <v>44</v>
      </c>
    </row>
    <row r="672" spans="1:7" x14ac:dyDescent="0.2">
      <c r="A672">
        <v>2012</v>
      </c>
      <c r="B672" s="24" t="s">
        <v>158</v>
      </c>
      <c r="C672" s="24" t="s">
        <v>54</v>
      </c>
      <c r="D672" s="26">
        <v>23.237530501999998</v>
      </c>
      <c r="E672" s="18">
        <v>16.817699634</v>
      </c>
      <c r="F672" s="18">
        <v>29.65736137</v>
      </c>
      <c r="G672" s="12">
        <v>51</v>
      </c>
    </row>
    <row r="673" spans="1:7" x14ac:dyDescent="0.2">
      <c r="A673">
        <v>2012</v>
      </c>
      <c r="B673" s="24" t="s">
        <v>159</v>
      </c>
      <c r="C673" s="24" t="s">
        <v>54</v>
      </c>
      <c r="D673" s="26">
        <v>21.856341455999999</v>
      </c>
      <c r="E673" s="18">
        <v>15.547180755999999</v>
      </c>
      <c r="F673" s="18">
        <v>28.165502154999999</v>
      </c>
      <c r="G673" s="12">
        <v>47</v>
      </c>
    </row>
    <row r="674" spans="1:7" x14ac:dyDescent="0.2">
      <c r="A674">
        <v>2012</v>
      </c>
      <c r="B674" s="24" t="s">
        <v>160</v>
      </c>
      <c r="C674" s="24" t="s">
        <v>54</v>
      </c>
      <c r="D674" s="26">
        <v>19.564952863999999</v>
      </c>
      <c r="E674" s="18">
        <v>13.612130799999999</v>
      </c>
      <c r="F674" s="18">
        <v>25.517774927000001</v>
      </c>
      <c r="G674" s="12">
        <v>42</v>
      </c>
    </row>
    <row r="675" spans="1:7" x14ac:dyDescent="0.2">
      <c r="A675">
        <v>2012</v>
      </c>
      <c r="B675" s="24" t="s">
        <v>161</v>
      </c>
      <c r="C675" s="24" t="s">
        <v>54</v>
      </c>
      <c r="D675" s="26">
        <v>22.447111681999999</v>
      </c>
      <c r="E675" s="18">
        <v>16.185588041999999</v>
      </c>
      <c r="F675" s="18">
        <v>28.708635321999999</v>
      </c>
      <c r="G675" s="12">
        <v>50</v>
      </c>
    </row>
    <row r="676" spans="1:7" x14ac:dyDescent="0.2">
      <c r="A676">
        <v>2012</v>
      </c>
      <c r="B676" s="24" t="s">
        <v>162</v>
      </c>
      <c r="C676" s="24" t="s">
        <v>54</v>
      </c>
      <c r="D676" s="26">
        <v>26.403088431</v>
      </c>
      <c r="E676" s="18">
        <v>19.239237719999998</v>
      </c>
      <c r="F676" s="18">
        <v>33.566939142000003</v>
      </c>
      <c r="G676" s="12">
        <v>55</v>
      </c>
    </row>
    <row r="677" spans="1:7" x14ac:dyDescent="0.2">
      <c r="A677">
        <v>2012</v>
      </c>
      <c r="B677" s="24" t="s">
        <v>163</v>
      </c>
      <c r="C677" s="24" t="s">
        <v>54</v>
      </c>
      <c r="D677" s="26">
        <v>20.553290733000001</v>
      </c>
      <c r="E677" s="18">
        <v>14.494945158</v>
      </c>
      <c r="F677" s="18">
        <v>26.611636309000001</v>
      </c>
      <c r="G677" s="12">
        <v>45</v>
      </c>
    </row>
    <row r="678" spans="1:7" x14ac:dyDescent="0.2">
      <c r="A678">
        <v>2013</v>
      </c>
      <c r="B678" s="24" t="s">
        <v>152</v>
      </c>
      <c r="C678" s="24" t="s">
        <v>54</v>
      </c>
      <c r="D678" s="26">
        <v>24.294229173000002</v>
      </c>
      <c r="E678" s="18">
        <v>17.685274577000001</v>
      </c>
      <c r="F678" s="18">
        <v>30.903183769999998</v>
      </c>
      <c r="G678" s="12">
        <v>53</v>
      </c>
    </row>
    <row r="679" spans="1:7" x14ac:dyDescent="0.2">
      <c r="A679">
        <v>2013</v>
      </c>
      <c r="B679" s="24" t="s">
        <v>153</v>
      </c>
      <c r="C679" s="24" t="s">
        <v>54</v>
      </c>
      <c r="D679" s="26">
        <v>25.321835932999999</v>
      </c>
      <c r="E679" s="18">
        <v>18.330531878999999</v>
      </c>
      <c r="F679" s="18">
        <v>32.313139987</v>
      </c>
      <c r="G679" s="12">
        <v>51</v>
      </c>
    </row>
    <row r="680" spans="1:7" x14ac:dyDescent="0.2">
      <c r="A680">
        <v>2013</v>
      </c>
      <c r="B680" s="24" t="s">
        <v>154</v>
      </c>
      <c r="C680" s="24" t="s">
        <v>54</v>
      </c>
      <c r="D680" s="26">
        <v>20.840449977999999</v>
      </c>
      <c r="E680" s="18">
        <v>14.796466130000001</v>
      </c>
      <c r="F680" s="18">
        <v>26.884433825999999</v>
      </c>
      <c r="G680" s="12">
        <v>46</v>
      </c>
    </row>
    <row r="681" spans="1:7" x14ac:dyDescent="0.2">
      <c r="A681">
        <v>2013</v>
      </c>
      <c r="B681" s="24" t="s">
        <v>155</v>
      </c>
      <c r="C681" s="24" t="s">
        <v>54</v>
      </c>
      <c r="D681" s="26">
        <v>33.467162004000002</v>
      </c>
      <c r="E681" s="18">
        <v>25.682428039000001</v>
      </c>
      <c r="F681" s="18">
        <v>41.251895969000003</v>
      </c>
      <c r="G681" s="12">
        <v>72</v>
      </c>
    </row>
    <row r="682" spans="1:7" x14ac:dyDescent="0.2">
      <c r="A682">
        <v>2013</v>
      </c>
      <c r="B682" s="24" t="s">
        <v>156</v>
      </c>
      <c r="C682" s="24" t="s">
        <v>54</v>
      </c>
      <c r="D682" s="26">
        <v>27.791898281000002</v>
      </c>
      <c r="E682" s="18">
        <v>20.759235885999999</v>
      </c>
      <c r="F682" s="18">
        <v>34.824560675999997</v>
      </c>
      <c r="G682" s="12">
        <v>61</v>
      </c>
    </row>
    <row r="683" spans="1:7" x14ac:dyDescent="0.2">
      <c r="A683">
        <v>2013</v>
      </c>
      <c r="B683" s="24" t="s">
        <v>157</v>
      </c>
      <c r="C683" s="24" t="s">
        <v>54</v>
      </c>
      <c r="D683" s="26">
        <v>27.530567935000001</v>
      </c>
      <c r="E683" s="18">
        <v>20.466059113</v>
      </c>
      <c r="F683" s="18">
        <v>34.595076757000001</v>
      </c>
      <c r="G683" s="12">
        <v>59</v>
      </c>
    </row>
    <row r="684" spans="1:7" x14ac:dyDescent="0.2">
      <c r="A684">
        <v>2013</v>
      </c>
      <c r="B684" s="24" t="s">
        <v>158</v>
      </c>
      <c r="C684" s="24" t="s">
        <v>54</v>
      </c>
      <c r="D684" s="26">
        <v>27.615813280000001</v>
      </c>
      <c r="E684" s="18">
        <v>20.508192998999998</v>
      </c>
      <c r="F684" s="18">
        <v>34.723433559999997</v>
      </c>
      <c r="G684" s="12">
        <v>59</v>
      </c>
    </row>
    <row r="685" spans="1:7" x14ac:dyDescent="0.2">
      <c r="A685">
        <v>2013</v>
      </c>
      <c r="B685" s="24" t="s">
        <v>159</v>
      </c>
      <c r="C685" s="24" t="s">
        <v>54</v>
      </c>
      <c r="D685" s="26">
        <v>21.95518405</v>
      </c>
      <c r="E685" s="18">
        <v>15.708087687000001</v>
      </c>
      <c r="F685" s="18">
        <v>28.202280413</v>
      </c>
      <c r="G685" s="12">
        <v>48</v>
      </c>
    </row>
    <row r="686" spans="1:7" x14ac:dyDescent="0.2">
      <c r="A686">
        <v>2013</v>
      </c>
      <c r="B686" s="24" t="s">
        <v>160</v>
      </c>
      <c r="C686" s="24" t="s">
        <v>54</v>
      </c>
      <c r="D686" s="26">
        <v>15.559559649000001</v>
      </c>
      <c r="E686" s="18">
        <v>9.9788598156999999</v>
      </c>
      <c r="F686" s="18">
        <v>21.140259483000001</v>
      </c>
      <c r="G686" s="12">
        <v>32</v>
      </c>
    </row>
    <row r="687" spans="1:7" x14ac:dyDescent="0.2">
      <c r="A687">
        <v>2013</v>
      </c>
      <c r="B687" s="24" t="s">
        <v>161</v>
      </c>
      <c r="C687" s="24" t="s">
        <v>54</v>
      </c>
      <c r="D687" s="26">
        <v>22.982251554000001</v>
      </c>
      <c r="E687" s="18">
        <v>16.550065724</v>
      </c>
      <c r="F687" s="18">
        <v>29.414437383999999</v>
      </c>
      <c r="G687" s="12">
        <v>50</v>
      </c>
    </row>
    <row r="688" spans="1:7" x14ac:dyDescent="0.2">
      <c r="A688">
        <v>2013</v>
      </c>
      <c r="B688" s="24" t="s">
        <v>162</v>
      </c>
      <c r="C688" s="24" t="s">
        <v>54</v>
      </c>
      <c r="D688" s="26">
        <v>16.617644412000001</v>
      </c>
      <c r="E688" s="18">
        <v>11.084975484999999</v>
      </c>
      <c r="F688" s="18">
        <v>22.150313339</v>
      </c>
      <c r="G688" s="12">
        <v>35</v>
      </c>
    </row>
    <row r="689" spans="1:7" x14ac:dyDescent="0.2">
      <c r="A689">
        <v>2013</v>
      </c>
      <c r="B689" s="24" t="s">
        <v>163</v>
      </c>
      <c r="C689" s="24" t="s">
        <v>54</v>
      </c>
      <c r="D689" s="26">
        <v>20.390376839999998</v>
      </c>
      <c r="E689" s="18">
        <v>14.406414678000001</v>
      </c>
      <c r="F689" s="18">
        <v>26.374339001999999</v>
      </c>
      <c r="G689" s="12">
        <v>45</v>
      </c>
    </row>
    <row r="690" spans="1:7" x14ac:dyDescent="0.2">
      <c r="A690">
        <v>2014</v>
      </c>
      <c r="B690" s="24" t="s">
        <v>152</v>
      </c>
      <c r="C690" s="24" t="s">
        <v>54</v>
      </c>
      <c r="D690" s="26">
        <v>27.777752545999999</v>
      </c>
      <c r="E690" s="18">
        <v>20.529168158000001</v>
      </c>
      <c r="F690" s="18">
        <v>35.026336934</v>
      </c>
      <c r="G690" s="12">
        <v>59</v>
      </c>
    </row>
    <row r="691" spans="1:7" x14ac:dyDescent="0.2">
      <c r="A691">
        <v>2014</v>
      </c>
      <c r="B691" s="24" t="s">
        <v>153</v>
      </c>
      <c r="C691" s="24" t="s">
        <v>54</v>
      </c>
      <c r="D691" s="26">
        <v>21.661048115</v>
      </c>
      <c r="E691" s="18">
        <v>15.142711571</v>
      </c>
      <c r="F691" s="18">
        <v>28.179384658</v>
      </c>
      <c r="G691" s="12">
        <v>43</v>
      </c>
    </row>
    <row r="692" spans="1:7" x14ac:dyDescent="0.2">
      <c r="A692">
        <v>2014</v>
      </c>
      <c r="B692" s="24" t="s">
        <v>154</v>
      </c>
      <c r="C692" s="24" t="s">
        <v>54</v>
      </c>
      <c r="D692" s="26">
        <v>14.71829267</v>
      </c>
      <c r="E692" s="18">
        <v>9.6695429935000003</v>
      </c>
      <c r="F692" s="18">
        <v>19.767042346</v>
      </c>
      <c r="G692" s="12">
        <v>33</v>
      </c>
    </row>
    <row r="693" spans="1:7" x14ac:dyDescent="0.2">
      <c r="A693">
        <v>2014</v>
      </c>
      <c r="B693" s="24" t="s">
        <v>155</v>
      </c>
      <c r="C693" s="24" t="s">
        <v>54</v>
      </c>
      <c r="D693" s="26">
        <v>19.206336097000001</v>
      </c>
      <c r="E693" s="18">
        <v>13.293084594</v>
      </c>
      <c r="F693" s="18">
        <v>25.119587600999999</v>
      </c>
      <c r="G693" s="12">
        <v>41</v>
      </c>
    </row>
    <row r="694" spans="1:7" x14ac:dyDescent="0.2">
      <c r="A694">
        <v>2014</v>
      </c>
      <c r="B694" s="24" t="s">
        <v>156</v>
      </c>
      <c r="C694" s="24" t="s">
        <v>54</v>
      </c>
      <c r="D694" s="26">
        <v>10.987448412000001</v>
      </c>
      <c r="E694" s="18">
        <v>6.6580672209999996</v>
      </c>
      <c r="F694" s="18">
        <v>15.316829602</v>
      </c>
      <c r="G694" s="12">
        <v>25</v>
      </c>
    </row>
    <row r="695" spans="1:7" x14ac:dyDescent="0.2">
      <c r="A695">
        <v>2014</v>
      </c>
      <c r="B695" s="24" t="s">
        <v>157</v>
      </c>
      <c r="C695" s="24" t="s">
        <v>54</v>
      </c>
      <c r="D695" s="26">
        <v>20.358965102999999</v>
      </c>
      <c r="E695" s="18">
        <v>14.227552372</v>
      </c>
      <c r="F695" s="18">
        <v>26.490377834</v>
      </c>
      <c r="G695" s="12">
        <v>43</v>
      </c>
    </row>
    <row r="696" spans="1:7" x14ac:dyDescent="0.2">
      <c r="A696">
        <v>2014</v>
      </c>
      <c r="B696" s="24" t="s">
        <v>158</v>
      </c>
      <c r="C696" s="24" t="s">
        <v>54</v>
      </c>
      <c r="D696" s="26">
        <v>18.251962509999998</v>
      </c>
      <c r="E696" s="18">
        <v>12.555210387000001</v>
      </c>
      <c r="F696" s="18">
        <v>23.948714633000002</v>
      </c>
      <c r="G696" s="12">
        <v>40</v>
      </c>
    </row>
    <row r="697" spans="1:7" x14ac:dyDescent="0.2">
      <c r="A697">
        <v>2014</v>
      </c>
      <c r="B697" s="24" t="s">
        <v>159</v>
      </c>
      <c r="C697" s="24" t="s">
        <v>54</v>
      </c>
      <c r="D697" s="26">
        <v>20.676698575</v>
      </c>
      <c r="E697" s="18">
        <v>14.425780054000001</v>
      </c>
      <c r="F697" s="18">
        <v>26.927617094999999</v>
      </c>
      <c r="G697" s="12">
        <v>44</v>
      </c>
    </row>
    <row r="698" spans="1:7" x14ac:dyDescent="0.2">
      <c r="A698">
        <v>2014</v>
      </c>
      <c r="B698" s="24" t="s">
        <v>160</v>
      </c>
      <c r="C698" s="24" t="s">
        <v>54</v>
      </c>
      <c r="D698" s="26">
        <v>21.001557149</v>
      </c>
      <c r="E698" s="18">
        <v>14.758193585000001</v>
      </c>
      <c r="F698" s="18">
        <v>27.244920712999999</v>
      </c>
      <c r="G698" s="12">
        <v>44</v>
      </c>
    </row>
    <row r="699" spans="1:7" x14ac:dyDescent="0.2">
      <c r="A699">
        <v>2014</v>
      </c>
      <c r="B699" s="24" t="s">
        <v>161</v>
      </c>
      <c r="C699" s="24" t="s">
        <v>54</v>
      </c>
      <c r="D699" s="26">
        <v>21.087657863</v>
      </c>
      <c r="E699" s="18">
        <v>15.091990741</v>
      </c>
      <c r="F699" s="18">
        <v>27.083324984000001</v>
      </c>
      <c r="G699" s="12">
        <v>48</v>
      </c>
    </row>
    <row r="700" spans="1:7" x14ac:dyDescent="0.2">
      <c r="A700">
        <v>2014</v>
      </c>
      <c r="B700" s="24" t="s">
        <v>162</v>
      </c>
      <c r="C700" s="24" t="s">
        <v>54</v>
      </c>
      <c r="D700" s="26">
        <v>16.137224904</v>
      </c>
      <c r="E700" s="18">
        <v>10.306786953</v>
      </c>
      <c r="F700" s="18">
        <v>21.967662855</v>
      </c>
      <c r="G700" s="12">
        <v>31</v>
      </c>
    </row>
    <row r="701" spans="1:7" x14ac:dyDescent="0.2">
      <c r="A701">
        <v>2014</v>
      </c>
      <c r="B701" s="24" t="s">
        <v>163</v>
      </c>
      <c r="C701" s="24" t="s">
        <v>54</v>
      </c>
      <c r="D701" s="26">
        <v>20.447168346000002</v>
      </c>
      <c r="E701" s="18">
        <v>14.510948320000001</v>
      </c>
      <c r="F701" s="18">
        <v>26.383388371999999</v>
      </c>
      <c r="G701" s="12">
        <v>46</v>
      </c>
    </row>
    <row r="702" spans="1:7" x14ac:dyDescent="0.2">
      <c r="A702">
        <v>2015</v>
      </c>
      <c r="B702" s="24" t="s">
        <v>152</v>
      </c>
      <c r="C702" s="24" t="s">
        <v>54</v>
      </c>
      <c r="D702" s="26">
        <v>19.026651774000001</v>
      </c>
      <c r="E702" s="18">
        <v>13.068056335</v>
      </c>
      <c r="F702" s="18">
        <v>24.985247213000001</v>
      </c>
      <c r="G702" s="12">
        <v>41</v>
      </c>
    </row>
    <row r="703" spans="1:7" x14ac:dyDescent="0.2">
      <c r="A703">
        <v>2015</v>
      </c>
      <c r="B703" s="24" t="s">
        <v>153</v>
      </c>
      <c r="C703" s="24" t="s">
        <v>54</v>
      </c>
      <c r="D703" s="26">
        <v>14.645099352000001</v>
      </c>
      <c r="E703" s="18">
        <v>9.3867899167999997</v>
      </c>
      <c r="F703" s="18">
        <v>19.903408786</v>
      </c>
      <c r="G703" s="12">
        <v>30</v>
      </c>
    </row>
    <row r="704" spans="1:7" x14ac:dyDescent="0.2">
      <c r="A704">
        <v>2015</v>
      </c>
      <c r="B704" s="24" t="s">
        <v>154</v>
      </c>
      <c r="C704" s="24" t="s">
        <v>54</v>
      </c>
      <c r="D704" s="26">
        <v>15.665963573000001</v>
      </c>
      <c r="E704" s="18">
        <v>10.374840793000001</v>
      </c>
      <c r="F704" s="18">
        <v>20.957086353000001</v>
      </c>
      <c r="G704" s="12">
        <v>34</v>
      </c>
    </row>
    <row r="705" spans="1:7" x14ac:dyDescent="0.2">
      <c r="A705">
        <v>2015</v>
      </c>
      <c r="B705" s="24" t="s">
        <v>155</v>
      </c>
      <c r="C705" s="24" t="s">
        <v>54</v>
      </c>
      <c r="D705" s="26">
        <v>20.003942107</v>
      </c>
      <c r="E705" s="18">
        <v>13.674235639999999</v>
      </c>
      <c r="F705" s="18">
        <v>26.333648574000001</v>
      </c>
      <c r="G705" s="12">
        <v>40</v>
      </c>
    </row>
    <row r="706" spans="1:7" x14ac:dyDescent="0.2">
      <c r="A706">
        <v>2015</v>
      </c>
      <c r="B706" s="24" t="s">
        <v>156</v>
      </c>
      <c r="C706" s="24" t="s">
        <v>54</v>
      </c>
      <c r="D706" s="26">
        <v>17.599649738</v>
      </c>
      <c r="E706" s="18">
        <v>12.044189214999999</v>
      </c>
      <c r="F706" s="18">
        <v>23.155110261000001</v>
      </c>
      <c r="G706" s="12">
        <v>39</v>
      </c>
    </row>
    <row r="707" spans="1:7" x14ac:dyDescent="0.2">
      <c r="A707">
        <v>2015</v>
      </c>
      <c r="B707" s="24" t="s">
        <v>157</v>
      </c>
      <c r="C707" s="24" t="s">
        <v>54</v>
      </c>
      <c r="D707" s="26">
        <v>23.137825111000001</v>
      </c>
      <c r="E707" s="18">
        <v>16.454686000999999</v>
      </c>
      <c r="F707" s="18">
        <v>29.820964222000001</v>
      </c>
      <c r="G707" s="12">
        <v>48</v>
      </c>
    </row>
    <row r="708" spans="1:7" x14ac:dyDescent="0.2">
      <c r="A708">
        <v>2015</v>
      </c>
      <c r="B708" s="24" t="s">
        <v>158</v>
      </c>
      <c r="C708" s="24" t="s">
        <v>54</v>
      </c>
      <c r="D708" s="26">
        <v>18.783956364000002</v>
      </c>
      <c r="E708" s="18">
        <v>12.905314249</v>
      </c>
      <c r="F708" s="18">
        <v>24.662598478</v>
      </c>
      <c r="G708" s="12">
        <v>41</v>
      </c>
    </row>
    <row r="709" spans="1:7" x14ac:dyDescent="0.2">
      <c r="A709">
        <v>2015</v>
      </c>
      <c r="B709" s="24" t="s">
        <v>159</v>
      </c>
      <c r="C709" s="24" t="s">
        <v>54</v>
      </c>
      <c r="D709" s="26">
        <v>21.771659238000002</v>
      </c>
      <c r="E709" s="18">
        <v>15.564607724</v>
      </c>
      <c r="F709" s="18">
        <v>27.978710751000001</v>
      </c>
      <c r="G709" s="12">
        <v>48</v>
      </c>
    </row>
    <row r="710" spans="1:7" x14ac:dyDescent="0.2">
      <c r="A710">
        <v>2015</v>
      </c>
      <c r="B710" s="24" t="s">
        <v>160</v>
      </c>
      <c r="C710" s="24" t="s">
        <v>54</v>
      </c>
      <c r="D710" s="26">
        <v>17.153747115000002</v>
      </c>
      <c r="E710" s="18">
        <v>11.585449372999999</v>
      </c>
      <c r="F710" s="18">
        <v>22.722044857</v>
      </c>
      <c r="G710" s="12">
        <v>37</v>
      </c>
    </row>
    <row r="711" spans="1:7" x14ac:dyDescent="0.2">
      <c r="A711">
        <v>2015</v>
      </c>
      <c r="B711" s="24" t="s">
        <v>161</v>
      </c>
      <c r="C711" s="24" t="s">
        <v>54</v>
      </c>
      <c r="D711" s="26">
        <v>20.466094330000001</v>
      </c>
      <c r="E711" s="18">
        <v>14.510907375</v>
      </c>
      <c r="F711" s="18">
        <v>26.421281284999999</v>
      </c>
      <c r="G711" s="12">
        <v>46</v>
      </c>
    </row>
    <row r="712" spans="1:7" x14ac:dyDescent="0.2">
      <c r="A712">
        <v>2015</v>
      </c>
      <c r="B712" s="24" t="s">
        <v>162</v>
      </c>
      <c r="C712" s="24" t="s">
        <v>54</v>
      </c>
      <c r="D712" s="26">
        <v>18.496552816000001</v>
      </c>
      <c r="E712" s="18">
        <v>12.653036327000001</v>
      </c>
      <c r="F712" s="18">
        <v>24.340069304</v>
      </c>
      <c r="G712" s="12">
        <v>39</v>
      </c>
    </row>
    <row r="713" spans="1:7" x14ac:dyDescent="0.2">
      <c r="A713">
        <v>2015</v>
      </c>
      <c r="B713" s="24" t="s">
        <v>163</v>
      </c>
      <c r="C713" s="24" t="s">
        <v>54</v>
      </c>
      <c r="D713" s="26">
        <v>14.667366906</v>
      </c>
      <c r="E713" s="18">
        <v>9.6280626299000005</v>
      </c>
      <c r="F713" s="18">
        <v>19.706671183000001</v>
      </c>
      <c r="G713" s="12">
        <v>33</v>
      </c>
    </row>
    <row r="714" spans="1:7" x14ac:dyDescent="0.2">
      <c r="A714">
        <v>2016</v>
      </c>
      <c r="B714" s="24" t="s">
        <v>152</v>
      </c>
      <c r="C714" s="24" t="s">
        <v>54</v>
      </c>
      <c r="D714" s="26">
        <v>18.586123708999999</v>
      </c>
      <c r="E714" s="18">
        <v>12.705371167999999</v>
      </c>
      <c r="F714" s="18">
        <v>24.466876248999998</v>
      </c>
      <c r="G714" s="12">
        <v>40</v>
      </c>
    </row>
    <row r="715" spans="1:7" x14ac:dyDescent="0.2">
      <c r="A715">
        <v>2016</v>
      </c>
      <c r="B715" s="24" t="s">
        <v>153</v>
      </c>
      <c r="C715" s="24" t="s">
        <v>54</v>
      </c>
      <c r="D715" s="26">
        <v>22.184651649999999</v>
      </c>
      <c r="E715" s="18">
        <v>15.671589473999999</v>
      </c>
      <c r="F715" s="18">
        <v>28.697713825000001</v>
      </c>
      <c r="G715" s="12">
        <v>45</v>
      </c>
    </row>
    <row r="716" spans="1:7" x14ac:dyDescent="0.2">
      <c r="A716">
        <v>2016</v>
      </c>
      <c r="B716" s="24" t="s">
        <v>154</v>
      </c>
      <c r="C716" s="24" t="s">
        <v>54</v>
      </c>
      <c r="D716" s="26">
        <v>18.390572068000001</v>
      </c>
      <c r="E716" s="18">
        <v>12.809006119999999</v>
      </c>
      <c r="F716" s="18">
        <v>23.972138016999999</v>
      </c>
      <c r="G716" s="12">
        <v>42</v>
      </c>
    </row>
    <row r="717" spans="1:7" x14ac:dyDescent="0.2">
      <c r="A717">
        <v>2016</v>
      </c>
      <c r="B717" s="24" t="s">
        <v>155</v>
      </c>
      <c r="C717" s="24" t="s">
        <v>54</v>
      </c>
      <c r="D717" s="26">
        <v>18.047000738000001</v>
      </c>
      <c r="E717" s="18">
        <v>12.170566337</v>
      </c>
      <c r="F717" s="18">
        <v>23.923435138999999</v>
      </c>
      <c r="G717" s="12">
        <v>38</v>
      </c>
    </row>
    <row r="718" spans="1:7" x14ac:dyDescent="0.2">
      <c r="A718">
        <v>2016</v>
      </c>
      <c r="B718" s="24" t="s">
        <v>156</v>
      </c>
      <c r="C718" s="24" t="s">
        <v>54</v>
      </c>
      <c r="D718" s="26">
        <v>21.215454527999999</v>
      </c>
      <c r="E718" s="18">
        <v>15.116196909999999</v>
      </c>
      <c r="F718" s="18">
        <v>27.314712146000002</v>
      </c>
      <c r="G718" s="12">
        <v>47</v>
      </c>
    </row>
    <row r="719" spans="1:7" x14ac:dyDescent="0.2">
      <c r="A719">
        <v>2016</v>
      </c>
      <c r="B719" s="24" t="s">
        <v>157</v>
      </c>
      <c r="C719" s="24" t="s">
        <v>54</v>
      </c>
      <c r="D719" s="26">
        <v>17.926675071999998</v>
      </c>
      <c r="E719" s="18">
        <v>12.272679044</v>
      </c>
      <c r="F719" s="18">
        <v>23.5806711</v>
      </c>
      <c r="G719" s="12">
        <v>39</v>
      </c>
    </row>
    <row r="720" spans="1:7" x14ac:dyDescent="0.2">
      <c r="A720">
        <v>2016</v>
      </c>
      <c r="B720" s="24" t="s">
        <v>158</v>
      </c>
      <c r="C720" s="24" t="s">
        <v>54</v>
      </c>
      <c r="D720" s="26">
        <v>21.940489380999999</v>
      </c>
      <c r="E720" s="18">
        <v>15.697400124</v>
      </c>
      <c r="F720" s="18">
        <v>28.183578637</v>
      </c>
      <c r="G720" s="12">
        <v>48</v>
      </c>
    </row>
    <row r="721" spans="1:7" x14ac:dyDescent="0.2">
      <c r="A721">
        <v>2016</v>
      </c>
      <c r="B721" s="24" t="s">
        <v>159</v>
      </c>
      <c r="C721" s="24" t="s">
        <v>54</v>
      </c>
      <c r="D721" s="26">
        <v>20.868520524000001</v>
      </c>
      <c r="E721" s="18">
        <v>14.866836129999999</v>
      </c>
      <c r="F721" s="18">
        <v>26.870204917999999</v>
      </c>
      <c r="G721" s="12">
        <v>47</v>
      </c>
    </row>
    <row r="722" spans="1:7" x14ac:dyDescent="0.2">
      <c r="A722">
        <v>2016</v>
      </c>
      <c r="B722" s="24" t="s">
        <v>160</v>
      </c>
      <c r="C722" s="24" t="s">
        <v>54</v>
      </c>
      <c r="D722" s="26">
        <v>20.181174981000002</v>
      </c>
      <c r="E722" s="18">
        <v>14.195630847</v>
      </c>
      <c r="F722" s="18">
        <v>26.166719114999999</v>
      </c>
      <c r="G722" s="12">
        <v>44</v>
      </c>
    </row>
    <row r="723" spans="1:7" x14ac:dyDescent="0.2">
      <c r="A723">
        <v>2016</v>
      </c>
      <c r="B723" s="24" t="s">
        <v>161</v>
      </c>
      <c r="C723" s="24" t="s">
        <v>54</v>
      </c>
      <c r="D723" s="26">
        <v>18.532140521999999</v>
      </c>
      <c r="E723" s="18">
        <v>12.739729077</v>
      </c>
      <c r="F723" s="18">
        <v>24.324551968000002</v>
      </c>
      <c r="G723" s="12">
        <v>41</v>
      </c>
    </row>
    <row r="724" spans="1:7" x14ac:dyDescent="0.2">
      <c r="A724">
        <v>2016</v>
      </c>
      <c r="B724" s="24" t="s">
        <v>162</v>
      </c>
      <c r="C724" s="24" t="s">
        <v>54</v>
      </c>
      <c r="D724" s="26">
        <v>15.044320543</v>
      </c>
      <c r="E724" s="18">
        <v>9.8002208911000004</v>
      </c>
      <c r="F724" s="18">
        <v>20.288420196000001</v>
      </c>
      <c r="G724" s="12">
        <v>32</v>
      </c>
    </row>
    <row r="725" spans="1:7" x14ac:dyDescent="0.2">
      <c r="A725">
        <v>2016</v>
      </c>
      <c r="B725" s="24" t="s">
        <v>163</v>
      </c>
      <c r="C725" s="24" t="s">
        <v>54</v>
      </c>
      <c r="D725" s="26">
        <v>23.445794757000002</v>
      </c>
      <c r="E725" s="18">
        <v>17.159481761999999</v>
      </c>
      <c r="F725" s="18">
        <v>29.732107751000001</v>
      </c>
      <c r="G725" s="12">
        <v>54</v>
      </c>
    </row>
    <row r="726" spans="1:7" x14ac:dyDescent="0.2">
      <c r="A726">
        <v>2017</v>
      </c>
      <c r="B726" s="24" t="s">
        <v>152</v>
      </c>
      <c r="C726" s="24" t="s">
        <v>54</v>
      </c>
      <c r="D726" s="26">
        <v>14.082739212</v>
      </c>
      <c r="E726" s="18">
        <v>9.1797281706000007</v>
      </c>
      <c r="F726" s="18">
        <v>18.985750253999999</v>
      </c>
      <c r="G726" s="12">
        <v>32</v>
      </c>
    </row>
    <row r="727" spans="1:7" x14ac:dyDescent="0.2">
      <c r="A727">
        <v>2017</v>
      </c>
      <c r="B727" s="24" t="s">
        <v>153</v>
      </c>
      <c r="C727" s="24" t="s">
        <v>54</v>
      </c>
      <c r="D727" s="26">
        <v>21.979143749999999</v>
      </c>
      <c r="E727" s="18">
        <v>15.290643126999999</v>
      </c>
      <c r="F727" s="18">
        <v>28.667644373000002</v>
      </c>
      <c r="G727" s="12">
        <v>43</v>
      </c>
    </row>
    <row r="728" spans="1:7" x14ac:dyDescent="0.2">
      <c r="A728">
        <v>2017</v>
      </c>
      <c r="B728" s="24" t="s">
        <v>154</v>
      </c>
      <c r="C728" s="24" t="s">
        <v>54</v>
      </c>
      <c r="D728" s="26">
        <v>14.105039248000001</v>
      </c>
      <c r="E728" s="18">
        <v>9.1982946915999992</v>
      </c>
      <c r="F728" s="18">
        <v>19.011783804</v>
      </c>
      <c r="G728" s="12">
        <v>32</v>
      </c>
    </row>
    <row r="729" spans="1:7" x14ac:dyDescent="0.2">
      <c r="A729">
        <v>2017</v>
      </c>
      <c r="B729" s="24" t="s">
        <v>155</v>
      </c>
      <c r="C729" s="24" t="s">
        <v>54</v>
      </c>
      <c r="D729" s="26">
        <v>12.502057746</v>
      </c>
      <c r="E729" s="18">
        <v>7.8602032370000003</v>
      </c>
      <c r="F729" s="18">
        <v>17.143912254</v>
      </c>
      <c r="G729" s="12">
        <v>28</v>
      </c>
    </row>
    <row r="730" spans="1:7" x14ac:dyDescent="0.2">
      <c r="A730">
        <v>2017</v>
      </c>
      <c r="B730" s="24" t="s">
        <v>156</v>
      </c>
      <c r="C730" s="24" t="s">
        <v>54</v>
      </c>
      <c r="D730" s="26">
        <v>18.855856291999999</v>
      </c>
      <c r="E730" s="18">
        <v>13.186281567</v>
      </c>
      <c r="F730" s="18">
        <v>24.525431016999999</v>
      </c>
      <c r="G730" s="12">
        <v>43</v>
      </c>
    </row>
    <row r="731" spans="1:7" x14ac:dyDescent="0.2">
      <c r="A731">
        <v>2017</v>
      </c>
      <c r="B731" s="24" t="s">
        <v>157</v>
      </c>
      <c r="C731" s="24" t="s">
        <v>54</v>
      </c>
      <c r="D731" s="26">
        <v>28.794204068999999</v>
      </c>
      <c r="E731" s="18">
        <v>21.390112561999999</v>
      </c>
      <c r="F731" s="18">
        <v>36.198295575000003</v>
      </c>
      <c r="G731" s="12">
        <v>60</v>
      </c>
    </row>
    <row r="732" spans="1:7" x14ac:dyDescent="0.2">
      <c r="A732">
        <v>2017</v>
      </c>
      <c r="B732" s="24" t="s">
        <v>158</v>
      </c>
      <c r="C732" s="24" t="s">
        <v>54</v>
      </c>
      <c r="D732" s="26">
        <v>25.660760557</v>
      </c>
      <c r="E732" s="18">
        <v>18.962853284000001</v>
      </c>
      <c r="F732" s="18">
        <v>32.358667830000002</v>
      </c>
      <c r="G732" s="12">
        <v>57</v>
      </c>
    </row>
    <row r="733" spans="1:7" x14ac:dyDescent="0.2">
      <c r="A733">
        <v>2017</v>
      </c>
      <c r="B733" s="24" t="s">
        <v>159</v>
      </c>
      <c r="C733" s="24" t="s">
        <v>54</v>
      </c>
      <c r="D733" s="26">
        <v>24.375358010999999</v>
      </c>
      <c r="E733" s="18">
        <v>17.826952693999999</v>
      </c>
      <c r="F733" s="18">
        <v>30.923763329</v>
      </c>
      <c r="G733" s="12">
        <v>55</v>
      </c>
    </row>
    <row r="734" spans="1:7" x14ac:dyDescent="0.2">
      <c r="A734">
        <v>2017</v>
      </c>
      <c r="B734" s="24" t="s">
        <v>160</v>
      </c>
      <c r="C734" s="24" t="s">
        <v>54</v>
      </c>
      <c r="D734" s="26">
        <v>23.225611246</v>
      </c>
      <c r="E734" s="18">
        <v>16.553404075</v>
      </c>
      <c r="F734" s="18">
        <v>29.897818418</v>
      </c>
      <c r="G734" s="12">
        <v>49</v>
      </c>
    </row>
    <row r="735" spans="1:7" x14ac:dyDescent="0.2">
      <c r="A735">
        <v>2017</v>
      </c>
      <c r="B735" s="24" t="s">
        <v>161</v>
      </c>
      <c r="C735" s="24" t="s">
        <v>54</v>
      </c>
      <c r="D735" s="26">
        <v>19.841712138999998</v>
      </c>
      <c r="E735" s="18">
        <v>14.008755351</v>
      </c>
      <c r="F735" s="18">
        <v>25.674668927999999</v>
      </c>
      <c r="G735" s="12">
        <v>45</v>
      </c>
    </row>
    <row r="736" spans="1:7" x14ac:dyDescent="0.2">
      <c r="A736">
        <v>2017</v>
      </c>
      <c r="B736" s="24" t="s">
        <v>162</v>
      </c>
      <c r="C736" s="24" t="s">
        <v>54</v>
      </c>
      <c r="D736" s="26">
        <v>23.56959659</v>
      </c>
      <c r="E736" s="18">
        <v>17.064015306000002</v>
      </c>
      <c r="F736" s="18">
        <v>30.075177874000001</v>
      </c>
      <c r="G736" s="12">
        <v>51</v>
      </c>
    </row>
    <row r="737" spans="1:7" x14ac:dyDescent="0.2">
      <c r="A737">
        <v>2017</v>
      </c>
      <c r="B737" s="24" t="s">
        <v>163</v>
      </c>
      <c r="C737" s="24" t="s">
        <v>54</v>
      </c>
      <c r="D737" s="26">
        <v>12.189821056</v>
      </c>
      <c r="E737" s="18">
        <v>7.5594529162999997</v>
      </c>
      <c r="F737" s="18">
        <v>16.820189195000001</v>
      </c>
      <c r="G737" s="12">
        <v>27</v>
      </c>
    </row>
    <row r="738" spans="1:7" x14ac:dyDescent="0.2">
      <c r="A738">
        <v>2018</v>
      </c>
      <c r="B738" s="24" t="s">
        <v>152</v>
      </c>
      <c r="C738" s="24" t="s">
        <v>54</v>
      </c>
      <c r="D738" s="26">
        <v>21.383642699999999</v>
      </c>
      <c r="E738" s="18">
        <v>15.236033148000001</v>
      </c>
      <c r="F738" s="18">
        <v>27.531252251000002</v>
      </c>
      <c r="G738" s="12">
        <v>47</v>
      </c>
    </row>
    <row r="739" spans="1:7" x14ac:dyDescent="0.2">
      <c r="A739">
        <v>2018</v>
      </c>
      <c r="B739" s="24" t="s">
        <v>153</v>
      </c>
      <c r="C739" s="24" t="s">
        <v>54</v>
      </c>
      <c r="D739" s="26">
        <v>20.090549941999999</v>
      </c>
      <c r="E739" s="18">
        <v>13.835254656</v>
      </c>
      <c r="F739" s="18">
        <v>26.345845228000002</v>
      </c>
      <c r="G739" s="12">
        <v>40</v>
      </c>
    </row>
    <row r="740" spans="1:7" x14ac:dyDescent="0.2">
      <c r="A740">
        <v>2018</v>
      </c>
      <c r="B740" s="24" t="s">
        <v>154</v>
      </c>
      <c r="C740" s="24" t="s">
        <v>54</v>
      </c>
      <c r="D740" s="26">
        <v>25.402337753000001</v>
      </c>
      <c r="E740" s="18">
        <v>18.767784897999999</v>
      </c>
      <c r="F740" s="18">
        <v>32.036890608</v>
      </c>
      <c r="G740" s="12">
        <v>57</v>
      </c>
    </row>
    <row r="741" spans="1:7" x14ac:dyDescent="0.2">
      <c r="A741">
        <v>2018</v>
      </c>
      <c r="B741" s="24" t="s">
        <v>155</v>
      </c>
      <c r="C741" s="24" t="s">
        <v>54</v>
      </c>
      <c r="D741" s="26">
        <v>18.937418868999998</v>
      </c>
      <c r="E741" s="18">
        <v>13.251167708000001</v>
      </c>
      <c r="F741" s="18">
        <v>24.62367003</v>
      </c>
      <c r="G741" s="12">
        <v>43</v>
      </c>
    </row>
    <row r="742" spans="1:7" x14ac:dyDescent="0.2">
      <c r="A742">
        <v>2018</v>
      </c>
      <c r="B742" s="24" t="s">
        <v>156</v>
      </c>
      <c r="C742" s="24" t="s">
        <v>54</v>
      </c>
      <c r="D742" s="26">
        <v>24.135787229000002</v>
      </c>
      <c r="E742" s="18">
        <v>17.730215864000002</v>
      </c>
      <c r="F742" s="18">
        <v>30.541358593999998</v>
      </c>
      <c r="G742" s="12">
        <v>55</v>
      </c>
    </row>
    <row r="743" spans="1:7" x14ac:dyDescent="0.2">
      <c r="A743">
        <v>2018</v>
      </c>
      <c r="B743" s="24" t="s">
        <v>157</v>
      </c>
      <c r="C743" s="24" t="s">
        <v>54</v>
      </c>
      <c r="D743" s="26">
        <v>15.668374014999999</v>
      </c>
      <c r="E743" s="18">
        <v>10.381322936</v>
      </c>
      <c r="F743" s="18">
        <v>20.955425094999999</v>
      </c>
      <c r="G743" s="12">
        <v>34</v>
      </c>
    </row>
    <row r="744" spans="1:7" x14ac:dyDescent="0.2">
      <c r="A744">
        <v>2018</v>
      </c>
      <c r="B744" s="24" t="s">
        <v>158</v>
      </c>
      <c r="C744" s="24" t="s">
        <v>54</v>
      </c>
      <c r="D744" s="26">
        <v>28.013389334999999</v>
      </c>
      <c r="E744" s="18">
        <v>20.998676973999999</v>
      </c>
      <c r="F744" s="18">
        <v>35.028101696</v>
      </c>
      <c r="G744" s="12">
        <v>62</v>
      </c>
    </row>
    <row r="745" spans="1:7" x14ac:dyDescent="0.2">
      <c r="A745">
        <v>2018</v>
      </c>
      <c r="B745" s="24" t="s">
        <v>159</v>
      </c>
      <c r="C745" s="24" t="s">
        <v>54</v>
      </c>
      <c r="D745" s="26">
        <v>19.76338848</v>
      </c>
      <c r="E745" s="18">
        <v>13.967858463000001</v>
      </c>
      <c r="F745" s="18">
        <v>25.558918496</v>
      </c>
      <c r="G745" s="12">
        <v>45</v>
      </c>
    </row>
    <row r="746" spans="1:7" x14ac:dyDescent="0.2">
      <c r="A746">
        <v>2018</v>
      </c>
      <c r="B746" s="24" t="s">
        <v>160</v>
      </c>
      <c r="C746" s="24" t="s">
        <v>54</v>
      </c>
      <c r="D746" s="26">
        <v>21.640342041</v>
      </c>
      <c r="E746" s="18">
        <v>15.427076975</v>
      </c>
      <c r="F746" s="18">
        <v>27.853607106999998</v>
      </c>
      <c r="G746" s="12">
        <v>47</v>
      </c>
    </row>
    <row r="747" spans="1:7" x14ac:dyDescent="0.2">
      <c r="A747">
        <v>2018</v>
      </c>
      <c r="B747" s="24" t="s">
        <v>161</v>
      </c>
      <c r="C747" s="24" t="s">
        <v>54</v>
      </c>
      <c r="D747" s="26">
        <v>25.424651653000002</v>
      </c>
      <c r="E747" s="18">
        <v>18.792638022999999</v>
      </c>
      <c r="F747" s="18">
        <v>32.056665283999997</v>
      </c>
      <c r="G747" s="12">
        <v>57</v>
      </c>
    </row>
    <row r="748" spans="1:7" x14ac:dyDescent="0.2">
      <c r="A748">
        <v>2018</v>
      </c>
      <c r="B748" s="24" t="s">
        <v>162</v>
      </c>
      <c r="C748" s="24" t="s">
        <v>54</v>
      </c>
      <c r="D748" s="26">
        <v>20.492388178999999</v>
      </c>
      <c r="E748" s="18">
        <v>14.468818703</v>
      </c>
      <c r="F748" s="18">
        <v>26.515957655000001</v>
      </c>
      <c r="G748" s="12">
        <v>45</v>
      </c>
    </row>
    <row r="749" spans="1:7" x14ac:dyDescent="0.2">
      <c r="A749">
        <v>2018</v>
      </c>
      <c r="B749" s="24" t="s">
        <v>163</v>
      </c>
      <c r="C749" s="24" t="s">
        <v>54</v>
      </c>
      <c r="D749" s="26">
        <v>21.508177252999999</v>
      </c>
      <c r="E749" s="18">
        <v>15.447074557000001</v>
      </c>
      <c r="F749" s="18">
        <v>27.569279947999998</v>
      </c>
      <c r="G749" s="12">
        <v>49</v>
      </c>
    </row>
    <row r="750" spans="1:7" x14ac:dyDescent="0.2">
      <c r="A750">
        <v>2019</v>
      </c>
      <c r="B750" s="24" t="s">
        <v>152</v>
      </c>
      <c r="C750" s="24" t="s">
        <v>54</v>
      </c>
      <c r="D750" s="26">
        <v>26.874127278</v>
      </c>
      <c r="E750" s="18">
        <v>20.146088032000002</v>
      </c>
      <c r="F750" s="18">
        <v>33.602166523999998</v>
      </c>
      <c r="G750" s="12">
        <v>62</v>
      </c>
    </row>
    <row r="751" spans="1:7" x14ac:dyDescent="0.2">
      <c r="A751">
        <v>2019</v>
      </c>
      <c r="B751" s="24" t="s">
        <v>153</v>
      </c>
      <c r="C751" s="24" t="s">
        <v>54</v>
      </c>
      <c r="D751" s="26">
        <v>19.574995287</v>
      </c>
      <c r="E751" s="18">
        <v>13.324871872999999</v>
      </c>
      <c r="F751" s="18">
        <v>25.825118702000001</v>
      </c>
      <c r="G751" s="12">
        <v>39</v>
      </c>
    </row>
    <row r="752" spans="1:7" x14ac:dyDescent="0.2">
      <c r="A752">
        <v>2019</v>
      </c>
      <c r="B752" s="24" t="s">
        <v>154</v>
      </c>
      <c r="C752" s="24" t="s">
        <v>54</v>
      </c>
      <c r="D752" s="26">
        <v>28.234377467000002</v>
      </c>
      <c r="E752" s="18">
        <v>21.178717461000002</v>
      </c>
      <c r="F752" s="18">
        <v>35.290037472000002</v>
      </c>
      <c r="G752" s="12">
        <v>63</v>
      </c>
    </row>
    <row r="753" spans="1:7" x14ac:dyDescent="0.2">
      <c r="A753">
        <v>2019</v>
      </c>
      <c r="B753" s="24" t="s">
        <v>155</v>
      </c>
      <c r="C753" s="24" t="s">
        <v>54</v>
      </c>
      <c r="D753" s="26">
        <v>25.823128788999998</v>
      </c>
      <c r="E753" s="18">
        <v>19.089937532</v>
      </c>
      <c r="F753" s="18">
        <v>32.556320045</v>
      </c>
      <c r="G753" s="12">
        <v>57</v>
      </c>
    </row>
    <row r="754" spans="1:7" x14ac:dyDescent="0.2">
      <c r="A754">
        <v>2019</v>
      </c>
      <c r="B754" s="24" t="s">
        <v>156</v>
      </c>
      <c r="C754" s="24" t="s">
        <v>54</v>
      </c>
      <c r="D754" s="26">
        <v>26.630494336999998</v>
      </c>
      <c r="E754" s="18">
        <v>19.750045361000002</v>
      </c>
      <c r="F754" s="18">
        <v>33.510943312000002</v>
      </c>
      <c r="G754" s="12">
        <v>59</v>
      </c>
    </row>
    <row r="755" spans="1:7" x14ac:dyDescent="0.2">
      <c r="A755">
        <v>2019</v>
      </c>
      <c r="B755" s="24" t="s">
        <v>157</v>
      </c>
      <c r="C755" s="24" t="s">
        <v>54</v>
      </c>
      <c r="D755" s="26">
        <v>22.359113684</v>
      </c>
      <c r="E755" s="18">
        <v>16.065593151000002</v>
      </c>
      <c r="F755" s="18">
        <v>28.652634217999999</v>
      </c>
      <c r="G755" s="12">
        <v>49</v>
      </c>
    </row>
    <row r="756" spans="1:7" x14ac:dyDescent="0.2">
      <c r="A756">
        <v>2019</v>
      </c>
      <c r="B756" s="24" t="s">
        <v>158</v>
      </c>
      <c r="C756" s="24" t="s">
        <v>54</v>
      </c>
      <c r="D756" s="26">
        <v>19.720159593999998</v>
      </c>
      <c r="E756" s="18">
        <v>13.920816691000001</v>
      </c>
      <c r="F756" s="18">
        <v>25.519502497000001</v>
      </c>
      <c r="G756" s="12">
        <v>45</v>
      </c>
    </row>
    <row r="757" spans="1:7" x14ac:dyDescent="0.2">
      <c r="A757">
        <v>2019</v>
      </c>
      <c r="B757" s="24" t="s">
        <v>159</v>
      </c>
      <c r="C757" s="24" t="s">
        <v>54</v>
      </c>
      <c r="D757" s="26">
        <v>24.528285003000001</v>
      </c>
      <c r="E757" s="18">
        <v>18.015143318</v>
      </c>
      <c r="F757" s="18">
        <v>31.041426688000001</v>
      </c>
      <c r="G757" s="12">
        <v>55</v>
      </c>
    </row>
    <row r="758" spans="1:7" x14ac:dyDescent="0.2">
      <c r="A758">
        <v>2019</v>
      </c>
      <c r="B758" s="24" t="s">
        <v>160</v>
      </c>
      <c r="C758" s="24" t="s">
        <v>54</v>
      </c>
      <c r="D758" s="26">
        <v>19.801868847000001</v>
      </c>
      <c r="E758" s="18">
        <v>13.928978358</v>
      </c>
      <c r="F758" s="18">
        <v>25.674759335000001</v>
      </c>
      <c r="G758" s="12">
        <v>44</v>
      </c>
    </row>
    <row r="759" spans="1:7" x14ac:dyDescent="0.2">
      <c r="A759">
        <v>2019</v>
      </c>
      <c r="B759" s="24" t="s">
        <v>161</v>
      </c>
      <c r="C759" s="24" t="s">
        <v>54</v>
      </c>
      <c r="D759" s="26">
        <v>18.571410054000001</v>
      </c>
      <c r="E759" s="18">
        <v>12.995583402999999</v>
      </c>
      <c r="F759" s="18">
        <v>24.147236704000001</v>
      </c>
      <c r="G759" s="12">
        <v>43</v>
      </c>
    </row>
    <row r="760" spans="1:7" x14ac:dyDescent="0.2">
      <c r="A760">
        <v>2019</v>
      </c>
      <c r="B760" s="24" t="s">
        <v>162</v>
      </c>
      <c r="C760" s="24" t="s">
        <v>54</v>
      </c>
      <c r="D760" s="26">
        <v>25.684060682999998</v>
      </c>
      <c r="E760" s="18">
        <v>18.847549208</v>
      </c>
      <c r="F760" s="18">
        <v>32.520572158</v>
      </c>
      <c r="G760" s="12">
        <v>55</v>
      </c>
    </row>
    <row r="761" spans="1:7" x14ac:dyDescent="0.2">
      <c r="A761">
        <v>2019</v>
      </c>
      <c r="B761" s="24" t="s">
        <v>163</v>
      </c>
      <c r="C761" s="24" t="s">
        <v>54</v>
      </c>
      <c r="D761" s="26">
        <v>21.856445987000001</v>
      </c>
      <c r="E761" s="18">
        <v>15.708733771</v>
      </c>
      <c r="F761" s="18">
        <v>28.004158201999999</v>
      </c>
      <c r="G761" s="12">
        <v>49</v>
      </c>
    </row>
    <row r="762" spans="1:7" x14ac:dyDescent="0.2">
      <c r="A762">
        <v>2020</v>
      </c>
      <c r="B762" s="24" t="s">
        <v>152</v>
      </c>
      <c r="C762" s="24" t="s">
        <v>54</v>
      </c>
      <c r="D762" s="26">
        <v>20.750609058999999</v>
      </c>
      <c r="E762" s="18">
        <v>14.724431464</v>
      </c>
      <c r="F762" s="18">
        <v>26.776786653999999</v>
      </c>
      <c r="G762" s="12">
        <v>46</v>
      </c>
    </row>
    <row r="763" spans="1:7" x14ac:dyDescent="0.2">
      <c r="A763">
        <v>2020</v>
      </c>
      <c r="B763" s="24" t="s">
        <v>153</v>
      </c>
      <c r="C763" s="24" t="s">
        <v>54</v>
      </c>
      <c r="D763" s="26">
        <v>15.413191231000001</v>
      </c>
      <c r="E763" s="18">
        <v>10.138289339</v>
      </c>
      <c r="F763" s="18">
        <v>20.688093124000002</v>
      </c>
      <c r="G763" s="12">
        <v>33</v>
      </c>
    </row>
    <row r="764" spans="1:7" x14ac:dyDescent="0.2">
      <c r="A764">
        <v>2020</v>
      </c>
      <c r="B764" s="24" t="s">
        <v>154</v>
      </c>
      <c r="C764" s="24" t="s">
        <v>54</v>
      </c>
      <c r="D764" s="26">
        <v>19.078210479999999</v>
      </c>
      <c r="E764" s="18">
        <v>13.415933544</v>
      </c>
      <c r="F764" s="18">
        <v>24.740487417000001</v>
      </c>
      <c r="G764" s="12">
        <v>44</v>
      </c>
    </row>
    <row r="765" spans="1:7" x14ac:dyDescent="0.2">
      <c r="A765">
        <v>2020</v>
      </c>
      <c r="B765" s="24" t="s">
        <v>155</v>
      </c>
      <c r="C765" s="24" t="s">
        <v>54</v>
      </c>
      <c r="D765" s="26">
        <v>21.258814322999999</v>
      </c>
      <c r="E765" s="18">
        <v>14.963373411999999</v>
      </c>
      <c r="F765" s="18">
        <v>27.554255234999999</v>
      </c>
      <c r="G765" s="12">
        <v>45</v>
      </c>
    </row>
    <row r="766" spans="1:7" x14ac:dyDescent="0.2">
      <c r="A766">
        <v>2020</v>
      </c>
      <c r="B766" s="24" t="s">
        <v>156</v>
      </c>
      <c r="C766" s="24" t="s">
        <v>54</v>
      </c>
      <c r="D766" s="26">
        <v>22.181505114</v>
      </c>
      <c r="E766" s="18">
        <v>16.007511961999999</v>
      </c>
      <c r="F766" s="18">
        <v>28.355498267000002</v>
      </c>
      <c r="G766" s="12">
        <v>50</v>
      </c>
    </row>
    <row r="767" spans="1:7" x14ac:dyDescent="0.2">
      <c r="A767">
        <v>2020</v>
      </c>
      <c r="B767" s="24" t="s">
        <v>157</v>
      </c>
      <c r="C767" s="24" t="s">
        <v>54</v>
      </c>
      <c r="D767" s="26">
        <v>20.565531229000001</v>
      </c>
      <c r="E767" s="18">
        <v>14.408488125</v>
      </c>
      <c r="F767" s="18">
        <v>26.722574334000001</v>
      </c>
      <c r="G767" s="12">
        <v>44</v>
      </c>
    </row>
    <row r="768" spans="1:7" x14ac:dyDescent="0.2">
      <c r="A768">
        <v>2020</v>
      </c>
      <c r="B768" s="24" t="s">
        <v>158</v>
      </c>
      <c r="C768" s="24" t="s">
        <v>54</v>
      </c>
      <c r="D768" s="26">
        <v>25.657740901</v>
      </c>
      <c r="E768" s="18">
        <v>19.027873267</v>
      </c>
      <c r="F768" s="18">
        <v>32.287608534</v>
      </c>
      <c r="G768" s="12">
        <v>58</v>
      </c>
    </row>
    <row r="769" spans="1:7" x14ac:dyDescent="0.2">
      <c r="A769">
        <v>2020</v>
      </c>
      <c r="B769" s="24" t="s">
        <v>159</v>
      </c>
      <c r="C769" s="24" t="s">
        <v>54</v>
      </c>
      <c r="D769" s="26">
        <v>29.507464436999999</v>
      </c>
      <c r="E769" s="18">
        <v>22.348876316999998</v>
      </c>
      <c r="F769" s="18">
        <v>36.666052557999997</v>
      </c>
      <c r="G769" s="12">
        <v>66</v>
      </c>
    </row>
    <row r="770" spans="1:7" x14ac:dyDescent="0.2">
      <c r="A770">
        <v>2020</v>
      </c>
      <c r="B770" s="24" t="s">
        <v>160</v>
      </c>
      <c r="C770" s="24" t="s">
        <v>54</v>
      </c>
      <c r="D770" s="26">
        <v>25.255308437</v>
      </c>
      <c r="E770" s="18">
        <v>18.495886564999999</v>
      </c>
      <c r="F770" s="18">
        <v>32.014730307999997</v>
      </c>
      <c r="G770" s="12">
        <v>55</v>
      </c>
    </row>
    <row r="771" spans="1:7" x14ac:dyDescent="0.2">
      <c r="A771">
        <v>2020</v>
      </c>
      <c r="B771" s="24" t="s">
        <v>161</v>
      </c>
      <c r="C771" s="24" t="s">
        <v>54</v>
      </c>
      <c r="D771" s="26">
        <v>19.925454677000001</v>
      </c>
      <c r="E771" s="18">
        <v>14.141337181000001</v>
      </c>
      <c r="F771" s="18">
        <v>25.709572172000001</v>
      </c>
      <c r="G771" s="12">
        <v>46</v>
      </c>
    </row>
    <row r="772" spans="1:7" x14ac:dyDescent="0.2">
      <c r="A772">
        <v>2020</v>
      </c>
      <c r="B772" s="24" t="s">
        <v>162</v>
      </c>
      <c r="C772" s="24" t="s">
        <v>54</v>
      </c>
      <c r="D772" s="26">
        <v>20.612340313000001</v>
      </c>
      <c r="E772" s="18">
        <v>14.562774263</v>
      </c>
      <c r="F772" s="18">
        <v>26.661906364</v>
      </c>
      <c r="G772" s="12">
        <v>45</v>
      </c>
    </row>
    <row r="773" spans="1:7" x14ac:dyDescent="0.2">
      <c r="A773">
        <v>2020</v>
      </c>
      <c r="B773" s="24" t="s">
        <v>163</v>
      </c>
      <c r="C773" s="24" t="s">
        <v>54</v>
      </c>
      <c r="D773" s="26">
        <v>18.956993541999999</v>
      </c>
      <c r="E773" s="18">
        <v>13.262415632</v>
      </c>
      <c r="F773" s="18">
        <v>24.651571451999999</v>
      </c>
      <c r="G773" s="12">
        <v>43</v>
      </c>
    </row>
    <row r="774" spans="1:7" x14ac:dyDescent="0.2">
      <c r="A774">
        <v>2021</v>
      </c>
      <c r="B774" s="24" t="s">
        <v>152</v>
      </c>
      <c r="C774" s="24" t="s">
        <v>54</v>
      </c>
      <c r="D774" s="26">
        <v>19.715652896999998</v>
      </c>
      <c r="E774" s="18">
        <v>13.932576750999999</v>
      </c>
      <c r="F774" s="18">
        <v>25.498729043000001</v>
      </c>
      <c r="G774" s="12">
        <v>45</v>
      </c>
    </row>
    <row r="775" spans="1:7" x14ac:dyDescent="0.2">
      <c r="A775">
        <v>2021</v>
      </c>
      <c r="B775" s="24" t="s">
        <v>153</v>
      </c>
      <c r="C775" s="24" t="s">
        <v>54</v>
      </c>
      <c r="D775" s="26">
        <v>17.708437751999998</v>
      </c>
      <c r="E775" s="18">
        <v>11.816818999000001</v>
      </c>
      <c r="F775" s="18">
        <v>23.600056505000001</v>
      </c>
      <c r="G775" s="12">
        <v>35</v>
      </c>
    </row>
    <row r="776" spans="1:7" x14ac:dyDescent="0.2">
      <c r="A776">
        <v>2021</v>
      </c>
      <c r="B776" s="24" t="s">
        <v>154</v>
      </c>
      <c r="C776" s="24" t="s">
        <v>54</v>
      </c>
      <c r="D776" s="26">
        <v>19.521901029999999</v>
      </c>
      <c r="E776" s="18">
        <v>13.789144875</v>
      </c>
      <c r="F776" s="18">
        <v>25.254657184999999</v>
      </c>
      <c r="G776" s="12">
        <v>45</v>
      </c>
    </row>
    <row r="777" spans="1:7" x14ac:dyDescent="0.2">
      <c r="A777">
        <v>2021</v>
      </c>
      <c r="B777" s="24" t="s">
        <v>155</v>
      </c>
      <c r="C777" s="24" t="s">
        <v>54</v>
      </c>
      <c r="D777" s="26">
        <v>23.547778648000001</v>
      </c>
      <c r="E777" s="18">
        <v>17.110967945999999</v>
      </c>
      <c r="F777" s="18">
        <v>29.98458935</v>
      </c>
      <c r="G777" s="12">
        <v>52</v>
      </c>
    </row>
    <row r="778" spans="1:7" x14ac:dyDescent="0.2">
      <c r="A778">
        <v>2021</v>
      </c>
      <c r="B778" s="24" t="s">
        <v>156</v>
      </c>
      <c r="C778" s="24" t="s">
        <v>54</v>
      </c>
      <c r="D778" s="26">
        <v>19.166688681</v>
      </c>
      <c r="E778" s="18">
        <v>13.481949019</v>
      </c>
      <c r="F778" s="18">
        <v>24.851428341999998</v>
      </c>
      <c r="G778" s="12">
        <v>44</v>
      </c>
    </row>
    <row r="779" spans="1:7" x14ac:dyDescent="0.2">
      <c r="A779">
        <v>2021</v>
      </c>
      <c r="B779" s="24" t="s">
        <v>157</v>
      </c>
      <c r="C779" s="24" t="s">
        <v>54</v>
      </c>
      <c r="D779" s="26">
        <v>21.659095168</v>
      </c>
      <c r="E779" s="18">
        <v>15.498484974</v>
      </c>
      <c r="F779" s="18">
        <v>27.819705363000001</v>
      </c>
      <c r="G779" s="12">
        <v>48</v>
      </c>
    </row>
    <row r="780" spans="1:7" x14ac:dyDescent="0.2">
      <c r="A780">
        <v>2021</v>
      </c>
      <c r="B780" s="24" t="s">
        <v>158</v>
      </c>
      <c r="C780" s="24" t="s">
        <v>54</v>
      </c>
      <c r="D780" s="26">
        <v>16.297360447999999</v>
      </c>
      <c r="E780" s="18">
        <v>10.948655778999999</v>
      </c>
      <c r="F780" s="18">
        <v>21.646065115999999</v>
      </c>
      <c r="G780" s="12">
        <v>36</v>
      </c>
    </row>
    <row r="781" spans="1:7" x14ac:dyDescent="0.2">
      <c r="A781">
        <v>2021</v>
      </c>
      <c r="B781" s="24" t="s">
        <v>159</v>
      </c>
      <c r="C781" s="24" t="s">
        <v>54</v>
      </c>
      <c r="D781" s="26">
        <v>22.494242406000001</v>
      </c>
      <c r="E781" s="18">
        <v>16.189779878</v>
      </c>
      <c r="F781" s="18">
        <v>28.798704934</v>
      </c>
      <c r="G781" s="12">
        <v>50</v>
      </c>
    </row>
    <row r="782" spans="1:7" x14ac:dyDescent="0.2">
      <c r="A782">
        <v>2021</v>
      </c>
      <c r="B782" s="24" t="s">
        <v>160</v>
      </c>
      <c r="C782" s="24" t="s">
        <v>54</v>
      </c>
      <c r="D782" s="26">
        <v>25.758611035000001</v>
      </c>
      <c r="E782" s="18">
        <v>18.944306947000001</v>
      </c>
      <c r="F782" s="18">
        <v>32.572915121999998</v>
      </c>
      <c r="G782" s="12">
        <v>56</v>
      </c>
    </row>
    <row r="783" spans="1:7" x14ac:dyDescent="0.2">
      <c r="A783">
        <v>2021</v>
      </c>
      <c r="B783" s="24" t="s">
        <v>161</v>
      </c>
      <c r="C783" s="24" t="s">
        <v>54</v>
      </c>
      <c r="D783" s="26">
        <v>26.094901972999999</v>
      </c>
      <c r="E783" s="18">
        <v>19.410420780999999</v>
      </c>
      <c r="F783" s="18">
        <v>32.779383164999999</v>
      </c>
      <c r="G783" s="12">
        <v>59</v>
      </c>
    </row>
    <row r="784" spans="1:7" x14ac:dyDescent="0.2">
      <c r="A784">
        <v>2021</v>
      </c>
      <c r="B784" s="24" t="s">
        <v>162</v>
      </c>
      <c r="C784" s="24" t="s">
        <v>54</v>
      </c>
      <c r="D784" s="26">
        <v>21.909137778000002</v>
      </c>
      <c r="E784" s="18">
        <v>15.745123123000001</v>
      </c>
      <c r="F784" s="18">
        <v>28.073152434000001</v>
      </c>
      <c r="G784" s="12">
        <v>49</v>
      </c>
    </row>
    <row r="785" spans="1:7" x14ac:dyDescent="0.2">
      <c r="A785">
        <v>2021</v>
      </c>
      <c r="B785" s="24" t="s">
        <v>163</v>
      </c>
      <c r="C785" s="24" t="s">
        <v>54</v>
      </c>
      <c r="D785" s="26">
        <v>20.402189977999999</v>
      </c>
      <c r="E785" s="18">
        <v>14.478722341999999</v>
      </c>
      <c r="F785" s="18">
        <v>26.325657615000001</v>
      </c>
      <c r="G785" s="12">
        <v>46</v>
      </c>
    </row>
    <row r="786" spans="1:7" x14ac:dyDescent="0.2">
      <c r="A786">
        <v>2022</v>
      </c>
      <c r="B786" s="24" t="s">
        <v>152</v>
      </c>
      <c r="C786" s="24" t="s">
        <v>54</v>
      </c>
      <c r="D786" s="26">
        <v>24.197754945</v>
      </c>
      <c r="E786" s="18">
        <v>17.713790080999999</v>
      </c>
      <c r="F786" s="18">
        <v>30.681719810000001</v>
      </c>
      <c r="G786" s="12">
        <v>54</v>
      </c>
    </row>
    <row r="787" spans="1:7" x14ac:dyDescent="0.2">
      <c r="A787">
        <v>2022</v>
      </c>
      <c r="B787" s="24" t="s">
        <v>153</v>
      </c>
      <c r="C787" s="24" t="s">
        <v>54</v>
      </c>
      <c r="D787" s="26">
        <v>19.128150901000001</v>
      </c>
      <c r="E787" s="18">
        <v>13.178003629999999</v>
      </c>
      <c r="F787" s="18">
        <v>25.078298172</v>
      </c>
      <c r="G787" s="12">
        <v>40</v>
      </c>
    </row>
    <row r="788" spans="1:7" x14ac:dyDescent="0.2">
      <c r="A788">
        <v>2022</v>
      </c>
      <c r="B788" s="24" t="s">
        <v>154</v>
      </c>
      <c r="C788" s="24" t="s">
        <v>54</v>
      </c>
      <c r="D788" s="26">
        <v>27.474767356000001</v>
      </c>
      <c r="E788" s="18">
        <v>20.662617308000002</v>
      </c>
      <c r="F788" s="18">
        <v>34.286917404999997</v>
      </c>
      <c r="G788" s="12">
        <v>63</v>
      </c>
    </row>
    <row r="789" spans="1:7" x14ac:dyDescent="0.2">
      <c r="A789">
        <v>2022</v>
      </c>
      <c r="B789" s="24" t="s">
        <v>155</v>
      </c>
      <c r="C789" s="24" t="s">
        <v>54</v>
      </c>
      <c r="D789" s="26">
        <v>19.818740690999999</v>
      </c>
      <c r="E789" s="18">
        <v>13.866461948</v>
      </c>
      <c r="F789" s="18">
        <v>25.771019433999999</v>
      </c>
      <c r="G789" s="12">
        <v>43</v>
      </c>
    </row>
    <row r="790" spans="1:7" x14ac:dyDescent="0.2">
      <c r="A790">
        <v>2022</v>
      </c>
      <c r="B790" s="24" t="s">
        <v>156</v>
      </c>
      <c r="C790" s="24" t="s">
        <v>54</v>
      </c>
      <c r="D790" s="26">
        <v>17.021626559000001</v>
      </c>
      <c r="E790" s="18">
        <v>11.663015017999999</v>
      </c>
      <c r="F790" s="18">
        <v>22.3802381</v>
      </c>
      <c r="G790" s="12">
        <v>39</v>
      </c>
    </row>
    <row r="791" spans="1:7" x14ac:dyDescent="0.2">
      <c r="A791">
        <v>2022</v>
      </c>
      <c r="B791" s="24" t="s">
        <v>157</v>
      </c>
      <c r="C791" s="24" t="s">
        <v>54</v>
      </c>
      <c r="D791" s="26">
        <v>19.092071265000001</v>
      </c>
      <c r="E791" s="18">
        <v>13.292695148</v>
      </c>
      <c r="F791" s="18">
        <v>24.891447381999999</v>
      </c>
      <c r="G791" s="12">
        <v>42</v>
      </c>
    </row>
    <row r="792" spans="1:7" x14ac:dyDescent="0.2">
      <c r="A792">
        <v>2022</v>
      </c>
      <c r="B792" s="24" t="s">
        <v>158</v>
      </c>
      <c r="C792" s="24" t="s">
        <v>54</v>
      </c>
      <c r="D792" s="26">
        <v>24.352353845</v>
      </c>
      <c r="E792" s="18">
        <v>17.890473347</v>
      </c>
      <c r="F792" s="18">
        <v>30.814234342999999</v>
      </c>
      <c r="G792" s="12">
        <v>55</v>
      </c>
    </row>
    <row r="793" spans="1:7" x14ac:dyDescent="0.2">
      <c r="A793">
        <v>2022</v>
      </c>
      <c r="B793" s="24" t="s">
        <v>159</v>
      </c>
      <c r="C793" s="24" t="s">
        <v>54</v>
      </c>
      <c r="D793" s="26">
        <v>22.370463322999999</v>
      </c>
      <c r="E793" s="18">
        <v>16.144991425000001</v>
      </c>
      <c r="F793" s="18">
        <v>28.595935221000001</v>
      </c>
      <c r="G793" s="12">
        <v>50</v>
      </c>
    </row>
    <row r="794" spans="1:7" x14ac:dyDescent="0.2">
      <c r="A794">
        <v>2022</v>
      </c>
      <c r="B794" s="24" t="s">
        <v>160</v>
      </c>
      <c r="C794" s="24" t="s">
        <v>54</v>
      </c>
      <c r="D794" s="26">
        <v>23.822232295999999</v>
      </c>
      <c r="E794" s="18">
        <v>17.162598495000001</v>
      </c>
      <c r="F794" s="18">
        <v>30.481866097000001</v>
      </c>
      <c r="G794" s="12">
        <v>50</v>
      </c>
    </row>
    <row r="795" spans="1:7" x14ac:dyDescent="0.2">
      <c r="A795">
        <v>2022</v>
      </c>
      <c r="B795" s="24" t="s">
        <v>161</v>
      </c>
      <c r="C795" s="24" t="s">
        <v>54</v>
      </c>
      <c r="D795" s="26">
        <v>19.852553168</v>
      </c>
      <c r="E795" s="18">
        <v>14.027584581999999</v>
      </c>
      <c r="F795" s="18">
        <v>25.677521753000001</v>
      </c>
      <c r="G795" s="12">
        <v>45</v>
      </c>
    </row>
    <row r="796" spans="1:7" x14ac:dyDescent="0.2">
      <c r="A796">
        <v>2022</v>
      </c>
      <c r="B796" s="24" t="s">
        <v>162</v>
      </c>
      <c r="C796" s="24" t="s">
        <v>54</v>
      </c>
      <c r="D796" s="26">
        <v>15.264251823</v>
      </c>
      <c r="E796" s="18">
        <v>9.9932102422</v>
      </c>
      <c r="F796" s="18">
        <v>20.535293403000001</v>
      </c>
      <c r="G796" s="12">
        <v>33</v>
      </c>
    </row>
    <row r="797" spans="1:7" x14ac:dyDescent="0.2">
      <c r="A797">
        <v>2022</v>
      </c>
      <c r="B797" s="24" t="s">
        <v>163</v>
      </c>
      <c r="C797" s="24" t="s">
        <v>54</v>
      </c>
      <c r="D797" s="26">
        <v>18.728871312999999</v>
      </c>
      <c r="E797" s="18">
        <v>13.003006956</v>
      </c>
      <c r="F797" s="18">
        <v>24.454735669000002</v>
      </c>
      <c r="G797" s="12">
        <v>42</v>
      </c>
    </row>
  </sheetData>
  <hyperlinks>
    <hyperlink ref="A4" location="Table_of_contents!A1" display="Back to table of contents" xr:uid="{00000000-0004-0000-0E00-000000000000}"/>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5"/>
  <sheetViews>
    <sheetView zoomScaleNormal="100" workbookViewId="0"/>
  </sheetViews>
  <sheetFormatPr defaultColWidth="8.77734375" defaultRowHeight="15" x14ac:dyDescent="0.2"/>
  <cols>
    <col min="1" max="1" width="13.77734375" style="9" customWidth="1"/>
    <col min="2" max="16" width="15.21875" style="9" customWidth="1"/>
    <col min="17" max="24" width="7.33203125" style="9" customWidth="1"/>
    <col min="25" max="16384" width="8.77734375" style="9"/>
  </cols>
  <sheetData>
    <row r="1" spans="1:16" ht="20.25" x14ac:dyDescent="0.3">
      <c r="A1" s="8" t="s">
        <v>287</v>
      </c>
    </row>
    <row r="2" spans="1:16" x14ac:dyDescent="0.2">
      <c r="A2" t="s">
        <v>169</v>
      </c>
    </row>
    <row r="3" spans="1:16" x14ac:dyDescent="0.2">
      <c r="A3" s="9" t="s">
        <v>0</v>
      </c>
    </row>
    <row r="4" spans="1:16" x14ac:dyDescent="0.2">
      <c r="A4" s="6" t="s">
        <v>28</v>
      </c>
    </row>
    <row r="6" spans="1:16" ht="95.45" customHeight="1" x14ac:dyDescent="0.25">
      <c r="A6" s="55" t="s">
        <v>15</v>
      </c>
      <c r="B6" s="66" t="s">
        <v>189</v>
      </c>
      <c r="C6" s="67" t="s">
        <v>190</v>
      </c>
      <c r="D6" s="67" t="s">
        <v>191</v>
      </c>
      <c r="E6" s="66" t="s">
        <v>177</v>
      </c>
      <c r="F6" s="67" t="s">
        <v>186</v>
      </c>
      <c r="G6" s="67" t="s">
        <v>178</v>
      </c>
      <c r="H6" s="67" t="s">
        <v>179</v>
      </c>
      <c r="I6" s="67" t="s">
        <v>187</v>
      </c>
      <c r="J6" s="67" t="s">
        <v>188</v>
      </c>
      <c r="K6" s="67" t="s">
        <v>180</v>
      </c>
      <c r="L6" s="67" t="s">
        <v>181</v>
      </c>
      <c r="M6" s="66" t="s">
        <v>182</v>
      </c>
      <c r="N6" s="67" t="s">
        <v>183</v>
      </c>
      <c r="O6" s="67" t="s">
        <v>184</v>
      </c>
      <c r="P6" s="68" t="s">
        <v>185</v>
      </c>
    </row>
    <row r="7" spans="1:16" x14ac:dyDescent="0.2">
      <c r="A7" s="47">
        <v>1974</v>
      </c>
      <c r="B7" s="45">
        <v>642</v>
      </c>
      <c r="C7" s="44">
        <v>437</v>
      </c>
      <c r="D7" s="44">
        <v>205</v>
      </c>
      <c r="E7" s="45">
        <v>344</v>
      </c>
      <c r="F7" s="44">
        <v>77</v>
      </c>
      <c r="G7" s="44">
        <v>123</v>
      </c>
      <c r="H7" s="44">
        <v>19</v>
      </c>
      <c r="I7" s="44">
        <v>20</v>
      </c>
      <c r="J7" s="44"/>
      <c r="K7" s="44">
        <v>7</v>
      </c>
      <c r="L7" s="44">
        <v>52</v>
      </c>
      <c r="M7" s="45">
        <v>624</v>
      </c>
      <c r="N7" s="44">
        <v>15</v>
      </c>
      <c r="O7" s="44">
        <v>3</v>
      </c>
      <c r="P7" s="46">
        <v>0</v>
      </c>
    </row>
    <row r="8" spans="1:16" x14ac:dyDescent="0.2">
      <c r="A8" s="47">
        <v>1975</v>
      </c>
      <c r="B8" s="45">
        <v>688</v>
      </c>
      <c r="C8" s="44">
        <v>427</v>
      </c>
      <c r="D8" s="44">
        <v>261</v>
      </c>
      <c r="E8" s="45">
        <v>387</v>
      </c>
      <c r="F8" s="44">
        <v>74</v>
      </c>
      <c r="G8" s="44">
        <v>124</v>
      </c>
      <c r="H8" s="44">
        <v>22</v>
      </c>
      <c r="I8" s="44">
        <v>28</v>
      </c>
      <c r="J8" s="44"/>
      <c r="K8" s="44">
        <v>9</v>
      </c>
      <c r="L8" s="44">
        <v>44</v>
      </c>
      <c r="M8" s="45">
        <v>674</v>
      </c>
      <c r="N8" s="44">
        <v>12</v>
      </c>
      <c r="O8" s="44">
        <v>2</v>
      </c>
      <c r="P8" s="46">
        <v>0</v>
      </c>
    </row>
    <row r="9" spans="1:16" x14ac:dyDescent="0.2">
      <c r="A9" s="47">
        <v>1976</v>
      </c>
      <c r="B9" s="45">
        <v>657</v>
      </c>
      <c r="C9" s="44">
        <v>430</v>
      </c>
      <c r="D9" s="44">
        <v>227</v>
      </c>
      <c r="E9" s="45">
        <v>345</v>
      </c>
      <c r="F9" s="44">
        <v>98</v>
      </c>
      <c r="G9" s="44">
        <v>121</v>
      </c>
      <c r="H9" s="44">
        <v>16</v>
      </c>
      <c r="I9" s="44">
        <v>32</v>
      </c>
      <c r="J9" s="44"/>
      <c r="K9" s="44">
        <v>8</v>
      </c>
      <c r="L9" s="44">
        <v>37</v>
      </c>
      <c r="M9" s="45">
        <v>639</v>
      </c>
      <c r="N9" s="44">
        <v>16</v>
      </c>
      <c r="O9" s="44">
        <v>2</v>
      </c>
      <c r="P9" s="46">
        <v>0</v>
      </c>
    </row>
    <row r="10" spans="1:16" x14ac:dyDescent="0.2">
      <c r="A10" s="47">
        <v>1977</v>
      </c>
      <c r="B10" s="45">
        <v>659</v>
      </c>
      <c r="C10" s="44">
        <v>422</v>
      </c>
      <c r="D10" s="44">
        <v>237</v>
      </c>
      <c r="E10" s="45">
        <v>338</v>
      </c>
      <c r="F10" s="44">
        <v>97</v>
      </c>
      <c r="G10" s="44">
        <v>127</v>
      </c>
      <c r="H10" s="44">
        <v>21</v>
      </c>
      <c r="I10" s="44">
        <v>40</v>
      </c>
      <c r="J10" s="44"/>
      <c r="K10" s="44">
        <v>3</v>
      </c>
      <c r="L10" s="44">
        <v>33</v>
      </c>
      <c r="M10" s="45">
        <v>643</v>
      </c>
      <c r="N10" s="44">
        <v>15</v>
      </c>
      <c r="O10" s="44">
        <v>1</v>
      </c>
      <c r="P10" s="46">
        <v>0</v>
      </c>
    </row>
    <row r="11" spans="1:16" x14ac:dyDescent="0.2">
      <c r="A11" s="47">
        <v>1978</v>
      </c>
      <c r="B11" s="45">
        <v>723</v>
      </c>
      <c r="C11" s="44">
        <v>439</v>
      </c>
      <c r="D11" s="44">
        <v>284</v>
      </c>
      <c r="E11" s="45">
        <v>385</v>
      </c>
      <c r="F11" s="44">
        <v>99</v>
      </c>
      <c r="G11" s="44">
        <v>119</v>
      </c>
      <c r="H11" s="44">
        <v>22</v>
      </c>
      <c r="I11" s="44">
        <v>43</v>
      </c>
      <c r="J11" s="44"/>
      <c r="K11" s="44">
        <v>11</v>
      </c>
      <c r="L11" s="44">
        <v>44</v>
      </c>
      <c r="M11" s="45">
        <v>704</v>
      </c>
      <c r="N11" s="44">
        <v>15</v>
      </c>
      <c r="O11" s="44">
        <v>4</v>
      </c>
      <c r="P11" s="46">
        <v>0</v>
      </c>
    </row>
    <row r="12" spans="1:16" x14ac:dyDescent="0.2">
      <c r="A12" s="47">
        <v>1979</v>
      </c>
      <c r="B12" s="45">
        <v>764</v>
      </c>
      <c r="C12" s="44">
        <v>494</v>
      </c>
      <c r="D12" s="44">
        <v>270</v>
      </c>
      <c r="E12" s="45">
        <v>372</v>
      </c>
      <c r="F12" s="44">
        <v>105</v>
      </c>
      <c r="G12" s="44">
        <v>141</v>
      </c>
      <c r="H12" s="44">
        <v>32</v>
      </c>
      <c r="I12" s="44">
        <v>45</v>
      </c>
      <c r="J12" s="44"/>
      <c r="K12" s="44">
        <v>14</v>
      </c>
      <c r="L12" s="44">
        <v>55</v>
      </c>
      <c r="M12" s="45">
        <v>747</v>
      </c>
      <c r="N12" s="44">
        <v>13</v>
      </c>
      <c r="O12" s="44">
        <v>4</v>
      </c>
      <c r="P12" s="46">
        <v>0</v>
      </c>
    </row>
    <row r="13" spans="1:16" x14ac:dyDescent="0.2">
      <c r="A13" s="47">
        <v>1980</v>
      </c>
      <c r="B13" s="45">
        <v>777</v>
      </c>
      <c r="C13" s="44">
        <v>515</v>
      </c>
      <c r="D13" s="44">
        <v>262</v>
      </c>
      <c r="E13" s="45">
        <v>365</v>
      </c>
      <c r="F13" s="44">
        <v>121</v>
      </c>
      <c r="G13" s="44">
        <v>156</v>
      </c>
      <c r="H13" s="44">
        <v>28</v>
      </c>
      <c r="I13" s="44">
        <v>52</v>
      </c>
      <c r="J13" s="44"/>
      <c r="K13" s="44">
        <v>13</v>
      </c>
      <c r="L13" s="44">
        <v>42</v>
      </c>
      <c r="M13" s="45">
        <v>752</v>
      </c>
      <c r="N13" s="44">
        <v>21</v>
      </c>
      <c r="O13" s="44">
        <v>4</v>
      </c>
      <c r="P13" s="46">
        <v>0</v>
      </c>
    </row>
    <row r="14" spans="1:16" x14ac:dyDescent="0.2">
      <c r="A14" s="47">
        <v>1981</v>
      </c>
      <c r="B14" s="45">
        <v>728</v>
      </c>
      <c r="C14" s="44">
        <v>517</v>
      </c>
      <c r="D14" s="44">
        <v>211</v>
      </c>
      <c r="E14" s="45">
        <v>349</v>
      </c>
      <c r="F14" s="44">
        <v>123</v>
      </c>
      <c r="G14" s="44">
        <v>120</v>
      </c>
      <c r="H14" s="44">
        <v>24</v>
      </c>
      <c r="I14" s="44">
        <v>55</v>
      </c>
      <c r="J14" s="44"/>
      <c r="K14" s="44">
        <v>9</v>
      </c>
      <c r="L14" s="44">
        <v>48</v>
      </c>
      <c r="M14" s="45">
        <v>709</v>
      </c>
      <c r="N14" s="44">
        <v>16</v>
      </c>
      <c r="O14" s="44">
        <v>3</v>
      </c>
      <c r="P14" s="46">
        <v>0</v>
      </c>
    </row>
    <row r="15" spans="1:16" x14ac:dyDescent="0.2">
      <c r="A15" s="47">
        <v>1982</v>
      </c>
      <c r="B15" s="45">
        <v>735</v>
      </c>
      <c r="C15" s="44">
        <v>563</v>
      </c>
      <c r="D15" s="44">
        <v>172</v>
      </c>
      <c r="E15" s="45">
        <v>320</v>
      </c>
      <c r="F15" s="44">
        <v>142</v>
      </c>
      <c r="G15" s="44">
        <v>124</v>
      </c>
      <c r="H15" s="44">
        <v>40</v>
      </c>
      <c r="I15" s="44">
        <v>50</v>
      </c>
      <c r="J15" s="44"/>
      <c r="K15" s="44">
        <v>11</v>
      </c>
      <c r="L15" s="44">
        <v>48</v>
      </c>
      <c r="M15" s="45">
        <v>722</v>
      </c>
      <c r="N15" s="44">
        <v>11</v>
      </c>
      <c r="O15" s="44">
        <v>2</v>
      </c>
      <c r="P15" s="46">
        <v>0</v>
      </c>
    </row>
    <row r="16" spans="1:16" x14ac:dyDescent="0.2">
      <c r="A16" s="47">
        <v>1983</v>
      </c>
      <c r="B16" s="45">
        <v>669</v>
      </c>
      <c r="C16" s="44">
        <v>505</v>
      </c>
      <c r="D16" s="44">
        <v>164</v>
      </c>
      <c r="E16" s="45">
        <v>271</v>
      </c>
      <c r="F16" s="44">
        <v>130</v>
      </c>
      <c r="G16" s="44">
        <v>114</v>
      </c>
      <c r="H16" s="44">
        <v>40</v>
      </c>
      <c r="I16" s="44">
        <v>60</v>
      </c>
      <c r="J16" s="44"/>
      <c r="K16" s="44">
        <v>7</v>
      </c>
      <c r="L16" s="44">
        <v>47</v>
      </c>
      <c r="M16" s="45">
        <v>653</v>
      </c>
      <c r="N16" s="44">
        <v>10</v>
      </c>
      <c r="O16" s="44">
        <v>6</v>
      </c>
      <c r="P16" s="46">
        <v>0</v>
      </c>
    </row>
    <row r="17" spans="1:16" x14ac:dyDescent="0.2">
      <c r="A17" s="47">
        <v>1984</v>
      </c>
      <c r="B17" s="45">
        <v>688</v>
      </c>
      <c r="C17" s="44">
        <v>519</v>
      </c>
      <c r="D17" s="44">
        <v>169</v>
      </c>
      <c r="E17" s="45">
        <v>273</v>
      </c>
      <c r="F17" s="44">
        <v>139</v>
      </c>
      <c r="G17" s="44">
        <v>127</v>
      </c>
      <c r="H17" s="44">
        <v>39</v>
      </c>
      <c r="I17" s="44">
        <v>47</v>
      </c>
      <c r="J17" s="44"/>
      <c r="K17" s="44">
        <v>10</v>
      </c>
      <c r="L17" s="44">
        <v>53</v>
      </c>
      <c r="M17" s="45">
        <v>676</v>
      </c>
      <c r="N17" s="44">
        <v>9</v>
      </c>
      <c r="O17" s="44">
        <v>3</v>
      </c>
      <c r="P17" s="46">
        <v>0</v>
      </c>
    </row>
    <row r="18" spans="1:16" x14ac:dyDescent="0.2">
      <c r="A18" s="47">
        <v>1985</v>
      </c>
      <c r="B18" s="45">
        <v>756</v>
      </c>
      <c r="C18" s="44">
        <v>569</v>
      </c>
      <c r="D18" s="44">
        <v>187</v>
      </c>
      <c r="E18" s="45">
        <v>323</v>
      </c>
      <c r="F18" s="44">
        <v>159</v>
      </c>
      <c r="G18" s="44">
        <v>132</v>
      </c>
      <c r="H18" s="44">
        <v>40</v>
      </c>
      <c r="I18" s="44">
        <v>44</v>
      </c>
      <c r="J18" s="44"/>
      <c r="K18" s="44">
        <v>13</v>
      </c>
      <c r="L18" s="44">
        <v>45</v>
      </c>
      <c r="M18" s="45">
        <v>738</v>
      </c>
      <c r="N18" s="44">
        <v>16</v>
      </c>
      <c r="O18" s="44">
        <v>2</v>
      </c>
      <c r="P18" s="46">
        <v>0</v>
      </c>
    </row>
    <row r="19" spans="1:16" x14ac:dyDescent="0.2">
      <c r="A19" s="47">
        <v>1986</v>
      </c>
      <c r="B19" s="45">
        <v>765</v>
      </c>
      <c r="C19" s="44">
        <v>568</v>
      </c>
      <c r="D19" s="44">
        <v>197</v>
      </c>
      <c r="E19" s="45">
        <v>308</v>
      </c>
      <c r="F19" s="44">
        <v>150</v>
      </c>
      <c r="G19" s="44">
        <v>136</v>
      </c>
      <c r="H19" s="44">
        <v>38</v>
      </c>
      <c r="I19" s="44">
        <v>66</v>
      </c>
      <c r="J19" s="44"/>
      <c r="K19" s="44">
        <v>12</v>
      </c>
      <c r="L19" s="44">
        <v>55</v>
      </c>
      <c r="M19" s="45">
        <v>740</v>
      </c>
      <c r="N19" s="44">
        <v>21</v>
      </c>
      <c r="O19" s="44">
        <v>4</v>
      </c>
      <c r="P19" s="46">
        <v>0</v>
      </c>
    </row>
    <row r="20" spans="1:16" x14ac:dyDescent="0.2">
      <c r="A20" s="47">
        <v>1987</v>
      </c>
      <c r="B20" s="45">
        <v>708</v>
      </c>
      <c r="C20" s="44">
        <v>522</v>
      </c>
      <c r="D20" s="44">
        <v>186</v>
      </c>
      <c r="E20" s="45">
        <v>329</v>
      </c>
      <c r="F20" s="44">
        <v>133</v>
      </c>
      <c r="G20" s="44">
        <v>118</v>
      </c>
      <c r="H20" s="44">
        <v>26</v>
      </c>
      <c r="I20" s="44">
        <v>55</v>
      </c>
      <c r="J20" s="44"/>
      <c r="K20" s="44">
        <v>7</v>
      </c>
      <c r="L20" s="44">
        <v>40</v>
      </c>
      <c r="M20" s="45">
        <v>694</v>
      </c>
      <c r="N20" s="44">
        <v>9</v>
      </c>
      <c r="O20" s="44">
        <v>5</v>
      </c>
      <c r="P20" s="46">
        <v>0</v>
      </c>
    </row>
    <row r="21" spans="1:16" x14ac:dyDescent="0.2">
      <c r="A21" s="47">
        <v>1988</v>
      </c>
      <c r="B21" s="45">
        <v>774</v>
      </c>
      <c r="C21" s="44">
        <v>598</v>
      </c>
      <c r="D21" s="44">
        <v>176</v>
      </c>
      <c r="E21" s="45">
        <v>349</v>
      </c>
      <c r="F21" s="44">
        <v>189</v>
      </c>
      <c r="G21" s="44">
        <v>128</v>
      </c>
      <c r="H21" s="44">
        <v>22</v>
      </c>
      <c r="I21" s="44">
        <v>36</v>
      </c>
      <c r="J21" s="44"/>
      <c r="K21" s="44">
        <v>7</v>
      </c>
      <c r="L21" s="44">
        <v>43</v>
      </c>
      <c r="M21" s="45">
        <v>755</v>
      </c>
      <c r="N21" s="44">
        <v>14</v>
      </c>
      <c r="O21" s="44">
        <v>5</v>
      </c>
      <c r="P21" s="46">
        <v>0</v>
      </c>
    </row>
    <row r="22" spans="1:16" x14ac:dyDescent="0.2">
      <c r="A22" s="47">
        <v>1989</v>
      </c>
      <c r="B22" s="45">
        <v>718</v>
      </c>
      <c r="C22" s="44">
        <v>527</v>
      </c>
      <c r="D22" s="44">
        <v>191</v>
      </c>
      <c r="E22" s="45">
        <v>342</v>
      </c>
      <c r="F22" s="44">
        <v>129</v>
      </c>
      <c r="G22" s="44">
        <v>105</v>
      </c>
      <c r="H22" s="44">
        <v>25</v>
      </c>
      <c r="I22" s="44">
        <v>49</v>
      </c>
      <c r="J22" s="44"/>
      <c r="K22" s="44">
        <v>12</v>
      </c>
      <c r="L22" s="44">
        <v>56</v>
      </c>
      <c r="M22" s="45">
        <v>699</v>
      </c>
      <c r="N22" s="44">
        <v>16</v>
      </c>
      <c r="O22" s="44">
        <v>3</v>
      </c>
      <c r="P22" s="46">
        <v>0</v>
      </c>
    </row>
    <row r="23" spans="1:16" x14ac:dyDescent="0.2">
      <c r="A23" s="47">
        <v>1990</v>
      </c>
      <c r="B23" s="45">
        <v>749</v>
      </c>
      <c r="C23" s="44">
        <v>535</v>
      </c>
      <c r="D23" s="44">
        <v>214</v>
      </c>
      <c r="E23" s="45">
        <v>369</v>
      </c>
      <c r="F23" s="44">
        <v>134</v>
      </c>
      <c r="G23" s="44">
        <v>122</v>
      </c>
      <c r="H23" s="44">
        <v>20</v>
      </c>
      <c r="I23" s="44">
        <v>52</v>
      </c>
      <c r="J23" s="44"/>
      <c r="K23" s="44">
        <v>8</v>
      </c>
      <c r="L23" s="44">
        <v>44</v>
      </c>
      <c r="M23" s="45">
        <v>727</v>
      </c>
      <c r="N23" s="44">
        <v>18</v>
      </c>
      <c r="O23" s="44">
        <v>4</v>
      </c>
      <c r="P23" s="46">
        <v>0</v>
      </c>
    </row>
    <row r="24" spans="1:16" x14ac:dyDescent="0.2">
      <c r="A24" s="47">
        <v>1991</v>
      </c>
      <c r="B24" s="45">
        <v>706</v>
      </c>
      <c r="C24" s="44">
        <v>525</v>
      </c>
      <c r="D24" s="44">
        <v>181</v>
      </c>
      <c r="E24" s="45">
        <v>355</v>
      </c>
      <c r="F24" s="44">
        <v>144</v>
      </c>
      <c r="G24" s="44">
        <v>98</v>
      </c>
      <c r="H24" s="44">
        <v>20</v>
      </c>
      <c r="I24" s="44">
        <v>44</v>
      </c>
      <c r="J24" s="44"/>
      <c r="K24" s="44">
        <v>12</v>
      </c>
      <c r="L24" s="44">
        <v>33</v>
      </c>
      <c r="M24" s="45">
        <v>692</v>
      </c>
      <c r="N24" s="44">
        <v>12</v>
      </c>
      <c r="O24" s="44">
        <v>2</v>
      </c>
      <c r="P24" s="46">
        <v>0</v>
      </c>
    </row>
    <row r="25" spans="1:16" x14ac:dyDescent="0.2">
      <c r="A25" s="47">
        <v>1992</v>
      </c>
      <c r="B25" s="45">
        <v>793</v>
      </c>
      <c r="C25" s="44">
        <v>569</v>
      </c>
      <c r="D25" s="44">
        <v>224</v>
      </c>
      <c r="E25" s="45">
        <v>394</v>
      </c>
      <c r="F25" s="44">
        <v>174</v>
      </c>
      <c r="G25" s="44">
        <v>103</v>
      </c>
      <c r="H25" s="44">
        <v>18</v>
      </c>
      <c r="I25" s="44">
        <v>50</v>
      </c>
      <c r="J25" s="44"/>
      <c r="K25" s="44">
        <v>5</v>
      </c>
      <c r="L25" s="44">
        <v>49</v>
      </c>
      <c r="M25" s="45">
        <v>776</v>
      </c>
      <c r="N25" s="44">
        <v>16</v>
      </c>
      <c r="O25" s="44">
        <v>1</v>
      </c>
      <c r="P25" s="46">
        <v>0</v>
      </c>
    </row>
    <row r="26" spans="1:16" x14ac:dyDescent="0.2">
      <c r="A26" s="47">
        <v>1993</v>
      </c>
      <c r="B26" s="45">
        <v>912</v>
      </c>
      <c r="C26" s="44">
        <v>615</v>
      </c>
      <c r="D26" s="44">
        <v>297</v>
      </c>
      <c r="E26" s="45">
        <v>439</v>
      </c>
      <c r="F26" s="44">
        <v>174</v>
      </c>
      <c r="G26" s="44">
        <v>105</v>
      </c>
      <c r="H26" s="44">
        <v>29</v>
      </c>
      <c r="I26" s="44">
        <v>66</v>
      </c>
      <c r="J26" s="44"/>
      <c r="K26" s="44">
        <v>12</v>
      </c>
      <c r="L26" s="44">
        <v>87</v>
      </c>
      <c r="M26" s="45">
        <v>893</v>
      </c>
      <c r="N26" s="44">
        <v>17</v>
      </c>
      <c r="O26" s="44">
        <v>2</v>
      </c>
      <c r="P26" s="46">
        <v>0</v>
      </c>
    </row>
    <row r="27" spans="1:16" x14ac:dyDescent="0.2">
      <c r="A27" s="47">
        <v>1994</v>
      </c>
      <c r="B27" s="45">
        <v>834</v>
      </c>
      <c r="C27" s="44">
        <v>624</v>
      </c>
      <c r="D27" s="44">
        <v>210</v>
      </c>
      <c r="E27" s="45">
        <v>362</v>
      </c>
      <c r="F27" s="44">
        <v>207</v>
      </c>
      <c r="G27" s="44">
        <v>107</v>
      </c>
      <c r="H27" s="44">
        <v>19</v>
      </c>
      <c r="I27" s="44">
        <v>61</v>
      </c>
      <c r="J27" s="44"/>
      <c r="K27" s="44">
        <v>10</v>
      </c>
      <c r="L27" s="44">
        <v>68</v>
      </c>
      <c r="M27" s="45">
        <v>811</v>
      </c>
      <c r="N27" s="44">
        <v>20</v>
      </c>
      <c r="O27" s="44">
        <v>3</v>
      </c>
      <c r="P27" s="46">
        <v>0</v>
      </c>
    </row>
    <row r="28" spans="1:16" x14ac:dyDescent="0.2">
      <c r="A28" s="47">
        <v>1995</v>
      </c>
      <c r="B28" s="45">
        <v>836</v>
      </c>
      <c r="C28" s="44">
        <v>623</v>
      </c>
      <c r="D28" s="44">
        <v>213</v>
      </c>
      <c r="E28" s="45">
        <v>337</v>
      </c>
      <c r="F28" s="44">
        <v>224</v>
      </c>
      <c r="G28" s="44">
        <v>92</v>
      </c>
      <c r="H28" s="44">
        <v>34</v>
      </c>
      <c r="I28" s="44">
        <v>59</v>
      </c>
      <c r="J28" s="44"/>
      <c r="K28" s="44">
        <v>9</v>
      </c>
      <c r="L28" s="44">
        <v>81</v>
      </c>
      <c r="M28" s="45">
        <v>814</v>
      </c>
      <c r="N28" s="44">
        <v>15</v>
      </c>
      <c r="O28" s="44">
        <v>7</v>
      </c>
      <c r="P28" s="46">
        <v>0</v>
      </c>
    </row>
    <row r="29" spans="1:16" x14ac:dyDescent="0.2">
      <c r="A29" s="47">
        <v>1996</v>
      </c>
      <c r="B29" s="45">
        <v>846</v>
      </c>
      <c r="C29" s="44">
        <v>597</v>
      </c>
      <c r="D29" s="44">
        <v>249</v>
      </c>
      <c r="E29" s="45">
        <v>353</v>
      </c>
      <c r="F29" s="44">
        <v>212</v>
      </c>
      <c r="G29" s="44">
        <v>90</v>
      </c>
      <c r="H29" s="44">
        <v>15</v>
      </c>
      <c r="I29" s="44">
        <v>57</v>
      </c>
      <c r="J29" s="44"/>
      <c r="K29" s="44">
        <v>12</v>
      </c>
      <c r="L29" s="44">
        <v>107</v>
      </c>
      <c r="M29" s="45">
        <v>828</v>
      </c>
      <c r="N29" s="44">
        <v>14</v>
      </c>
      <c r="O29" s="44">
        <v>4</v>
      </c>
      <c r="P29" s="46">
        <v>0</v>
      </c>
    </row>
    <row r="30" spans="1:16" x14ac:dyDescent="0.2">
      <c r="A30" s="47">
        <v>1997</v>
      </c>
      <c r="B30" s="45">
        <v>874</v>
      </c>
      <c r="C30" s="44">
        <v>599</v>
      </c>
      <c r="D30" s="44">
        <v>275</v>
      </c>
      <c r="E30" s="45">
        <v>371</v>
      </c>
      <c r="F30" s="44">
        <v>223</v>
      </c>
      <c r="G30" s="44">
        <v>108</v>
      </c>
      <c r="H30" s="44">
        <v>15</v>
      </c>
      <c r="I30" s="44">
        <v>70</v>
      </c>
      <c r="J30" s="44"/>
      <c r="K30" s="44">
        <v>11</v>
      </c>
      <c r="L30" s="44">
        <v>76</v>
      </c>
      <c r="M30" s="45">
        <v>850</v>
      </c>
      <c r="N30" s="44">
        <v>23</v>
      </c>
      <c r="O30" s="44">
        <v>1</v>
      </c>
      <c r="P30" s="46">
        <v>0</v>
      </c>
    </row>
    <row r="31" spans="1:16" x14ac:dyDescent="0.2">
      <c r="A31" s="47">
        <v>1998</v>
      </c>
      <c r="B31" s="45">
        <v>878</v>
      </c>
      <c r="C31" s="44">
        <v>649</v>
      </c>
      <c r="D31" s="44">
        <v>229</v>
      </c>
      <c r="E31" s="45">
        <v>314</v>
      </c>
      <c r="F31" s="44">
        <v>301</v>
      </c>
      <c r="G31" s="44">
        <v>98</v>
      </c>
      <c r="H31" s="44">
        <v>24</v>
      </c>
      <c r="I31" s="44">
        <v>55</v>
      </c>
      <c r="J31" s="44"/>
      <c r="K31" s="44">
        <v>10</v>
      </c>
      <c r="L31" s="44">
        <v>76</v>
      </c>
      <c r="M31" s="45">
        <v>857</v>
      </c>
      <c r="N31" s="44">
        <v>18</v>
      </c>
      <c r="O31" s="44">
        <v>3</v>
      </c>
      <c r="P31" s="46">
        <v>0</v>
      </c>
    </row>
    <row r="32" spans="1:16" x14ac:dyDescent="0.2">
      <c r="A32" s="47">
        <v>1999</v>
      </c>
      <c r="B32" s="45">
        <v>874</v>
      </c>
      <c r="C32" s="44">
        <v>637</v>
      </c>
      <c r="D32" s="44">
        <v>237</v>
      </c>
      <c r="E32" s="45">
        <v>311</v>
      </c>
      <c r="F32" s="44">
        <v>308</v>
      </c>
      <c r="G32" s="44">
        <v>88</v>
      </c>
      <c r="H32" s="44">
        <v>18</v>
      </c>
      <c r="I32" s="44">
        <v>64</v>
      </c>
      <c r="J32" s="44"/>
      <c r="K32" s="44">
        <v>11</v>
      </c>
      <c r="L32" s="44">
        <v>74</v>
      </c>
      <c r="M32" s="45">
        <v>857</v>
      </c>
      <c r="N32" s="44">
        <v>12</v>
      </c>
      <c r="O32" s="44">
        <v>4</v>
      </c>
      <c r="P32" s="46">
        <v>1</v>
      </c>
    </row>
    <row r="33" spans="1:16" x14ac:dyDescent="0.2">
      <c r="A33" s="47">
        <v>2000</v>
      </c>
      <c r="B33" s="45">
        <v>878</v>
      </c>
      <c r="C33" s="44">
        <v>648</v>
      </c>
      <c r="D33" s="44">
        <v>230</v>
      </c>
      <c r="E33" s="45">
        <v>294</v>
      </c>
      <c r="F33" s="44">
        <v>330</v>
      </c>
      <c r="G33" s="44">
        <v>89</v>
      </c>
      <c r="H33" s="44">
        <v>16</v>
      </c>
      <c r="I33" s="44">
        <v>58</v>
      </c>
      <c r="J33" s="44">
        <v>18</v>
      </c>
      <c r="K33" s="44">
        <v>15</v>
      </c>
      <c r="L33" s="44">
        <v>58</v>
      </c>
      <c r="M33" s="45">
        <v>858</v>
      </c>
      <c r="N33" s="44">
        <v>13</v>
      </c>
      <c r="O33" s="44">
        <v>7</v>
      </c>
      <c r="P33" s="46">
        <v>0</v>
      </c>
    </row>
    <row r="34" spans="1:16" x14ac:dyDescent="0.2">
      <c r="A34" s="47">
        <v>2001</v>
      </c>
      <c r="B34" s="45">
        <v>887</v>
      </c>
      <c r="C34" s="44">
        <v>609</v>
      </c>
      <c r="D34" s="44">
        <v>278</v>
      </c>
      <c r="E34" s="45">
        <v>325</v>
      </c>
      <c r="F34" s="44">
        <v>295</v>
      </c>
      <c r="G34" s="44">
        <v>98</v>
      </c>
      <c r="H34" s="44">
        <v>9</v>
      </c>
      <c r="I34" s="44">
        <v>69</v>
      </c>
      <c r="J34" s="44">
        <v>19</v>
      </c>
      <c r="K34" s="44">
        <v>12</v>
      </c>
      <c r="L34" s="44">
        <v>60</v>
      </c>
      <c r="M34" s="45">
        <v>860</v>
      </c>
      <c r="N34" s="44">
        <v>21</v>
      </c>
      <c r="O34" s="44">
        <v>6</v>
      </c>
      <c r="P34" s="46">
        <v>0</v>
      </c>
    </row>
    <row r="35" spans="1:16" x14ac:dyDescent="0.2">
      <c r="A35" s="47">
        <v>2002</v>
      </c>
      <c r="B35" s="45">
        <v>899</v>
      </c>
      <c r="C35" s="44">
        <v>636</v>
      </c>
      <c r="D35" s="44">
        <v>263</v>
      </c>
      <c r="E35" s="45">
        <v>301</v>
      </c>
      <c r="F35" s="44">
        <v>322</v>
      </c>
      <c r="G35" s="44">
        <v>101</v>
      </c>
      <c r="H35" s="44">
        <v>12</v>
      </c>
      <c r="I35" s="44">
        <v>66</v>
      </c>
      <c r="J35" s="44">
        <v>18</v>
      </c>
      <c r="K35" s="44">
        <v>25</v>
      </c>
      <c r="L35" s="44">
        <v>54</v>
      </c>
      <c r="M35" s="45">
        <v>866</v>
      </c>
      <c r="N35" s="44">
        <v>23</v>
      </c>
      <c r="O35" s="44">
        <v>9</v>
      </c>
      <c r="P35" s="46">
        <v>1</v>
      </c>
    </row>
    <row r="36" spans="1:16" x14ac:dyDescent="0.2">
      <c r="A36" s="47">
        <v>2003</v>
      </c>
      <c r="B36" s="45">
        <v>794</v>
      </c>
      <c r="C36" s="44">
        <v>560</v>
      </c>
      <c r="D36" s="44">
        <v>234</v>
      </c>
      <c r="E36" s="45">
        <v>284</v>
      </c>
      <c r="F36" s="44">
        <v>278</v>
      </c>
      <c r="G36" s="44">
        <v>79</v>
      </c>
      <c r="H36" s="44">
        <v>10</v>
      </c>
      <c r="I36" s="44">
        <v>52</v>
      </c>
      <c r="J36" s="44">
        <v>25</v>
      </c>
      <c r="K36" s="44">
        <v>16</v>
      </c>
      <c r="L36" s="44">
        <v>50</v>
      </c>
      <c r="M36" s="45">
        <v>776</v>
      </c>
      <c r="N36" s="44">
        <v>11</v>
      </c>
      <c r="O36" s="44">
        <v>6</v>
      </c>
      <c r="P36" s="46">
        <v>1</v>
      </c>
    </row>
    <row r="37" spans="1:16" x14ac:dyDescent="0.2">
      <c r="A37" s="47">
        <v>2004</v>
      </c>
      <c r="B37" s="45">
        <v>835</v>
      </c>
      <c r="C37" s="44">
        <v>606</v>
      </c>
      <c r="D37" s="44">
        <v>229</v>
      </c>
      <c r="E37" s="45">
        <v>290</v>
      </c>
      <c r="F37" s="44">
        <v>336</v>
      </c>
      <c r="G37" s="44">
        <v>70</v>
      </c>
      <c r="H37" s="44">
        <v>11</v>
      </c>
      <c r="I37" s="44">
        <v>50</v>
      </c>
      <c r="J37" s="44">
        <v>21</v>
      </c>
      <c r="K37" s="44">
        <v>13</v>
      </c>
      <c r="L37" s="44">
        <v>44</v>
      </c>
      <c r="M37" s="45">
        <v>812</v>
      </c>
      <c r="N37" s="44">
        <v>21</v>
      </c>
      <c r="O37" s="44">
        <v>2</v>
      </c>
      <c r="P37" s="46">
        <v>0</v>
      </c>
    </row>
    <row r="38" spans="1:16" x14ac:dyDescent="0.2">
      <c r="A38" s="47">
        <v>2005</v>
      </c>
      <c r="B38" s="45">
        <v>763</v>
      </c>
      <c r="C38" s="44">
        <v>547</v>
      </c>
      <c r="D38" s="44">
        <v>216</v>
      </c>
      <c r="E38" s="45">
        <v>253</v>
      </c>
      <c r="F38" s="44">
        <v>263</v>
      </c>
      <c r="G38" s="44">
        <v>82</v>
      </c>
      <c r="H38" s="44">
        <v>12</v>
      </c>
      <c r="I38" s="44">
        <v>78</v>
      </c>
      <c r="J38" s="44">
        <v>20</v>
      </c>
      <c r="K38" s="44">
        <v>25</v>
      </c>
      <c r="L38" s="44">
        <v>30</v>
      </c>
      <c r="M38" s="45">
        <v>745</v>
      </c>
      <c r="N38" s="44">
        <v>15</v>
      </c>
      <c r="O38" s="44">
        <v>3</v>
      </c>
      <c r="P38" s="46">
        <v>0</v>
      </c>
    </row>
    <row r="39" spans="1:16" x14ac:dyDescent="0.2">
      <c r="A39" s="47">
        <v>2006</v>
      </c>
      <c r="B39" s="45">
        <v>765</v>
      </c>
      <c r="C39" s="44">
        <v>542</v>
      </c>
      <c r="D39" s="44">
        <v>223</v>
      </c>
      <c r="E39" s="45">
        <v>265</v>
      </c>
      <c r="F39" s="44">
        <v>286</v>
      </c>
      <c r="G39" s="44">
        <v>72</v>
      </c>
      <c r="H39" s="44">
        <v>10</v>
      </c>
      <c r="I39" s="44">
        <v>46</v>
      </c>
      <c r="J39" s="44">
        <v>23</v>
      </c>
      <c r="K39" s="44">
        <v>25</v>
      </c>
      <c r="L39" s="44">
        <v>38</v>
      </c>
      <c r="M39" s="45">
        <v>751</v>
      </c>
      <c r="N39" s="44">
        <v>12</v>
      </c>
      <c r="O39" s="44">
        <v>2</v>
      </c>
      <c r="P39" s="46">
        <v>0</v>
      </c>
    </row>
    <row r="40" spans="1:16" x14ac:dyDescent="0.2">
      <c r="A40" s="47">
        <v>2007</v>
      </c>
      <c r="B40" s="45">
        <v>838</v>
      </c>
      <c r="C40" s="44">
        <v>517</v>
      </c>
      <c r="D40" s="44">
        <v>321</v>
      </c>
      <c r="E40" s="45">
        <v>296</v>
      </c>
      <c r="F40" s="44">
        <v>295</v>
      </c>
      <c r="G40" s="44">
        <v>86</v>
      </c>
      <c r="H40" s="44">
        <v>8</v>
      </c>
      <c r="I40" s="44">
        <v>70</v>
      </c>
      <c r="J40" s="44">
        <v>20</v>
      </c>
      <c r="K40" s="44">
        <v>15</v>
      </c>
      <c r="L40" s="44">
        <v>48</v>
      </c>
      <c r="M40" s="45">
        <v>813</v>
      </c>
      <c r="N40" s="44">
        <v>18</v>
      </c>
      <c r="O40" s="44">
        <v>6</v>
      </c>
      <c r="P40" s="46">
        <v>1</v>
      </c>
    </row>
    <row r="41" spans="1:16" x14ac:dyDescent="0.2">
      <c r="A41" s="47">
        <v>2008</v>
      </c>
      <c r="B41" s="45">
        <v>843</v>
      </c>
      <c r="C41" s="44">
        <v>569</v>
      </c>
      <c r="D41" s="44">
        <v>274</v>
      </c>
      <c r="E41" s="45">
        <v>303</v>
      </c>
      <c r="F41" s="44">
        <v>350</v>
      </c>
      <c r="G41" s="44">
        <v>53</v>
      </c>
      <c r="H41" s="44">
        <v>13</v>
      </c>
      <c r="I41" s="44">
        <v>54</v>
      </c>
      <c r="J41" s="44">
        <v>19</v>
      </c>
      <c r="K41" s="44">
        <v>15</v>
      </c>
      <c r="L41" s="44">
        <v>36</v>
      </c>
      <c r="M41" s="45">
        <v>823</v>
      </c>
      <c r="N41" s="44">
        <v>14</v>
      </c>
      <c r="O41" s="44">
        <v>4</v>
      </c>
      <c r="P41" s="46">
        <v>2</v>
      </c>
    </row>
    <row r="42" spans="1:16" x14ac:dyDescent="0.2">
      <c r="A42" s="47">
        <v>2009</v>
      </c>
      <c r="B42" s="45">
        <v>746</v>
      </c>
      <c r="C42" s="44">
        <v>568</v>
      </c>
      <c r="D42" s="44">
        <v>178</v>
      </c>
      <c r="E42" s="45">
        <v>241</v>
      </c>
      <c r="F42" s="44">
        <v>330</v>
      </c>
      <c r="G42" s="44">
        <v>45</v>
      </c>
      <c r="H42" s="44">
        <v>10</v>
      </c>
      <c r="I42" s="44">
        <v>64</v>
      </c>
      <c r="J42" s="44">
        <v>17</v>
      </c>
      <c r="K42" s="44">
        <v>16</v>
      </c>
      <c r="L42" s="44">
        <v>23</v>
      </c>
      <c r="M42" s="45">
        <v>731</v>
      </c>
      <c r="N42" s="44">
        <v>8</v>
      </c>
      <c r="O42" s="44">
        <v>7</v>
      </c>
      <c r="P42" s="46">
        <v>0</v>
      </c>
    </row>
    <row r="43" spans="1:16" x14ac:dyDescent="0.2">
      <c r="A43" s="47">
        <v>2010</v>
      </c>
      <c r="B43" s="45">
        <v>781</v>
      </c>
      <c r="C43" s="44">
        <v>569</v>
      </c>
      <c r="D43" s="44">
        <v>212</v>
      </c>
      <c r="E43" s="45">
        <v>252</v>
      </c>
      <c r="F43" s="44">
        <v>335</v>
      </c>
      <c r="G43" s="44">
        <v>51</v>
      </c>
      <c r="H43" s="44">
        <v>16</v>
      </c>
      <c r="I43" s="44">
        <v>66</v>
      </c>
      <c r="J43" s="44">
        <v>20</v>
      </c>
      <c r="K43" s="44">
        <v>18</v>
      </c>
      <c r="L43" s="44">
        <v>23</v>
      </c>
      <c r="M43" s="45">
        <v>765</v>
      </c>
      <c r="N43" s="44">
        <v>10</v>
      </c>
      <c r="O43" s="44">
        <v>5</v>
      </c>
      <c r="P43" s="46">
        <v>1</v>
      </c>
    </row>
    <row r="44" spans="1:16" x14ac:dyDescent="0.2">
      <c r="A44" s="47">
        <v>2011</v>
      </c>
      <c r="B44" s="45">
        <v>889</v>
      </c>
      <c r="C44" s="44">
        <v>527</v>
      </c>
      <c r="D44" s="44">
        <v>362</v>
      </c>
      <c r="E44" s="45">
        <v>374</v>
      </c>
      <c r="F44" s="44">
        <v>339</v>
      </c>
      <c r="G44" s="44">
        <v>55</v>
      </c>
      <c r="H44" s="44">
        <v>9</v>
      </c>
      <c r="I44" s="44">
        <v>53</v>
      </c>
      <c r="J44" s="44">
        <v>18</v>
      </c>
      <c r="K44" s="44">
        <v>14</v>
      </c>
      <c r="L44" s="44">
        <v>27</v>
      </c>
      <c r="M44" s="45">
        <v>881</v>
      </c>
      <c r="N44" s="44">
        <v>5</v>
      </c>
      <c r="O44" s="44">
        <v>2</v>
      </c>
      <c r="P44" s="46">
        <v>1</v>
      </c>
    </row>
    <row r="45" spans="1:16" x14ac:dyDescent="0.2">
      <c r="A45" s="47">
        <v>2012</v>
      </c>
      <c r="B45" s="45">
        <v>830</v>
      </c>
      <c r="C45" s="44">
        <v>569</v>
      </c>
      <c r="D45" s="44">
        <v>261</v>
      </c>
      <c r="E45" s="45">
        <v>305</v>
      </c>
      <c r="F45" s="44">
        <v>342</v>
      </c>
      <c r="G45" s="44">
        <v>59</v>
      </c>
      <c r="H45" s="44">
        <v>12</v>
      </c>
      <c r="I45" s="44">
        <v>49</v>
      </c>
      <c r="J45" s="44">
        <v>22</v>
      </c>
      <c r="K45" s="44">
        <v>11</v>
      </c>
      <c r="L45" s="44">
        <v>30</v>
      </c>
      <c r="M45" s="45">
        <v>823</v>
      </c>
      <c r="N45" s="44">
        <v>2</v>
      </c>
      <c r="O45" s="44">
        <v>5</v>
      </c>
      <c r="P45" s="46">
        <v>0</v>
      </c>
    </row>
    <row r="46" spans="1:16" x14ac:dyDescent="0.2">
      <c r="A46" s="47">
        <v>2013</v>
      </c>
      <c r="B46" s="45">
        <v>795</v>
      </c>
      <c r="C46" s="44">
        <v>601</v>
      </c>
      <c r="D46" s="44">
        <v>194</v>
      </c>
      <c r="E46" s="45">
        <v>250</v>
      </c>
      <c r="F46" s="44">
        <v>354</v>
      </c>
      <c r="G46" s="44">
        <v>48</v>
      </c>
      <c r="H46" s="44">
        <v>7</v>
      </c>
      <c r="I46" s="44">
        <v>61</v>
      </c>
      <c r="J46" s="44">
        <v>22</v>
      </c>
      <c r="K46" s="44">
        <v>22</v>
      </c>
      <c r="L46" s="44">
        <v>31</v>
      </c>
      <c r="M46" s="45">
        <v>777</v>
      </c>
      <c r="N46" s="44">
        <v>14</v>
      </c>
      <c r="O46" s="44">
        <v>4</v>
      </c>
      <c r="P46" s="46">
        <v>0</v>
      </c>
    </row>
    <row r="47" spans="1:16" x14ac:dyDescent="0.2">
      <c r="A47" s="47">
        <v>2014</v>
      </c>
      <c r="B47" s="45">
        <v>696</v>
      </c>
      <c r="C47" s="44">
        <v>549</v>
      </c>
      <c r="D47" s="44">
        <v>147</v>
      </c>
      <c r="E47" s="45">
        <v>218</v>
      </c>
      <c r="F47" s="44">
        <v>316</v>
      </c>
      <c r="G47" s="44">
        <v>41</v>
      </c>
      <c r="H47" s="44">
        <v>10</v>
      </c>
      <c r="I47" s="44">
        <v>40</v>
      </c>
      <c r="J47" s="44">
        <v>25</v>
      </c>
      <c r="K47" s="44">
        <v>18</v>
      </c>
      <c r="L47" s="44">
        <v>28</v>
      </c>
      <c r="M47" s="45">
        <v>682</v>
      </c>
      <c r="N47" s="44">
        <v>12</v>
      </c>
      <c r="O47" s="44">
        <v>2</v>
      </c>
      <c r="P47" s="46">
        <v>0</v>
      </c>
    </row>
    <row r="48" spans="1:16" x14ac:dyDescent="0.2">
      <c r="A48" s="47">
        <v>2015</v>
      </c>
      <c r="B48" s="45">
        <v>672</v>
      </c>
      <c r="C48" s="44">
        <v>556</v>
      </c>
      <c r="D48" s="44">
        <v>116</v>
      </c>
      <c r="E48" s="45">
        <v>188</v>
      </c>
      <c r="F48" s="44">
        <v>329</v>
      </c>
      <c r="G48" s="44">
        <v>30</v>
      </c>
      <c r="H48" s="44">
        <v>5</v>
      </c>
      <c r="I48" s="44">
        <v>47</v>
      </c>
      <c r="J48" s="44">
        <v>20</v>
      </c>
      <c r="K48" s="44">
        <v>21</v>
      </c>
      <c r="L48" s="44">
        <v>32</v>
      </c>
      <c r="M48" s="45">
        <v>663</v>
      </c>
      <c r="N48" s="44">
        <v>7</v>
      </c>
      <c r="O48" s="44">
        <v>2</v>
      </c>
      <c r="P48" s="46">
        <v>0</v>
      </c>
    </row>
    <row r="49" spans="1:16" x14ac:dyDescent="0.2">
      <c r="A49" s="47">
        <v>2016</v>
      </c>
      <c r="B49" s="45">
        <v>728</v>
      </c>
      <c r="C49" s="44">
        <v>603</v>
      </c>
      <c r="D49" s="44">
        <v>125</v>
      </c>
      <c r="E49" s="45">
        <v>201</v>
      </c>
      <c r="F49" s="44">
        <v>358</v>
      </c>
      <c r="G49" s="44">
        <v>36</v>
      </c>
      <c r="H49" s="44">
        <v>3</v>
      </c>
      <c r="I49" s="44">
        <v>60</v>
      </c>
      <c r="J49" s="44">
        <v>28</v>
      </c>
      <c r="K49" s="44">
        <v>17</v>
      </c>
      <c r="L49" s="44">
        <v>25</v>
      </c>
      <c r="M49" s="45">
        <v>717</v>
      </c>
      <c r="N49" s="44">
        <v>7</v>
      </c>
      <c r="O49" s="44">
        <v>4</v>
      </c>
      <c r="P49" s="46">
        <v>0</v>
      </c>
    </row>
    <row r="50" spans="1:16" x14ac:dyDescent="0.2">
      <c r="A50" s="47">
        <v>2017</v>
      </c>
      <c r="B50" s="45">
        <v>680</v>
      </c>
      <c r="C50" s="44">
        <v>587</v>
      </c>
      <c r="D50" s="44">
        <v>93</v>
      </c>
      <c r="E50" s="45">
        <v>172</v>
      </c>
      <c r="F50" s="44">
        <v>362</v>
      </c>
      <c r="G50" s="44">
        <v>35</v>
      </c>
      <c r="H50" s="44">
        <v>3</v>
      </c>
      <c r="I50" s="44">
        <v>45</v>
      </c>
      <c r="J50" s="44">
        <v>14</v>
      </c>
      <c r="K50" s="44">
        <v>22</v>
      </c>
      <c r="L50" s="44">
        <v>27</v>
      </c>
      <c r="M50" s="45">
        <v>665</v>
      </c>
      <c r="N50" s="44">
        <v>12</v>
      </c>
      <c r="O50" s="44">
        <v>3</v>
      </c>
      <c r="P50" s="46">
        <v>0</v>
      </c>
    </row>
    <row r="51" spans="1:16" x14ac:dyDescent="0.2">
      <c r="A51" s="47">
        <v>2018</v>
      </c>
      <c r="B51" s="45">
        <v>784</v>
      </c>
      <c r="C51" s="44">
        <v>626</v>
      </c>
      <c r="D51" s="44">
        <v>158</v>
      </c>
      <c r="E51" s="45">
        <v>213</v>
      </c>
      <c r="F51" s="44">
        <v>393</v>
      </c>
      <c r="G51" s="44">
        <v>38</v>
      </c>
      <c r="H51" s="44">
        <v>13</v>
      </c>
      <c r="I51" s="44">
        <v>46</v>
      </c>
      <c r="J51" s="44">
        <v>19</v>
      </c>
      <c r="K51" s="44">
        <v>17</v>
      </c>
      <c r="L51" s="44">
        <v>45</v>
      </c>
      <c r="M51" s="45">
        <v>778</v>
      </c>
      <c r="N51" s="44">
        <v>5</v>
      </c>
      <c r="O51" s="44">
        <v>1</v>
      </c>
      <c r="P51" s="46">
        <v>0</v>
      </c>
    </row>
    <row r="52" spans="1:16" x14ac:dyDescent="0.2">
      <c r="A52" s="47">
        <v>2019</v>
      </c>
      <c r="B52" s="45">
        <v>833</v>
      </c>
      <c r="C52" s="44">
        <v>699</v>
      </c>
      <c r="D52" s="44">
        <v>134</v>
      </c>
      <c r="E52" s="45">
        <v>180</v>
      </c>
      <c r="F52" s="44">
        <v>471</v>
      </c>
      <c r="G52" s="44">
        <v>39</v>
      </c>
      <c r="H52" s="44">
        <v>12</v>
      </c>
      <c r="I52" s="44">
        <v>56</v>
      </c>
      <c r="J52" s="44">
        <v>14</v>
      </c>
      <c r="K52" s="44">
        <v>25</v>
      </c>
      <c r="L52" s="44">
        <v>36</v>
      </c>
      <c r="M52" s="45">
        <v>817</v>
      </c>
      <c r="N52" s="44">
        <v>15</v>
      </c>
      <c r="O52" s="44">
        <v>1</v>
      </c>
      <c r="P52" s="46">
        <v>0</v>
      </c>
    </row>
    <row r="53" spans="1:16" x14ac:dyDescent="0.2">
      <c r="A53" s="47">
        <v>2020</v>
      </c>
      <c r="B53" s="45">
        <v>805</v>
      </c>
      <c r="C53" s="44">
        <v>679</v>
      </c>
      <c r="D53" s="44">
        <v>126</v>
      </c>
      <c r="E53" s="45">
        <v>171</v>
      </c>
      <c r="F53" s="44">
        <v>418</v>
      </c>
      <c r="G53" s="44">
        <v>46</v>
      </c>
      <c r="H53" s="44">
        <v>7</v>
      </c>
      <c r="I53" s="44">
        <v>48</v>
      </c>
      <c r="J53" s="44">
        <v>32</v>
      </c>
      <c r="K53" s="44">
        <v>26</v>
      </c>
      <c r="L53" s="44">
        <v>57</v>
      </c>
      <c r="M53" s="45">
        <v>792</v>
      </c>
      <c r="N53" s="44">
        <v>9</v>
      </c>
      <c r="O53" s="44">
        <v>3</v>
      </c>
      <c r="P53" s="46">
        <v>1</v>
      </c>
    </row>
    <row r="54" spans="1:16" x14ac:dyDescent="0.2">
      <c r="A54" s="47">
        <v>2021</v>
      </c>
      <c r="B54" s="45">
        <v>753</v>
      </c>
      <c r="C54" s="44">
        <v>667</v>
      </c>
      <c r="D54" s="44">
        <v>86</v>
      </c>
      <c r="E54" s="45">
        <v>144</v>
      </c>
      <c r="F54" s="44">
        <v>399</v>
      </c>
      <c r="G54" s="44">
        <v>28</v>
      </c>
      <c r="H54" s="44">
        <v>7</v>
      </c>
      <c r="I54" s="44">
        <v>51</v>
      </c>
      <c r="J54" s="44">
        <v>25</v>
      </c>
      <c r="K54" s="44">
        <v>33</v>
      </c>
      <c r="L54" s="44">
        <v>66</v>
      </c>
      <c r="M54" s="45">
        <v>741</v>
      </c>
      <c r="N54" s="44">
        <v>10</v>
      </c>
      <c r="O54" s="44">
        <v>2</v>
      </c>
      <c r="P54" s="46">
        <v>0</v>
      </c>
    </row>
    <row r="55" spans="1:16" x14ac:dyDescent="0.2">
      <c r="A55" s="71">
        <v>2022</v>
      </c>
      <c r="B55">
        <v>762</v>
      </c>
      <c r="C55">
        <v>681</v>
      </c>
      <c r="D55" s="23">
        <v>81</v>
      </c>
      <c r="E55">
        <v>154</v>
      </c>
      <c r="F55">
        <v>407</v>
      </c>
      <c r="G55">
        <v>34</v>
      </c>
      <c r="H55">
        <v>5</v>
      </c>
      <c r="I55">
        <v>48</v>
      </c>
      <c r="J55">
        <v>20</v>
      </c>
      <c r="K55">
        <v>25</v>
      </c>
      <c r="L55" s="23">
        <v>69</v>
      </c>
      <c r="M55">
        <v>748</v>
      </c>
      <c r="N55">
        <v>9</v>
      </c>
      <c r="O55">
        <v>5</v>
      </c>
      <c r="P55" s="23">
        <v>0</v>
      </c>
    </row>
  </sheetData>
  <hyperlinks>
    <hyperlink ref="A4" location="Table_of_contents!A1" display="Back to table of contents" xr:uid="{00000000-0004-0000-0F00-000000000000}"/>
  </hyperlink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04"/>
  <sheetViews>
    <sheetView zoomScaleNormal="100" workbookViewId="0"/>
  </sheetViews>
  <sheetFormatPr defaultColWidth="8.77734375" defaultRowHeight="15" x14ac:dyDescent="0.2"/>
  <cols>
    <col min="1" max="1" width="14.88671875" style="9" customWidth="1"/>
    <col min="2" max="2" width="17.21875" style="48" customWidth="1"/>
    <col min="3" max="11" width="14.88671875" style="9" customWidth="1"/>
    <col min="12" max="19" width="7.33203125" style="9" customWidth="1"/>
    <col min="20" max="16384" width="8.77734375" style="9"/>
  </cols>
  <sheetData>
    <row r="1" spans="1:11" ht="20.25" x14ac:dyDescent="0.3">
      <c r="A1" s="8" t="s">
        <v>288</v>
      </c>
    </row>
    <row r="2" spans="1:11" x14ac:dyDescent="0.2">
      <c r="A2" t="s">
        <v>169</v>
      </c>
    </row>
    <row r="3" spans="1:11" x14ac:dyDescent="0.2">
      <c r="A3" s="9" t="s">
        <v>0</v>
      </c>
    </row>
    <row r="4" spans="1:11" x14ac:dyDescent="0.2">
      <c r="A4" s="6" t="s">
        <v>28</v>
      </c>
    </row>
    <row r="6" spans="1:11" ht="95.45" customHeight="1" x14ac:dyDescent="0.25">
      <c r="A6" s="55" t="s">
        <v>15</v>
      </c>
      <c r="B6" s="69" t="s">
        <v>192</v>
      </c>
      <c r="C6" s="66" t="s">
        <v>193</v>
      </c>
      <c r="D6" s="67" t="s">
        <v>177</v>
      </c>
      <c r="E6" s="67" t="s">
        <v>186</v>
      </c>
      <c r="F6" s="67" t="s">
        <v>178</v>
      </c>
      <c r="G6" s="67" t="s">
        <v>179</v>
      </c>
      <c r="H6" s="67" t="s">
        <v>187</v>
      </c>
      <c r="I6" s="67" t="s">
        <v>188</v>
      </c>
      <c r="J6" s="67" t="s">
        <v>180</v>
      </c>
      <c r="K6" s="68" t="s">
        <v>181</v>
      </c>
    </row>
    <row r="7" spans="1:11" x14ac:dyDescent="0.2">
      <c r="A7" s="47">
        <v>1974</v>
      </c>
      <c r="B7" s="49" t="s">
        <v>175</v>
      </c>
      <c r="C7" s="45">
        <v>437</v>
      </c>
      <c r="D7" s="44">
        <v>231</v>
      </c>
      <c r="E7" s="44">
        <v>76</v>
      </c>
      <c r="F7" s="44">
        <v>67</v>
      </c>
      <c r="G7" s="44">
        <v>17</v>
      </c>
      <c r="H7" s="44">
        <v>20</v>
      </c>
      <c r="I7" s="44">
        <v>0</v>
      </c>
      <c r="J7" s="44">
        <v>7</v>
      </c>
      <c r="K7" s="46">
        <v>19</v>
      </c>
    </row>
    <row r="8" spans="1:11" x14ac:dyDescent="0.2">
      <c r="A8" s="47">
        <v>1975</v>
      </c>
      <c r="B8" s="49" t="s">
        <v>175</v>
      </c>
      <c r="C8" s="45">
        <v>427</v>
      </c>
      <c r="D8" s="44">
        <v>229</v>
      </c>
      <c r="E8" s="44">
        <v>72</v>
      </c>
      <c r="F8" s="44">
        <v>53</v>
      </c>
      <c r="G8" s="44">
        <v>20</v>
      </c>
      <c r="H8" s="44">
        <v>24</v>
      </c>
      <c r="I8" s="44">
        <v>0</v>
      </c>
      <c r="J8" s="44">
        <v>8</v>
      </c>
      <c r="K8" s="46">
        <v>21</v>
      </c>
    </row>
    <row r="9" spans="1:11" x14ac:dyDescent="0.2">
      <c r="A9" s="47">
        <v>1976</v>
      </c>
      <c r="B9" s="49" t="s">
        <v>175</v>
      </c>
      <c r="C9" s="45">
        <v>430</v>
      </c>
      <c r="D9" s="44">
        <v>204</v>
      </c>
      <c r="E9" s="44">
        <v>93</v>
      </c>
      <c r="F9" s="44">
        <v>69</v>
      </c>
      <c r="G9" s="44">
        <v>16</v>
      </c>
      <c r="H9" s="44">
        <v>22</v>
      </c>
      <c r="I9" s="44">
        <v>0</v>
      </c>
      <c r="J9" s="44">
        <v>6</v>
      </c>
      <c r="K9" s="46">
        <v>20</v>
      </c>
    </row>
    <row r="10" spans="1:11" x14ac:dyDescent="0.2">
      <c r="A10" s="47">
        <v>1977</v>
      </c>
      <c r="B10" s="49" t="s">
        <v>175</v>
      </c>
      <c r="C10" s="45">
        <v>422</v>
      </c>
      <c r="D10" s="44">
        <v>195</v>
      </c>
      <c r="E10" s="44">
        <v>95</v>
      </c>
      <c r="F10" s="44">
        <v>68</v>
      </c>
      <c r="G10" s="44">
        <v>21</v>
      </c>
      <c r="H10" s="44">
        <v>20</v>
      </c>
      <c r="I10" s="44">
        <v>0</v>
      </c>
      <c r="J10" s="44">
        <v>3</v>
      </c>
      <c r="K10" s="46">
        <v>20</v>
      </c>
    </row>
    <row r="11" spans="1:11" x14ac:dyDescent="0.2">
      <c r="A11" s="47">
        <v>1978</v>
      </c>
      <c r="B11" s="49" t="s">
        <v>175</v>
      </c>
      <c r="C11" s="45">
        <v>439</v>
      </c>
      <c r="D11" s="44">
        <v>211</v>
      </c>
      <c r="E11" s="44">
        <v>94</v>
      </c>
      <c r="F11" s="44">
        <v>54</v>
      </c>
      <c r="G11" s="44">
        <v>21</v>
      </c>
      <c r="H11" s="44">
        <v>25</v>
      </c>
      <c r="I11" s="44">
        <v>0</v>
      </c>
      <c r="J11" s="44">
        <v>10</v>
      </c>
      <c r="K11" s="46">
        <v>24</v>
      </c>
    </row>
    <row r="12" spans="1:11" x14ac:dyDescent="0.2">
      <c r="A12" s="47">
        <v>1979</v>
      </c>
      <c r="B12" s="49" t="s">
        <v>175</v>
      </c>
      <c r="C12" s="45">
        <v>494</v>
      </c>
      <c r="D12" s="44">
        <v>230</v>
      </c>
      <c r="E12" s="44">
        <v>103</v>
      </c>
      <c r="F12" s="44">
        <v>77</v>
      </c>
      <c r="G12" s="44">
        <v>23</v>
      </c>
      <c r="H12" s="44">
        <v>22</v>
      </c>
      <c r="I12" s="44">
        <v>0</v>
      </c>
      <c r="J12" s="44">
        <v>12</v>
      </c>
      <c r="K12" s="46">
        <v>27</v>
      </c>
    </row>
    <row r="13" spans="1:11" x14ac:dyDescent="0.2">
      <c r="A13" s="47">
        <v>1980</v>
      </c>
      <c r="B13" s="49" t="s">
        <v>175</v>
      </c>
      <c r="C13" s="45">
        <v>515</v>
      </c>
      <c r="D13" s="44">
        <v>235</v>
      </c>
      <c r="E13" s="44">
        <v>118</v>
      </c>
      <c r="F13" s="44">
        <v>69</v>
      </c>
      <c r="G13" s="44">
        <v>27</v>
      </c>
      <c r="H13" s="44">
        <v>37</v>
      </c>
      <c r="I13" s="44">
        <v>0</v>
      </c>
      <c r="J13" s="44">
        <v>10</v>
      </c>
      <c r="K13" s="46">
        <v>19</v>
      </c>
    </row>
    <row r="14" spans="1:11" x14ac:dyDescent="0.2">
      <c r="A14" s="47">
        <v>1981</v>
      </c>
      <c r="B14" s="49" t="s">
        <v>175</v>
      </c>
      <c r="C14" s="45">
        <v>517</v>
      </c>
      <c r="D14" s="44">
        <v>237</v>
      </c>
      <c r="E14" s="44">
        <v>119</v>
      </c>
      <c r="F14" s="44">
        <v>67</v>
      </c>
      <c r="G14" s="44">
        <v>23</v>
      </c>
      <c r="H14" s="44">
        <v>30</v>
      </c>
      <c r="I14" s="44">
        <v>0</v>
      </c>
      <c r="J14" s="44">
        <v>9</v>
      </c>
      <c r="K14" s="46">
        <v>32</v>
      </c>
    </row>
    <row r="15" spans="1:11" x14ac:dyDescent="0.2">
      <c r="A15" s="47">
        <v>1982</v>
      </c>
      <c r="B15" s="49" t="s">
        <v>175</v>
      </c>
      <c r="C15" s="45">
        <v>563</v>
      </c>
      <c r="D15" s="44">
        <v>240</v>
      </c>
      <c r="E15" s="44">
        <v>140</v>
      </c>
      <c r="F15" s="44">
        <v>71</v>
      </c>
      <c r="G15" s="44">
        <v>38</v>
      </c>
      <c r="H15" s="44">
        <v>34</v>
      </c>
      <c r="I15" s="44">
        <v>0</v>
      </c>
      <c r="J15" s="44">
        <v>8</v>
      </c>
      <c r="K15" s="46">
        <v>32</v>
      </c>
    </row>
    <row r="16" spans="1:11" x14ac:dyDescent="0.2">
      <c r="A16" s="47">
        <v>1983</v>
      </c>
      <c r="B16" s="49" t="s">
        <v>175</v>
      </c>
      <c r="C16" s="45">
        <v>505</v>
      </c>
      <c r="D16" s="44">
        <v>207</v>
      </c>
      <c r="E16" s="44">
        <v>128</v>
      </c>
      <c r="F16" s="44">
        <v>60</v>
      </c>
      <c r="G16" s="44">
        <v>37</v>
      </c>
      <c r="H16" s="44">
        <v>42</v>
      </c>
      <c r="I16" s="44">
        <v>0</v>
      </c>
      <c r="J16" s="44">
        <v>5</v>
      </c>
      <c r="K16" s="46">
        <v>26</v>
      </c>
    </row>
    <row r="17" spans="1:11" x14ac:dyDescent="0.2">
      <c r="A17" s="47">
        <v>1984</v>
      </c>
      <c r="B17" s="49" t="s">
        <v>175</v>
      </c>
      <c r="C17" s="45">
        <v>519</v>
      </c>
      <c r="D17" s="44">
        <v>195</v>
      </c>
      <c r="E17" s="44">
        <v>133</v>
      </c>
      <c r="F17" s="44">
        <v>76</v>
      </c>
      <c r="G17" s="44">
        <v>39</v>
      </c>
      <c r="H17" s="44">
        <v>34</v>
      </c>
      <c r="I17" s="44">
        <v>0</v>
      </c>
      <c r="J17" s="44">
        <v>10</v>
      </c>
      <c r="K17" s="46">
        <v>32</v>
      </c>
    </row>
    <row r="18" spans="1:11" x14ac:dyDescent="0.2">
      <c r="A18" s="47">
        <v>1985</v>
      </c>
      <c r="B18" s="49" t="s">
        <v>175</v>
      </c>
      <c r="C18" s="45">
        <v>569</v>
      </c>
      <c r="D18" s="44">
        <v>240</v>
      </c>
      <c r="E18" s="44">
        <v>155</v>
      </c>
      <c r="F18" s="44">
        <v>75</v>
      </c>
      <c r="G18" s="44">
        <v>35</v>
      </c>
      <c r="H18" s="44">
        <v>29</v>
      </c>
      <c r="I18" s="44">
        <v>0</v>
      </c>
      <c r="J18" s="44">
        <v>7</v>
      </c>
      <c r="K18" s="46">
        <v>28</v>
      </c>
    </row>
    <row r="19" spans="1:11" x14ac:dyDescent="0.2">
      <c r="A19" s="47">
        <v>1986</v>
      </c>
      <c r="B19" s="49" t="s">
        <v>175</v>
      </c>
      <c r="C19" s="45">
        <v>568</v>
      </c>
      <c r="D19" s="44">
        <v>235</v>
      </c>
      <c r="E19" s="44">
        <v>148</v>
      </c>
      <c r="F19" s="44">
        <v>61</v>
      </c>
      <c r="G19" s="44">
        <v>31</v>
      </c>
      <c r="H19" s="44">
        <v>47</v>
      </c>
      <c r="I19" s="44">
        <v>0</v>
      </c>
      <c r="J19" s="44">
        <v>10</v>
      </c>
      <c r="K19" s="46">
        <v>36</v>
      </c>
    </row>
    <row r="20" spans="1:11" x14ac:dyDescent="0.2">
      <c r="A20" s="47">
        <v>1987</v>
      </c>
      <c r="B20" s="49" t="s">
        <v>175</v>
      </c>
      <c r="C20" s="45">
        <v>522</v>
      </c>
      <c r="D20" s="44">
        <v>236</v>
      </c>
      <c r="E20" s="44">
        <v>130</v>
      </c>
      <c r="F20" s="44">
        <v>60</v>
      </c>
      <c r="G20" s="44">
        <v>24</v>
      </c>
      <c r="H20" s="44">
        <v>42</v>
      </c>
      <c r="I20" s="44">
        <v>0</v>
      </c>
      <c r="J20" s="44">
        <v>7</v>
      </c>
      <c r="K20" s="46">
        <v>23</v>
      </c>
    </row>
    <row r="21" spans="1:11" x14ac:dyDescent="0.2">
      <c r="A21" s="47">
        <v>1988</v>
      </c>
      <c r="B21" s="49" t="s">
        <v>175</v>
      </c>
      <c r="C21" s="45">
        <v>598</v>
      </c>
      <c r="D21" s="44">
        <v>275</v>
      </c>
      <c r="E21" s="44">
        <v>185</v>
      </c>
      <c r="F21" s="44">
        <v>57</v>
      </c>
      <c r="G21" s="44">
        <v>18</v>
      </c>
      <c r="H21" s="44">
        <v>30</v>
      </c>
      <c r="I21" s="44">
        <v>0</v>
      </c>
      <c r="J21" s="44">
        <v>5</v>
      </c>
      <c r="K21" s="46">
        <v>28</v>
      </c>
    </row>
    <row r="22" spans="1:11" x14ac:dyDescent="0.2">
      <c r="A22" s="47">
        <v>1989</v>
      </c>
      <c r="B22" s="49" t="s">
        <v>175</v>
      </c>
      <c r="C22" s="45">
        <v>527</v>
      </c>
      <c r="D22" s="44">
        <v>241</v>
      </c>
      <c r="E22" s="44">
        <v>128</v>
      </c>
      <c r="F22" s="44">
        <v>59</v>
      </c>
      <c r="G22" s="44">
        <v>24</v>
      </c>
      <c r="H22" s="44">
        <v>41</v>
      </c>
      <c r="I22" s="44">
        <v>0</v>
      </c>
      <c r="J22" s="44">
        <v>10</v>
      </c>
      <c r="K22" s="46">
        <v>24</v>
      </c>
    </row>
    <row r="23" spans="1:11" x14ac:dyDescent="0.2">
      <c r="A23" s="47">
        <v>1990</v>
      </c>
      <c r="B23" s="49" t="s">
        <v>175</v>
      </c>
      <c r="C23" s="45">
        <v>535</v>
      </c>
      <c r="D23" s="44">
        <v>262</v>
      </c>
      <c r="E23" s="44">
        <v>132</v>
      </c>
      <c r="F23" s="44">
        <v>61</v>
      </c>
      <c r="G23" s="44">
        <v>18</v>
      </c>
      <c r="H23" s="44">
        <v>34</v>
      </c>
      <c r="I23" s="44">
        <v>0</v>
      </c>
      <c r="J23" s="44">
        <v>7</v>
      </c>
      <c r="K23" s="46">
        <v>21</v>
      </c>
    </row>
    <row r="24" spans="1:11" x14ac:dyDescent="0.2">
      <c r="A24" s="47">
        <v>1991</v>
      </c>
      <c r="B24" s="49" t="s">
        <v>175</v>
      </c>
      <c r="C24" s="45">
        <v>525</v>
      </c>
      <c r="D24" s="44">
        <v>259</v>
      </c>
      <c r="E24" s="44">
        <v>141</v>
      </c>
      <c r="F24" s="44">
        <v>42</v>
      </c>
      <c r="G24" s="44">
        <v>19</v>
      </c>
      <c r="H24" s="44">
        <v>32</v>
      </c>
      <c r="I24" s="44">
        <v>0</v>
      </c>
      <c r="J24" s="44">
        <v>12</v>
      </c>
      <c r="K24" s="46">
        <v>20</v>
      </c>
    </row>
    <row r="25" spans="1:11" x14ac:dyDescent="0.2">
      <c r="A25" s="47">
        <v>1992</v>
      </c>
      <c r="B25" s="49" t="s">
        <v>175</v>
      </c>
      <c r="C25" s="45">
        <v>569</v>
      </c>
      <c r="D25" s="44">
        <v>277</v>
      </c>
      <c r="E25" s="44">
        <v>172</v>
      </c>
      <c r="F25" s="44">
        <v>42</v>
      </c>
      <c r="G25" s="44">
        <v>16</v>
      </c>
      <c r="H25" s="44">
        <v>27</v>
      </c>
      <c r="I25" s="44">
        <v>0</v>
      </c>
      <c r="J25" s="44">
        <v>5</v>
      </c>
      <c r="K25" s="46">
        <v>30</v>
      </c>
    </row>
    <row r="26" spans="1:11" x14ac:dyDescent="0.2">
      <c r="A26" s="47">
        <v>1993</v>
      </c>
      <c r="B26" s="49" t="s">
        <v>175</v>
      </c>
      <c r="C26" s="45">
        <v>615</v>
      </c>
      <c r="D26" s="44">
        <v>284</v>
      </c>
      <c r="E26" s="44">
        <v>172</v>
      </c>
      <c r="F26" s="44">
        <v>50</v>
      </c>
      <c r="G26" s="44">
        <v>26</v>
      </c>
      <c r="H26" s="44">
        <v>40</v>
      </c>
      <c r="I26" s="44">
        <v>0</v>
      </c>
      <c r="J26" s="44">
        <v>8</v>
      </c>
      <c r="K26" s="46">
        <v>35</v>
      </c>
    </row>
    <row r="27" spans="1:11" x14ac:dyDescent="0.2">
      <c r="A27" s="47">
        <v>1994</v>
      </c>
      <c r="B27" s="49" t="s">
        <v>175</v>
      </c>
      <c r="C27" s="45">
        <v>624</v>
      </c>
      <c r="D27" s="44">
        <v>273</v>
      </c>
      <c r="E27" s="44">
        <v>207</v>
      </c>
      <c r="F27" s="44">
        <v>45</v>
      </c>
      <c r="G27" s="44">
        <v>17</v>
      </c>
      <c r="H27" s="44">
        <v>43</v>
      </c>
      <c r="I27" s="44">
        <v>0</v>
      </c>
      <c r="J27" s="44">
        <v>8</v>
      </c>
      <c r="K27" s="46">
        <v>31</v>
      </c>
    </row>
    <row r="28" spans="1:11" x14ac:dyDescent="0.2">
      <c r="A28" s="47">
        <v>1995</v>
      </c>
      <c r="B28" s="49" t="s">
        <v>175</v>
      </c>
      <c r="C28" s="45">
        <v>623</v>
      </c>
      <c r="D28" s="44">
        <v>257</v>
      </c>
      <c r="E28" s="44">
        <v>223</v>
      </c>
      <c r="F28" s="44">
        <v>34</v>
      </c>
      <c r="G28" s="44">
        <v>30</v>
      </c>
      <c r="H28" s="44">
        <v>40</v>
      </c>
      <c r="I28" s="44">
        <v>0</v>
      </c>
      <c r="J28" s="44">
        <v>3</v>
      </c>
      <c r="K28" s="46">
        <v>36</v>
      </c>
    </row>
    <row r="29" spans="1:11" x14ac:dyDescent="0.2">
      <c r="A29" s="47">
        <v>1996</v>
      </c>
      <c r="B29" s="49" t="s">
        <v>175</v>
      </c>
      <c r="C29" s="45">
        <v>597</v>
      </c>
      <c r="D29" s="44">
        <v>264</v>
      </c>
      <c r="E29" s="44">
        <v>210</v>
      </c>
      <c r="F29" s="44">
        <v>27</v>
      </c>
      <c r="G29" s="44">
        <v>11</v>
      </c>
      <c r="H29" s="44">
        <v>27</v>
      </c>
      <c r="I29" s="44">
        <v>0</v>
      </c>
      <c r="J29" s="44">
        <v>11</v>
      </c>
      <c r="K29" s="46">
        <v>47</v>
      </c>
    </row>
    <row r="30" spans="1:11" x14ac:dyDescent="0.2">
      <c r="A30" s="47">
        <v>1997</v>
      </c>
      <c r="B30" s="49" t="s">
        <v>175</v>
      </c>
      <c r="C30" s="45">
        <v>599</v>
      </c>
      <c r="D30" s="44">
        <v>263</v>
      </c>
      <c r="E30" s="44">
        <v>215</v>
      </c>
      <c r="F30" s="44">
        <v>31</v>
      </c>
      <c r="G30" s="44">
        <v>10</v>
      </c>
      <c r="H30" s="44">
        <v>42</v>
      </c>
      <c r="I30" s="44">
        <v>0</v>
      </c>
      <c r="J30" s="44">
        <v>10</v>
      </c>
      <c r="K30" s="46">
        <v>28</v>
      </c>
    </row>
    <row r="31" spans="1:11" x14ac:dyDescent="0.2">
      <c r="A31" s="47">
        <v>1998</v>
      </c>
      <c r="B31" s="49" t="s">
        <v>175</v>
      </c>
      <c r="C31" s="45">
        <v>649</v>
      </c>
      <c r="D31" s="44">
        <v>232</v>
      </c>
      <c r="E31" s="44">
        <v>298</v>
      </c>
      <c r="F31" s="44">
        <v>32</v>
      </c>
      <c r="G31" s="44">
        <v>17</v>
      </c>
      <c r="H31" s="44">
        <v>36</v>
      </c>
      <c r="I31" s="44">
        <v>0</v>
      </c>
      <c r="J31" s="44">
        <v>10</v>
      </c>
      <c r="K31" s="46">
        <v>24</v>
      </c>
    </row>
    <row r="32" spans="1:11" x14ac:dyDescent="0.2">
      <c r="A32" s="47">
        <v>1999</v>
      </c>
      <c r="B32" s="49" t="s">
        <v>175</v>
      </c>
      <c r="C32" s="45">
        <v>637</v>
      </c>
      <c r="D32" s="44">
        <v>207</v>
      </c>
      <c r="E32" s="44">
        <v>306</v>
      </c>
      <c r="F32" s="44">
        <v>32</v>
      </c>
      <c r="G32" s="44">
        <v>14</v>
      </c>
      <c r="H32" s="44">
        <v>34</v>
      </c>
      <c r="I32" s="44">
        <v>0</v>
      </c>
      <c r="J32" s="44">
        <v>11</v>
      </c>
      <c r="K32" s="46">
        <v>33</v>
      </c>
    </row>
    <row r="33" spans="1:11" x14ac:dyDescent="0.2">
      <c r="A33" s="47">
        <v>2000</v>
      </c>
      <c r="B33" s="49" t="s">
        <v>175</v>
      </c>
      <c r="C33" s="45">
        <v>648</v>
      </c>
      <c r="D33" s="44">
        <v>196</v>
      </c>
      <c r="E33" s="44">
        <v>329</v>
      </c>
      <c r="F33" s="44">
        <v>31</v>
      </c>
      <c r="G33" s="44">
        <v>14</v>
      </c>
      <c r="H33" s="44">
        <v>33</v>
      </c>
      <c r="I33" s="44">
        <v>13</v>
      </c>
      <c r="J33" s="44">
        <v>11</v>
      </c>
      <c r="K33" s="46">
        <v>21</v>
      </c>
    </row>
    <row r="34" spans="1:11" x14ac:dyDescent="0.2">
      <c r="A34" s="47">
        <v>2001</v>
      </c>
      <c r="B34" s="49" t="s">
        <v>175</v>
      </c>
      <c r="C34" s="45">
        <v>609</v>
      </c>
      <c r="D34" s="44">
        <v>196</v>
      </c>
      <c r="E34" s="44">
        <v>295</v>
      </c>
      <c r="F34" s="44">
        <v>32</v>
      </c>
      <c r="G34" s="44">
        <v>8</v>
      </c>
      <c r="H34" s="44">
        <v>38</v>
      </c>
      <c r="I34" s="44">
        <v>11</v>
      </c>
      <c r="J34" s="44">
        <v>9</v>
      </c>
      <c r="K34" s="46">
        <v>20</v>
      </c>
    </row>
    <row r="35" spans="1:11" x14ac:dyDescent="0.2">
      <c r="A35" s="47">
        <v>2002</v>
      </c>
      <c r="B35" s="49" t="s">
        <v>175</v>
      </c>
      <c r="C35" s="45">
        <v>636</v>
      </c>
      <c r="D35" s="44">
        <v>186</v>
      </c>
      <c r="E35" s="44">
        <v>320</v>
      </c>
      <c r="F35" s="44">
        <v>29</v>
      </c>
      <c r="G35" s="44">
        <v>10</v>
      </c>
      <c r="H35" s="44">
        <v>40</v>
      </c>
      <c r="I35" s="44">
        <v>11</v>
      </c>
      <c r="J35" s="44">
        <v>22</v>
      </c>
      <c r="K35" s="46">
        <v>18</v>
      </c>
    </row>
    <row r="36" spans="1:11" x14ac:dyDescent="0.2">
      <c r="A36" s="47">
        <v>2003</v>
      </c>
      <c r="B36" s="49" t="s">
        <v>175</v>
      </c>
      <c r="C36" s="45">
        <v>560</v>
      </c>
      <c r="D36" s="44">
        <v>179</v>
      </c>
      <c r="E36" s="44">
        <v>277</v>
      </c>
      <c r="F36" s="44">
        <v>22</v>
      </c>
      <c r="G36" s="44">
        <v>7</v>
      </c>
      <c r="H36" s="44">
        <v>28</v>
      </c>
      <c r="I36" s="44">
        <v>16</v>
      </c>
      <c r="J36" s="44">
        <v>13</v>
      </c>
      <c r="K36" s="46">
        <v>18</v>
      </c>
    </row>
    <row r="37" spans="1:11" x14ac:dyDescent="0.2">
      <c r="A37" s="47">
        <v>2004</v>
      </c>
      <c r="B37" s="49" t="s">
        <v>175</v>
      </c>
      <c r="C37" s="45">
        <v>606</v>
      </c>
      <c r="D37" s="44">
        <v>168</v>
      </c>
      <c r="E37" s="44">
        <v>334</v>
      </c>
      <c r="F37" s="44">
        <v>25</v>
      </c>
      <c r="G37" s="44">
        <v>9</v>
      </c>
      <c r="H37" s="44">
        <v>28</v>
      </c>
      <c r="I37" s="44">
        <v>16</v>
      </c>
      <c r="J37" s="44">
        <v>12</v>
      </c>
      <c r="K37" s="46">
        <v>14</v>
      </c>
    </row>
    <row r="38" spans="1:11" x14ac:dyDescent="0.2">
      <c r="A38" s="47">
        <v>2005</v>
      </c>
      <c r="B38" s="49" t="s">
        <v>175</v>
      </c>
      <c r="C38" s="45">
        <v>547</v>
      </c>
      <c r="D38" s="44">
        <v>155</v>
      </c>
      <c r="E38" s="44">
        <v>262</v>
      </c>
      <c r="F38" s="44">
        <v>24</v>
      </c>
      <c r="G38" s="44">
        <v>11</v>
      </c>
      <c r="H38" s="44">
        <v>42</v>
      </c>
      <c r="I38" s="44">
        <v>16</v>
      </c>
      <c r="J38" s="44">
        <v>22</v>
      </c>
      <c r="K38" s="46">
        <v>15</v>
      </c>
    </row>
    <row r="39" spans="1:11" x14ac:dyDescent="0.2">
      <c r="A39" s="47">
        <v>2006</v>
      </c>
      <c r="B39" s="49" t="s">
        <v>175</v>
      </c>
      <c r="C39" s="45">
        <v>542</v>
      </c>
      <c r="D39" s="44">
        <v>146</v>
      </c>
      <c r="E39" s="44">
        <v>285</v>
      </c>
      <c r="F39" s="44">
        <v>25</v>
      </c>
      <c r="G39" s="44">
        <v>9</v>
      </c>
      <c r="H39" s="44">
        <v>27</v>
      </c>
      <c r="I39" s="44">
        <v>17</v>
      </c>
      <c r="J39" s="44">
        <v>19</v>
      </c>
      <c r="K39" s="46">
        <v>14</v>
      </c>
    </row>
    <row r="40" spans="1:11" x14ac:dyDescent="0.2">
      <c r="A40" s="47">
        <v>2007</v>
      </c>
      <c r="B40" s="49" t="s">
        <v>175</v>
      </c>
      <c r="C40" s="45">
        <v>517</v>
      </c>
      <c r="D40" s="44">
        <v>117</v>
      </c>
      <c r="E40" s="44">
        <v>293</v>
      </c>
      <c r="F40" s="44">
        <v>25</v>
      </c>
      <c r="G40" s="44">
        <v>6</v>
      </c>
      <c r="H40" s="44">
        <v>37</v>
      </c>
      <c r="I40" s="44">
        <v>13</v>
      </c>
      <c r="J40" s="44">
        <v>10</v>
      </c>
      <c r="K40" s="46">
        <v>16</v>
      </c>
    </row>
    <row r="41" spans="1:11" x14ac:dyDescent="0.2">
      <c r="A41" s="47">
        <v>2008</v>
      </c>
      <c r="B41" s="49" t="s">
        <v>175</v>
      </c>
      <c r="C41" s="45">
        <v>569</v>
      </c>
      <c r="D41" s="44">
        <v>117</v>
      </c>
      <c r="E41" s="44">
        <v>348</v>
      </c>
      <c r="F41" s="44">
        <v>16</v>
      </c>
      <c r="G41" s="44">
        <v>13</v>
      </c>
      <c r="H41" s="44">
        <v>33</v>
      </c>
      <c r="I41" s="44">
        <v>10</v>
      </c>
      <c r="J41" s="44">
        <v>14</v>
      </c>
      <c r="K41" s="46">
        <v>18</v>
      </c>
    </row>
    <row r="42" spans="1:11" x14ac:dyDescent="0.2">
      <c r="A42" s="47">
        <v>2009</v>
      </c>
      <c r="B42" s="49" t="s">
        <v>175</v>
      </c>
      <c r="C42" s="45">
        <v>568</v>
      </c>
      <c r="D42" s="44">
        <v>126</v>
      </c>
      <c r="E42" s="44">
        <v>330</v>
      </c>
      <c r="F42" s="44">
        <v>26</v>
      </c>
      <c r="G42" s="44">
        <v>10</v>
      </c>
      <c r="H42" s="44">
        <v>46</v>
      </c>
      <c r="I42" s="44">
        <v>12</v>
      </c>
      <c r="J42" s="44">
        <v>14</v>
      </c>
      <c r="K42" s="46">
        <v>4</v>
      </c>
    </row>
    <row r="43" spans="1:11" x14ac:dyDescent="0.2">
      <c r="A43" s="47">
        <v>2010</v>
      </c>
      <c r="B43" s="49" t="s">
        <v>175</v>
      </c>
      <c r="C43" s="45">
        <v>569</v>
      </c>
      <c r="D43" s="44">
        <v>106</v>
      </c>
      <c r="E43" s="44">
        <v>334</v>
      </c>
      <c r="F43" s="44">
        <v>29</v>
      </c>
      <c r="G43" s="44">
        <v>13</v>
      </c>
      <c r="H43" s="44">
        <v>51</v>
      </c>
      <c r="I43" s="44">
        <v>16</v>
      </c>
      <c r="J43" s="44">
        <v>11</v>
      </c>
      <c r="K43" s="46">
        <v>9</v>
      </c>
    </row>
    <row r="44" spans="1:11" x14ac:dyDescent="0.2">
      <c r="A44" s="47">
        <v>2011</v>
      </c>
      <c r="B44" s="49" t="s">
        <v>175</v>
      </c>
      <c r="C44" s="45">
        <v>527</v>
      </c>
      <c r="D44" s="44">
        <v>102</v>
      </c>
      <c r="E44" s="44">
        <v>333</v>
      </c>
      <c r="F44" s="44">
        <v>20</v>
      </c>
      <c r="G44" s="44">
        <v>6</v>
      </c>
      <c r="H44" s="44">
        <v>36</v>
      </c>
      <c r="I44" s="44">
        <v>14</v>
      </c>
      <c r="J44" s="44">
        <v>10</v>
      </c>
      <c r="K44" s="46">
        <v>6</v>
      </c>
    </row>
    <row r="45" spans="1:11" x14ac:dyDescent="0.2">
      <c r="A45" s="47">
        <v>2012</v>
      </c>
      <c r="B45" s="49" t="s">
        <v>175</v>
      </c>
      <c r="C45" s="45">
        <v>569</v>
      </c>
      <c r="D45" s="44">
        <v>127</v>
      </c>
      <c r="E45" s="44">
        <v>328</v>
      </c>
      <c r="F45" s="44">
        <v>39</v>
      </c>
      <c r="G45" s="44">
        <v>10</v>
      </c>
      <c r="H45" s="44">
        <v>32</v>
      </c>
      <c r="I45" s="44">
        <v>16</v>
      </c>
      <c r="J45" s="44">
        <v>8</v>
      </c>
      <c r="K45" s="46">
        <v>9</v>
      </c>
    </row>
    <row r="46" spans="1:11" x14ac:dyDescent="0.2">
      <c r="A46" s="47">
        <v>2013</v>
      </c>
      <c r="B46" s="49" t="s">
        <v>175</v>
      </c>
      <c r="C46" s="45">
        <v>601</v>
      </c>
      <c r="D46" s="44">
        <v>116</v>
      </c>
      <c r="E46" s="44">
        <v>353</v>
      </c>
      <c r="F46" s="44">
        <v>33</v>
      </c>
      <c r="G46" s="44">
        <v>6</v>
      </c>
      <c r="H46" s="44">
        <v>46</v>
      </c>
      <c r="I46" s="44">
        <v>19</v>
      </c>
      <c r="J46" s="44">
        <v>20</v>
      </c>
      <c r="K46" s="46">
        <v>8</v>
      </c>
    </row>
    <row r="47" spans="1:11" x14ac:dyDescent="0.2">
      <c r="A47" s="47">
        <v>2014</v>
      </c>
      <c r="B47" s="49" t="s">
        <v>175</v>
      </c>
      <c r="C47" s="45">
        <v>549</v>
      </c>
      <c r="D47" s="44">
        <v>114</v>
      </c>
      <c r="E47" s="44">
        <v>316</v>
      </c>
      <c r="F47" s="44">
        <v>27</v>
      </c>
      <c r="G47" s="44">
        <v>10</v>
      </c>
      <c r="H47" s="44">
        <v>32</v>
      </c>
      <c r="I47" s="44">
        <v>21</v>
      </c>
      <c r="J47" s="44">
        <v>14</v>
      </c>
      <c r="K47" s="46">
        <v>15</v>
      </c>
    </row>
    <row r="48" spans="1:11" x14ac:dyDescent="0.2">
      <c r="A48" s="47">
        <v>2015</v>
      </c>
      <c r="B48" s="49" t="s">
        <v>175</v>
      </c>
      <c r="C48" s="45">
        <v>556</v>
      </c>
      <c r="D48" s="44">
        <v>123</v>
      </c>
      <c r="E48" s="44">
        <v>329</v>
      </c>
      <c r="F48" s="44">
        <v>17</v>
      </c>
      <c r="G48" s="44">
        <v>5</v>
      </c>
      <c r="H48" s="44">
        <v>35</v>
      </c>
      <c r="I48" s="44">
        <v>18</v>
      </c>
      <c r="J48" s="44">
        <v>18</v>
      </c>
      <c r="K48" s="46">
        <v>11</v>
      </c>
    </row>
    <row r="49" spans="1:11" x14ac:dyDescent="0.2">
      <c r="A49" s="47">
        <v>2016</v>
      </c>
      <c r="B49" s="49" t="s">
        <v>175</v>
      </c>
      <c r="C49" s="45">
        <v>603</v>
      </c>
      <c r="D49" s="44">
        <v>119</v>
      </c>
      <c r="E49" s="44">
        <v>358</v>
      </c>
      <c r="F49" s="44">
        <v>30</v>
      </c>
      <c r="G49" s="44">
        <v>2</v>
      </c>
      <c r="H49" s="44">
        <v>42</v>
      </c>
      <c r="I49" s="44">
        <v>25</v>
      </c>
      <c r="J49" s="44">
        <v>16</v>
      </c>
      <c r="K49" s="46">
        <v>11</v>
      </c>
    </row>
    <row r="50" spans="1:11" x14ac:dyDescent="0.2">
      <c r="A50" s="47">
        <v>2017</v>
      </c>
      <c r="B50" s="49" t="s">
        <v>175</v>
      </c>
      <c r="C50" s="45">
        <v>587</v>
      </c>
      <c r="D50" s="44">
        <v>116</v>
      </c>
      <c r="E50" s="44">
        <v>360</v>
      </c>
      <c r="F50" s="44">
        <v>25</v>
      </c>
      <c r="G50" s="44">
        <v>3</v>
      </c>
      <c r="H50" s="44">
        <v>39</v>
      </c>
      <c r="I50" s="44">
        <v>13</v>
      </c>
      <c r="J50" s="44">
        <v>18</v>
      </c>
      <c r="K50" s="46">
        <v>13</v>
      </c>
    </row>
    <row r="51" spans="1:11" x14ac:dyDescent="0.2">
      <c r="A51" s="47">
        <v>2018</v>
      </c>
      <c r="B51" s="49" t="s">
        <v>175</v>
      </c>
      <c r="C51" s="45">
        <v>626</v>
      </c>
      <c r="D51" s="44">
        <v>122</v>
      </c>
      <c r="E51" s="44">
        <v>393</v>
      </c>
      <c r="F51" s="44">
        <v>22</v>
      </c>
      <c r="G51" s="44">
        <v>13</v>
      </c>
      <c r="H51" s="44">
        <v>38</v>
      </c>
      <c r="I51" s="44">
        <v>13</v>
      </c>
      <c r="J51" s="44">
        <v>15</v>
      </c>
      <c r="K51" s="46">
        <v>10</v>
      </c>
    </row>
    <row r="52" spans="1:11" x14ac:dyDescent="0.2">
      <c r="A52" s="47">
        <v>2019</v>
      </c>
      <c r="B52" s="49" t="s">
        <v>175</v>
      </c>
      <c r="C52" s="45">
        <v>699</v>
      </c>
      <c r="D52" s="44">
        <v>103</v>
      </c>
      <c r="E52" s="44">
        <v>469</v>
      </c>
      <c r="F52" s="44">
        <v>30</v>
      </c>
      <c r="G52" s="44">
        <v>11</v>
      </c>
      <c r="H52" s="44">
        <v>45</v>
      </c>
      <c r="I52" s="44">
        <v>11</v>
      </c>
      <c r="J52" s="44">
        <v>23</v>
      </c>
      <c r="K52" s="46">
        <v>7</v>
      </c>
    </row>
    <row r="53" spans="1:11" x14ac:dyDescent="0.2">
      <c r="A53" s="47">
        <v>2020</v>
      </c>
      <c r="B53" s="49" t="s">
        <v>175</v>
      </c>
      <c r="C53" s="45">
        <v>679</v>
      </c>
      <c r="D53" s="44">
        <v>117</v>
      </c>
      <c r="E53" s="44">
        <v>417</v>
      </c>
      <c r="F53" s="44">
        <v>38</v>
      </c>
      <c r="G53" s="44">
        <v>7</v>
      </c>
      <c r="H53" s="44">
        <v>41</v>
      </c>
      <c r="I53" s="44">
        <v>26</v>
      </c>
      <c r="J53" s="44">
        <v>22</v>
      </c>
      <c r="K53" s="46">
        <v>11</v>
      </c>
    </row>
    <row r="54" spans="1:11" x14ac:dyDescent="0.2">
      <c r="A54" s="47">
        <v>2021</v>
      </c>
      <c r="B54" s="49" t="s">
        <v>175</v>
      </c>
      <c r="C54" s="45">
        <v>667</v>
      </c>
      <c r="D54" s="44">
        <v>115</v>
      </c>
      <c r="E54" s="44">
        <v>398</v>
      </c>
      <c r="F54" s="44">
        <v>26</v>
      </c>
      <c r="G54" s="44">
        <v>7</v>
      </c>
      <c r="H54" s="44">
        <v>51</v>
      </c>
      <c r="I54" s="44">
        <v>24</v>
      </c>
      <c r="J54" s="44">
        <v>33</v>
      </c>
      <c r="K54" s="46">
        <v>13</v>
      </c>
    </row>
    <row r="55" spans="1:11" x14ac:dyDescent="0.2">
      <c r="A55" s="47">
        <v>2022</v>
      </c>
      <c r="B55" s="49" t="s">
        <v>175</v>
      </c>
      <c r="C55" s="45">
        <v>681</v>
      </c>
      <c r="D55" s="44">
        <v>133</v>
      </c>
      <c r="E55" s="44">
        <v>407</v>
      </c>
      <c r="F55" s="44">
        <v>34</v>
      </c>
      <c r="G55" s="44">
        <v>5</v>
      </c>
      <c r="H55" s="44">
        <v>47</v>
      </c>
      <c r="I55" s="44">
        <v>17</v>
      </c>
      <c r="J55" s="44">
        <v>25</v>
      </c>
      <c r="K55" s="46">
        <v>13</v>
      </c>
    </row>
    <row r="56" spans="1:11" x14ac:dyDescent="0.2">
      <c r="A56" s="49">
        <v>1974</v>
      </c>
      <c r="B56" s="49" t="s">
        <v>176</v>
      </c>
      <c r="C56" s="50">
        <v>205</v>
      </c>
      <c r="D56">
        <v>113</v>
      </c>
      <c r="E56">
        <v>1</v>
      </c>
      <c r="F56">
        <v>56</v>
      </c>
      <c r="G56">
        <v>2</v>
      </c>
      <c r="H56">
        <v>0</v>
      </c>
      <c r="I56">
        <v>0</v>
      </c>
      <c r="J56">
        <v>0</v>
      </c>
      <c r="K56" s="23">
        <v>33</v>
      </c>
    </row>
    <row r="57" spans="1:11" x14ac:dyDescent="0.2">
      <c r="A57" s="49">
        <v>1975</v>
      </c>
      <c r="B57" s="49" t="s">
        <v>176</v>
      </c>
      <c r="C57" s="50">
        <v>261</v>
      </c>
      <c r="D57">
        <v>158</v>
      </c>
      <c r="E57">
        <v>2</v>
      </c>
      <c r="F57">
        <v>71</v>
      </c>
      <c r="G57">
        <v>2</v>
      </c>
      <c r="H57">
        <v>4</v>
      </c>
      <c r="I57">
        <v>0</v>
      </c>
      <c r="J57">
        <v>1</v>
      </c>
      <c r="K57" s="23">
        <v>23</v>
      </c>
    </row>
    <row r="58" spans="1:11" x14ac:dyDescent="0.2">
      <c r="A58" s="49">
        <v>1976</v>
      </c>
      <c r="B58" s="49" t="s">
        <v>176</v>
      </c>
      <c r="C58" s="50">
        <v>227</v>
      </c>
      <c r="D58">
        <v>141</v>
      </c>
      <c r="E58">
        <v>5</v>
      </c>
      <c r="F58">
        <v>52</v>
      </c>
      <c r="G58">
        <v>0</v>
      </c>
      <c r="H58">
        <v>10</v>
      </c>
      <c r="I58">
        <v>0</v>
      </c>
      <c r="J58">
        <v>2</v>
      </c>
      <c r="K58" s="23">
        <v>17</v>
      </c>
    </row>
    <row r="59" spans="1:11" x14ac:dyDescent="0.2">
      <c r="A59" s="49">
        <v>1977</v>
      </c>
      <c r="B59" s="49" t="s">
        <v>176</v>
      </c>
      <c r="C59" s="50">
        <v>237</v>
      </c>
      <c r="D59">
        <v>143</v>
      </c>
      <c r="E59">
        <v>2</v>
      </c>
      <c r="F59">
        <v>59</v>
      </c>
      <c r="G59">
        <v>0</v>
      </c>
      <c r="H59">
        <v>20</v>
      </c>
      <c r="I59">
        <v>0</v>
      </c>
      <c r="J59">
        <v>0</v>
      </c>
      <c r="K59" s="23">
        <v>13</v>
      </c>
    </row>
    <row r="60" spans="1:11" x14ac:dyDescent="0.2">
      <c r="A60" s="49">
        <v>1978</v>
      </c>
      <c r="B60" s="49" t="s">
        <v>176</v>
      </c>
      <c r="C60" s="50">
        <v>284</v>
      </c>
      <c r="D60">
        <v>174</v>
      </c>
      <c r="E60">
        <v>5</v>
      </c>
      <c r="F60">
        <v>65</v>
      </c>
      <c r="G60">
        <v>1</v>
      </c>
      <c r="H60">
        <v>18</v>
      </c>
      <c r="I60">
        <v>0</v>
      </c>
      <c r="J60">
        <v>1</v>
      </c>
      <c r="K60" s="23">
        <v>20</v>
      </c>
    </row>
    <row r="61" spans="1:11" x14ac:dyDescent="0.2">
      <c r="A61" s="49">
        <v>1979</v>
      </c>
      <c r="B61" s="49" t="s">
        <v>176</v>
      </c>
      <c r="C61" s="50">
        <v>270</v>
      </c>
      <c r="D61">
        <v>142</v>
      </c>
      <c r="E61">
        <v>2</v>
      </c>
      <c r="F61">
        <v>64</v>
      </c>
      <c r="G61">
        <v>9</v>
      </c>
      <c r="H61">
        <v>23</v>
      </c>
      <c r="I61">
        <v>0</v>
      </c>
      <c r="J61">
        <v>2</v>
      </c>
      <c r="K61" s="23">
        <v>28</v>
      </c>
    </row>
    <row r="62" spans="1:11" x14ac:dyDescent="0.2">
      <c r="A62" s="49">
        <v>1980</v>
      </c>
      <c r="B62" s="49" t="s">
        <v>176</v>
      </c>
      <c r="C62" s="50">
        <v>262</v>
      </c>
      <c r="D62">
        <v>130</v>
      </c>
      <c r="E62">
        <v>3</v>
      </c>
      <c r="F62">
        <v>87</v>
      </c>
      <c r="G62">
        <v>1</v>
      </c>
      <c r="H62">
        <v>15</v>
      </c>
      <c r="I62">
        <v>0</v>
      </c>
      <c r="J62">
        <v>3</v>
      </c>
      <c r="K62" s="23">
        <v>23</v>
      </c>
    </row>
    <row r="63" spans="1:11" x14ac:dyDescent="0.2">
      <c r="A63" s="49">
        <v>1981</v>
      </c>
      <c r="B63" s="49" t="s">
        <v>176</v>
      </c>
      <c r="C63" s="50">
        <v>211</v>
      </c>
      <c r="D63">
        <v>112</v>
      </c>
      <c r="E63">
        <v>4</v>
      </c>
      <c r="F63">
        <v>53</v>
      </c>
      <c r="G63">
        <v>1</v>
      </c>
      <c r="H63">
        <v>25</v>
      </c>
      <c r="I63">
        <v>0</v>
      </c>
      <c r="J63">
        <v>0</v>
      </c>
      <c r="K63" s="23">
        <v>16</v>
      </c>
    </row>
    <row r="64" spans="1:11" x14ac:dyDescent="0.2">
      <c r="A64" s="49">
        <v>1982</v>
      </c>
      <c r="B64" s="49" t="s">
        <v>176</v>
      </c>
      <c r="C64" s="50">
        <v>172</v>
      </c>
      <c r="D64">
        <v>80</v>
      </c>
      <c r="E64">
        <v>2</v>
      </c>
      <c r="F64">
        <v>53</v>
      </c>
      <c r="G64">
        <v>2</v>
      </c>
      <c r="H64">
        <v>16</v>
      </c>
      <c r="I64">
        <v>0</v>
      </c>
      <c r="J64">
        <v>3</v>
      </c>
      <c r="K64" s="23">
        <v>16</v>
      </c>
    </row>
    <row r="65" spans="1:11" x14ac:dyDescent="0.2">
      <c r="A65" s="49">
        <v>1983</v>
      </c>
      <c r="B65" s="49" t="s">
        <v>176</v>
      </c>
      <c r="C65" s="50">
        <v>164</v>
      </c>
      <c r="D65">
        <v>64</v>
      </c>
      <c r="E65">
        <v>2</v>
      </c>
      <c r="F65">
        <v>54</v>
      </c>
      <c r="G65">
        <v>3</v>
      </c>
      <c r="H65">
        <v>18</v>
      </c>
      <c r="I65">
        <v>0</v>
      </c>
      <c r="J65">
        <v>2</v>
      </c>
      <c r="K65" s="23">
        <v>21</v>
      </c>
    </row>
    <row r="66" spans="1:11" x14ac:dyDescent="0.2">
      <c r="A66" s="49">
        <v>1984</v>
      </c>
      <c r="B66" s="49" t="s">
        <v>176</v>
      </c>
      <c r="C66" s="50">
        <v>169</v>
      </c>
      <c r="D66">
        <v>78</v>
      </c>
      <c r="E66">
        <v>6</v>
      </c>
      <c r="F66">
        <v>51</v>
      </c>
      <c r="G66">
        <v>0</v>
      </c>
      <c r="H66">
        <v>13</v>
      </c>
      <c r="I66">
        <v>0</v>
      </c>
      <c r="J66">
        <v>0</v>
      </c>
      <c r="K66" s="23">
        <v>21</v>
      </c>
    </row>
    <row r="67" spans="1:11" x14ac:dyDescent="0.2">
      <c r="A67" s="49">
        <v>1985</v>
      </c>
      <c r="B67" s="49" t="s">
        <v>176</v>
      </c>
      <c r="C67" s="50">
        <v>187</v>
      </c>
      <c r="D67">
        <v>83</v>
      </c>
      <c r="E67">
        <v>4</v>
      </c>
      <c r="F67">
        <v>57</v>
      </c>
      <c r="G67">
        <v>5</v>
      </c>
      <c r="H67">
        <v>15</v>
      </c>
      <c r="I67">
        <v>0</v>
      </c>
      <c r="J67">
        <v>6</v>
      </c>
      <c r="K67" s="23">
        <v>17</v>
      </c>
    </row>
    <row r="68" spans="1:11" x14ac:dyDescent="0.2">
      <c r="A68" s="49">
        <v>1986</v>
      </c>
      <c r="B68" s="49" t="s">
        <v>176</v>
      </c>
      <c r="C68" s="50">
        <v>197</v>
      </c>
      <c r="D68">
        <v>73</v>
      </c>
      <c r="E68">
        <v>2</v>
      </c>
      <c r="F68">
        <v>75</v>
      </c>
      <c r="G68">
        <v>7</v>
      </c>
      <c r="H68">
        <v>19</v>
      </c>
      <c r="I68">
        <v>0</v>
      </c>
      <c r="J68">
        <v>2</v>
      </c>
      <c r="K68" s="23">
        <v>19</v>
      </c>
    </row>
    <row r="69" spans="1:11" x14ac:dyDescent="0.2">
      <c r="A69" s="49">
        <v>1987</v>
      </c>
      <c r="B69" s="49" t="s">
        <v>176</v>
      </c>
      <c r="C69" s="50">
        <v>186</v>
      </c>
      <c r="D69">
        <v>93</v>
      </c>
      <c r="E69">
        <v>3</v>
      </c>
      <c r="F69">
        <v>58</v>
      </c>
      <c r="G69">
        <v>2</v>
      </c>
      <c r="H69">
        <v>13</v>
      </c>
      <c r="I69">
        <v>0</v>
      </c>
      <c r="J69">
        <v>0</v>
      </c>
      <c r="K69" s="23">
        <v>17</v>
      </c>
    </row>
    <row r="70" spans="1:11" x14ac:dyDescent="0.2">
      <c r="A70" s="49">
        <v>1988</v>
      </c>
      <c r="B70" s="49" t="s">
        <v>176</v>
      </c>
      <c r="C70" s="50">
        <v>176</v>
      </c>
      <c r="D70">
        <v>74</v>
      </c>
      <c r="E70">
        <v>4</v>
      </c>
      <c r="F70">
        <v>71</v>
      </c>
      <c r="G70">
        <v>4</v>
      </c>
      <c r="H70">
        <v>6</v>
      </c>
      <c r="I70">
        <v>0</v>
      </c>
      <c r="J70">
        <v>2</v>
      </c>
      <c r="K70" s="23">
        <v>15</v>
      </c>
    </row>
    <row r="71" spans="1:11" x14ac:dyDescent="0.2">
      <c r="A71" s="49">
        <v>1989</v>
      </c>
      <c r="B71" s="49" t="s">
        <v>176</v>
      </c>
      <c r="C71" s="50">
        <v>191</v>
      </c>
      <c r="D71">
        <v>101</v>
      </c>
      <c r="E71">
        <v>1</v>
      </c>
      <c r="F71">
        <v>46</v>
      </c>
      <c r="G71">
        <v>1</v>
      </c>
      <c r="H71">
        <v>8</v>
      </c>
      <c r="I71">
        <v>0</v>
      </c>
      <c r="J71">
        <v>2</v>
      </c>
      <c r="K71" s="23">
        <v>32</v>
      </c>
    </row>
    <row r="72" spans="1:11" x14ac:dyDescent="0.2">
      <c r="A72" s="49">
        <v>1990</v>
      </c>
      <c r="B72" s="49" t="s">
        <v>176</v>
      </c>
      <c r="C72" s="50">
        <v>214</v>
      </c>
      <c r="D72">
        <v>107</v>
      </c>
      <c r="E72">
        <v>2</v>
      </c>
      <c r="F72">
        <v>61</v>
      </c>
      <c r="G72">
        <v>2</v>
      </c>
      <c r="H72">
        <v>18</v>
      </c>
      <c r="I72">
        <v>0</v>
      </c>
      <c r="J72">
        <v>1</v>
      </c>
      <c r="K72" s="23">
        <v>23</v>
      </c>
    </row>
    <row r="73" spans="1:11" x14ac:dyDescent="0.2">
      <c r="A73" s="49">
        <v>1991</v>
      </c>
      <c r="B73" s="49" t="s">
        <v>176</v>
      </c>
      <c r="C73" s="50">
        <v>181</v>
      </c>
      <c r="D73">
        <v>96</v>
      </c>
      <c r="E73">
        <v>3</v>
      </c>
      <c r="F73">
        <v>56</v>
      </c>
      <c r="G73">
        <v>1</v>
      </c>
      <c r="H73">
        <v>12</v>
      </c>
      <c r="I73">
        <v>0</v>
      </c>
      <c r="J73">
        <v>0</v>
      </c>
      <c r="K73" s="23">
        <v>13</v>
      </c>
    </row>
    <row r="74" spans="1:11" x14ac:dyDescent="0.2">
      <c r="A74" s="49">
        <v>1992</v>
      </c>
      <c r="B74" s="49" t="s">
        <v>176</v>
      </c>
      <c r="C74" s="50">
        <v>224</v>
      </c>
      <c r="D74">
        <v>117</v>
      </c>
      <c r="E74">
        <v>2</v>
      </c>
      <c r="F74">
        <v>61</v>
      </c>
      <c r="G74">
        <v>2</v>
      </c>
      <c r="H74">
        <v>23</v>
      </c>
      <c r="I74">
        <v>0</v>
      </c>
      <c r="J74">
        <v>0</v>
      </c>
      <c r="K74" s="23">
        <v>19</v>
      </c>
    </row>
    <row r="75" spans="1:11" x14ac:dyDescent="0.2">
      <c r="A75" s="49">
        <v>1993</v>
      </c>
      <c r="B75" s="49" t="s">
        <v>176</v>
      </c>
      <c r="C75" s="50">
        <v>297</v>
      </c>
      <c r="D75">
        <v>155</v>
      </c>
      <c r="E75">
        <v>2</v>
      </c>
      <c r="F75">
        <v>55</v>
      </c>
      <c r="G75">
        <v>3</v>
      </c>
      <c r="H75">
        <v>26</v>
      </c>
      <c r="I75">
        <v>0</v>
      </c>
      <c r="J75">
        <v>4</v>
      </c>
      <c r="K75" s="23">
        <v>52</v>
      </c>
    </row>
    <row r="76" spans="1:11" x14ac:dyDescent="0.2">
      <c r="A76" s="49">
        <v>1994</v>
      </c>
      <c r="B76" s="49" t="s">
        <v>176</v>
      </c>
      <c r="C76" s="50">
        <v>210</v>
      </c>
      <c r="D76">
        <v>89</v>
      </c>
      <c r="E76">
        <v>0</v>
      </c>
      <c r="F76">
        <v>62</v>
      </c>
      <c r="G76">
        <v>2</v>
      </c>
      <c r="H76">
        <v>18</v>
      </c>
      <c r="I76">
        <v>0</v>
      </c>
      <c r="J76">
        <v>2</v>
      </c>
      <c r="K76" s="23">
        <v>37</v>
      </c>
    </row>
    <row r="77" spans="1:11" x14ac:dyDescent="0.2">
      <c r="A77" s="49">
        <v>1995</v>
      </c>
      <c r="B77" s="49" t="s">
        <v>176</v>
      </c>
      <c r="C77" s="50">
        <v>213</v>
      </c>
      <c r="D77">
        <v>80</v>
      </c>
      <c r="E77">
        <v>1</v>
      </c>
      <c r="F77">
        <v>58</v>
      </c>
      <c r="G77">
        <v>4</v>
      </c>
      <c r="H77">
        <v>19</v>
      </c>
      <c r="I77">
        <v>0</v>
      </c>
      <c r="J77">
        <v>6</v>
      </c>
      <c r="K77" s="23">
        <v>45</v>
      </c>
    </row>
    <row r="78" spans="1:11" x14ac:dyDescent="0.2">
      <c r="A78" s="49">
        <v>1996</v>
      </c>
      <c r="B78" s="49" t="s">
        <v>176</v>
      </c>
      <c r="C78" s="50">
        <v>249</v>
      </c>
      <c r="D78">
        <v>89</v>
      </c>
      <c r="E78">
        <v>2</v>
      </c>
      <c r="F78">
        <v>63</v>
      </c>
      <c r="G78">
        <v>4</v>
      </c>
      <c r="H78">
        <v>30</v>
      </c>
      <c r="I78">
        <v>0</v>
      </c>
      <c r="J78">
        <v>1</v>
      </c>
      <c r="K78" s="23">
        <v>60</v>
      </c>
    </row>
    <row r="79" spans="1:11" x14ac:dyDescent="0.2">
      <c r="A79" s="49">
        <v>1997</v>
      </c>
      <c r="B79" s="49" t="s">
        <v>176</v>
      </c>
      <c r="C79" s="50">
        <v>275</v>
      </c>
      <c r="D79">
        <v>108</v>
      </c>
      <c r="E79">
        <v>8</v>
      </c>
      <c r="F79">
        <v>77</v>
      </c>
      <c r="G79">
        <v>5</v>
      </c>
      <c r="H79">
        <v>28</v>
      </c>
      <c r="I79">
        <v>0</v>
      </c>
      <c r="J79">
        <v>1</v>
      </c>
      <c r="K79" s="23">
        <v>48</v>
      </c>
    </row>
    <row r="80" spans="1:11" x14ac:dyDescent="0.2">
      <c r="A80" s="49">
        <v>1998</v>
      </c>
      <c r="B80" s="49" t="s">
        <v>176</v>
      </c>
      <c r="C80" s="50">
        <v>229</v>
      </c>
      <c r="D80">
        <v>82</v>
      </c>
      <c r="E80">
        <v>3</v>
      </c>
      <c r="F80">
        <v>66</v>
      </c>
      <c r="G80">
        <v>7</v>
      </c>
      <c r="H80">
        <v>19</v>
      </c>
      <c r="I80">
        <v>0</v>
      </c>
      <c r="J80">
        <v>0</v>
      </c>
      <c r="K80" s="23">
        <v>52</v>
      </c>
    </row>
    <row r="81" spans="1:11" x14ac:dyDescent="0.2">
      <c r="A81" s="49">
        <v>1999</v>
      </c>
      <c r="B81" s="49" t="s">
        <v>176</v>
      </c>
      <c r="C81" s="50">
        <v>237</v>
      </c>
      <c r="D81">
        <v>104</v>
      </c>
      <c r="E81">
        <v>2</v>
      </c>
      <c r="F81">
        <v>56</v>
      </c>
      <c r="G81">
        <v>4</v>
      </c>
      <c r="H81">
        <v>30</v>
      </c>
      <c r="I81">
        <v>0</v>
      </c>
      <c r="J81">
        <v>0</v>
      </c>
      <c r="K81" s="23">
        <v>41</v>
      </c>
    </row>
    <row r="82" spans="1:11" x14ac:dyDescent="0.2">
      <c r="A82" s="49">
        <v>2000</v>
      </c>
      <c r="B82" s="49" t="s">
        <v>176</v>
      </c>
      <c r="C82" s="50">
        <v>230</v>
      </c>
      <c r="D82">
        <v>98</v>
      </c>
      <c r="E82">
        <v>1</v>
      </c>
      <c r="F82">
        <v>58</v>
      </c>
      <c r="G82">
        <v>2</v>
      </c>
      <c r="H82">
        <v>25</v>
      </c>
      <c r="I82">
        <v>5</v>
      </c>
      <c r="J82">
        <v>4</v>
      </c>
      <c r="K82" s="23">
        <v>37</v>
      </c>
    </row>
    <row r="83" spans="1:11" x14ac:dyDescent="0.2">
      <c r="A83" s="49">
        <v>2001</v>
      </c>
      <c r="B83" s="49" t="s">
        <v>176</v>
      </c>
      <c r="C83" s="50">
        <v>278</v>
      </c>
      <c r="D83">
        <v>129</v>
      </c>
      <c r="E83">
        <v>0</v>
      </c>
      <c r="F83">
        <v>66</v>
      </c>
      <c r="G83">
        <v>1</v>
      </c>
      <c r="H83">
        <v>31</v>
      </c>
      <c r="I83">
        <v>8</v>
      </c>
      <c r="J83">
        <v>3</v>
      </c>
      <c r="K83" s="23">
        <v>40</v>
      </c>
    </row>
    <row r="84" spans="1:11" x14ac:dyDescent="0.2">
      <c r="A84" s="49">
        <v>2002</v>
      </c>
      <c r="B84" s="49" t="s">
        <v>176</v>
      </c>
      <c r="C84" s="50">
        <v>263</v>
      </c>
      <c r="D84">
        <v>115</v>
      </c>
      <c r="E84">
        <v>2</v>
      </c>
      <c r="F84">
        <v>72</v>
      </c>
      <c r="G84">
        <v>2</v>
      </c>
      <c r="H84">
        <v>26</v>
      </c>
      <c r="I84">
        <v>7</v>
      </c>
      <c r="J84">
        <v>3</v>
      </c>
      <c r="K84" s="23">
        <v>36</v>
      </c>
    </row>
    <row r="85" spans="1:11" x14ac:dyDescent="0.2">
      <c r="A85" s="49">
        <v>2003</v>
      </c>
      <c r="B85" s="49" t="s">
        <v>176</v>
      </c>
      <c r="C85" s="50">
        <v>234</v>
      </c>
      <c r="D85">
        <v>105</v>
      </c>
      <c r="E85">
        <v>1</v>
      </c>
      <c r="F85">
        <v>57</v>
      </c>
      <c r="G85">
        <v>3</v>
      </c>
      <c r="H85">
        <v>24</v>
      </c>
      <c r="I85">
        <v>9</v>
      </c>
      <c r="J85">
        <v>3</v>
      </c>
      <c r="K85" s="23">
        <v>32</v>
      </c>
    </row>
    <row r="86" spans="1:11" x14ac:dyDescent="0.2">
      <c r="A86" s="49">
        <v>2004</v>
      </c>
      <c r="B86" s="49" t="s">
        <v>176</v>
      </c>
      <c r="C86" s="50">
        <v>229</v>
      </c>
      <c r="D86">
        <v>122</v>
      </c>
      <c r="E86">
        <v>2</v>
      </c>
      <c r="F86">
        <v>45</v>
      </c>
      <c r="G86">
        <v>2</v>
      </c>
      <c r="H86">
        <v>22</v>
      </c>
      <c r="I86">
        <v>5</v>
      </c>
      <c r="J86">
        <v>1</v>
      </c>
      <c r="K86" s="23">
        <v>30</v>
      </c>
    </row>
    <row r="87" spans="1:11" x14ac:dyDescent="0.2">
      <c r="A87" s="49">
        <v>2005</v>
      </c>
      <c r="B87" s="49" t="s">
        <v>176</v>
      </c>
      <c r="C87" s="50">
        <v>216</v>
      </c>
      <c r="D87">
        <v>98</v>
      </c>
      <c r="E87">
        <v>1</v>
      </c>
      <c r="F87">
        <v>58</v>
      </c>
      <c r="G87">
        <v>1</v>
      </c>
      <c r="H87">
        <v>36</v>
      </c>
      <c r="I87">
        <v>4</v>
      </c>
      <c r="J87">
        <v>3</v>
      </c>
      <c r="K87" s="23">
        <v>15</v>
      </c>
    </row>
    <row r="88" spans="1:11" x14ac:dyDescent="0.2">
      <c r="A88" s="49">
        <v>2006</v>
      </c>
      <c r="B88" s="49" t="s">
        <v>176</v>
      </c>
      <c r="C88" s="50">
        <v>223</v>
      </c>
      <c r="D88">
        <v>119</v>
      </c>
      <c r="E88">
        <v>1</v>
      </c>
      <c r="F88">
        <v>47</v>
      </c>
      <c r="G88">
        <v>1</v>
      </c>
      <c r="H88">
        <v>19</v>
      </c>
      <c r="I88">
        <v>6</v>
      </c>
      <c r="J88">
        <v>6</v>
      </c>
      <c r="K88" s="23">
        <v>24</v>
      </c>
    </row>
    <row r="89" spans="1:11" x14ac:dyDescent="0.2">
      <c r="A89" s="49">
        <v>2007</v>
      </c>
      <c r="B89" s="49" t="s">
        <v>176</v>
      </c>
      <c r="C89" s="50">
        <v>321</v>
      </c>
      <c r="D89">
        <v>179</v>
      </c>
      <c r="E89">
        <v>2</v>
      </c>
      <c r="F89">
        <v>61</v>
      </c>
      <c r="G89">
        <v>2</v>
      </c>
      <c r="H89">
        <v>33</v>
      </c>
      <c r="I89">
        <v>7</v>
      </c>
      <c r="J89">
        <v>5</v>
      </c>
      <c r="K89" s="23">
        <v>32</v>
      </c>
    </row>
    <row r="90" spans="1:11" x14ac:dyDescent="0.2">
      <c r="A90" s="49">
        <v>2008</v>
      </c>
      <c r="B90" s="49" t="s">
        <v>176</v>
      </c>
      <c r="C90" s="50">
        <v>274</v>
      </c>
      <c r="D90">
        <v>186</v>
      </c>
      <c r="E90">
        <v>2</v>
      </c>
      <c r="F90">
        <v>37</v>
      </c>
      <c r="G90">
        <v>0</v>
      </c>
      <c r="H90">
        <v>21</v>
      </c>
      <c r="I90">
        <v>9</v>
      </c>
      <c r="J90">
        <v>1</v>
      </c>
      <c r="K90" s="23">
        <v>18</v>
      </c>
    </row>
    <row r="91" spans="1:11" x14ac:dyDescent="0.2">
      <c r="A91" s="49">
        <v>2009</v>
      </c>
      <c r="B91" s="49" t="s">
        <v>176</v>
      </c>
      <c r="C91" s="50">
        <v>178</v>
      </c>
      <c r="D91">
        <v>115</v>
      </c>
      <c r="E91">
        <v>0</v>
      </c>
      <c r="F91">
        <v>19</v>
      </c>
      <c r="G91">
        <v>0</v>
      </c>
      <c r="H91">
        <v>18</v>
      </c>
      <c r="I91">
        <v>5</v>
      </c>
      <c r="J91">
        <v>2</v>
      </c>
      <c r="K91" s="23">
        <v>19</v>
      </c>
    </row>
    <row r="92" spans="1:11" x14ac:dyDescent="0.2">
      <c r="A92" s="49">
        <v>2010</v>
      </c>
      <c r="B92" s="49" t="s">
        <v>176</v>
      </c>
      <c r="C92" s="50">
        <v>212</v>
      </c>
      <c r="D92">
        <v>146</v>
      </c>
      <c r="E92">
        <v>1</v>
      </c>
      <c r="F92">
        <v>22</v>
      </c>
      <c r="G92">
        <v>3</v>
      </c>
      <c r="H92">
        <v>15</v>
      </c>
      <c r="I92">
        <v>4</v>
      </c>
      <c r="J92">
        <v>7</v>
      </c>
      <c r="K92" s="23">
        <v>14</v>
      </c>
    </row>
    <row r="93" spans="1:11" x14ac:dyDescent="0.2">
      <c r="A93" s="49">
        <v>2011</v>
      </c>
      <c r="B93" s="49" t="s">
        <v>176</v>
      </c>
      <c r="C93" s="50">
        <v>362</v>
      </c>
      <c r="D93">
        <v>272</v>
      </c>
      <c r="E93">
        <v>6</v>
      </c>
      <c r="F93">
        <v>35</v>
      </c>
      <c r="G93">
        <v>3</v>
      </c>
      <c r="H93">
        <v>17</v>
      </c>
      <c r="I93">
        <v>4</v>
      </c>
      <c r="J93">
        <v>4</v>
      </c>
      <c r="K93" s="23">
        <v>21</v>
      </c>
    </row>
    <row r="94" spans="1:11" x14ac:dyDescent="0.2">
      <c r="A94" s="49">
        <v>2012</v>
      </c>
      <c r="B94" s="49" t="s">
        <v>176</v>
      </c>
      <c r="C94" s="50">
        <v>261</v>
      </c>
      <c r="D94">
        <v>178</v>
      </c>
      <c r="E94">
        <v>14</v>
      </c>
      <c r="F94">
        <v>20</v>
      </c>
      <c r="G94">
        <v>2</v>
      </c>
      <c r="H94">
        <v>17</v>
      </c>
      <c r="I94">
        <v>6</v>
      </c>
      <c r="J94">
        <v>3</v>
      </c>
      <c r="K94" s="23">
        <v>21</v>
      </c>
    </row>
    <row r="95" spans="1:11" x14ac:dyDescent="0.2">
      <c r="A95" s="49">
        <v>2013</v>
      </c>
      <c r="B95" s="49" t="s">
        <v>176</v>
      </c>
      <c r="C95" s="50">
        <v>194</v>
      </c>
      <c r="D95">
        <v>134</v>
      </c>
      <c r="E95">
        <v>1</v>
      </c>
      <c r="F95">
        <v>15</v>
      </c>
      <c r="G95">
        <v>1</v>
      </c>
      <c r="H95">
        <v>15</v>
      </c>
      <c r="I95">
        <v>3</v>
      </c>
      <c r="J95">
        <v>2</v>
      </c>
      <c r="K95" s="23">
        <v>23</v>
      </c>
    </row>
    <row r="96" spans="1:11" x14ac:dyDescent="0.2">
      <c r="A96" s="49">
        <v>2014</v>
      </c>
      <c r="B96" s="49" t="s">
        <v>176</v>
      </c>
      <c r="C96" s="50">
        <v>147</v>
      </c>
      <c r="D96">
        <v>104</v>
      </c>
      <c r="E96">
        <v>0</v>
      </c>
      <c r="F96">
        <v>14</v>
      </c>
      <c r="G96">
        <v>0</v>
      </c>
      <c r="H96">
        <v>8</v>
      </c>
      <c r="I96">
        <v>4</v>
      </c>
      <c r="J96">
        <v>4</v>
      </c>
      <c r="K96" s="23">
        <v>13</v>
      </c>
    </row>
    <row r="97" spans="1:11" x14ac:dyDescent="0.2">
      <c r="A97" s="49">
        <v>2015</v>
      </c>
      <c r="B97" s="49" t="s">
        <v>176</v>
      </c>
      <c r="C97" s="50">
        <v>116</v>
      </c>
      <c r="D97">
        <v>65</v>
      </c>
      <c r="E97">
        <v>0</v>
      </c>
      <c r="F97">
        <v>13</v>
      </c>
      <c r="G97">
        <v>0</v>
      </c>
      <c r="H97">
        <v>12</v>
      </c>
      <c r="I97">
        <v>2</v>
      </c>
      <c r="J97">
        <v>3</v>
      </c>
      <c r="K97" s="23">
        <v>21</v>
      </c>
    </row>
    <row r="98" spans="1:11" x14ac:dyDescent="0.2">
      <c r="A98" s="49">
        <v>2016</v>
      </c>
      <c r="B98" s="49" t="s">
        <v>176</v>
      </c>
      <c r="C98" s="50">
        <v>125</v>
      </c>
      <c r="D98">
        <v>82</v>
      </c>
      <c r="E98">
        <v>0</v>
      </c>
      <c r="F98">
        <v>6</v>
      </c>
      <c r="G98">
        <v>1</v>
      </c>
      <c r="H98">
        <v>18</v>
      </c>
      <c r="I98">
        <v>3</v>
      </c>
      <c r="J98">
        <v>1</v>
      </c>
      <c r="K98" s="23">
        <v>14</v>
      </c>
    </row>
    <row r="99" spans="1:11" x14ac:dyDescent="0.2">
      <c r="A99" s="49">
        <v>2017</v>
      </c>
      <c r="B99" s="49" t="s">
        <v>176</v>
      </c>
      <c r="C99" s="50">
        <v>93</v>
      </c>
      <c r="D99">
        <v>56</v>
      </c>
      <c r="E99">
        <v>2</v>
      </c>
      <c r="F99">
        <v>10</v>
      </c>
      <c r="G99">
        <v>0</v>
      </c>
      <c r="H99">
        <v>6</v>
      </c>
      <c r="I99">
        <v>1</v>
      </c>
      <c r="J99">
        <v>4</v>
      </c>
      <c r="K99" s="23">
        <v>14</v>
      </c>
    </row>
    <row r="100" spans="1:11" x14ac:dyDescent="0.2">
      <c r="A100" s="49">
        <v>2018</v>
      </c>
      <c r="B100" s="49" t="s">
        <v>176</v>
      </c>
      <c r="C100" s="50">
        <v>158</v>
      </c>
      <c r="D100">
        <v>91</v>
      </c>
      <c r="E100">
        <v>0</v>
      </c>
      <c r="F100">
        <v>16</v>
      </c>
      <c r="G100">
        <v>0</v>
      </c>
      <c r="H100">
        <v>8</v>
      </c>
      <c r="I100">
        <v>6</v>
      </c>
      <c r="J100">
        <v>2</v>
      </c>
      <c r="K100" s="23">
        <v>35</v>
      </c>
    </row>
    <row r="101" spans="1:11" x14ac:dyDescent="0.2">
      <c r="A101" s="49">
        <v>2019</v>
      </c>
      <c r="B101" s="49" t="s">
        <v>176</v>
      </c>
      <c r="C101" s="50">
        <v>134</v>
      </c>
      <c r="D101">
        <v>77</v>
      </c>
      <c r="E101">
        <v>2</v>
      </c>
      <c r="F101">
        <v>9</v>
      </c>
      <c r="G101">
        <v>1</v>
      </c>
      <c r="H101">
        <v>11</v>
      </c>
      <c r="I101">
        <v>3</v>
      </c>
      <c r="J101">
        <v>2</v>
      </c>
      <c r="K101" s="23">
        <v>29</v>
      </c>
    </row>
    <row r="102" spans="1:11" x14ac:dyDescent="0.2">
      <c r="A102" s="49">
        <v>2020</v>
      </c>
      <c r="B102" s="49" t="s">
        <v>176</v>
      </c>
      <c r="C102" s="50">
        <v>126</v>
      </c>
      <c r="D102">
        <v>54</v>
      </c>
      <c r="E102">
        <v>1</v>
      </c>
      <c r="F102">
        <v>8</v>
      </c>
      <c r="G102">
        <v>0</v>
      </c>
      <c r="H102">
        <v>7</v>
      </c>
      <c r="I102">
        <v>6</v>
      </c>
      <c r="J102">
        <v>4</v>
      </c>
      <c r="K102" s="23">
        <v>46</v>
      </c>
    </row>
    <row r="103" spans="1:11" x14ac:dyDescent="0.2">
      <c r="A103" s="49">
        <v>2021</v>
      </c>
      <c r="B103" s="49" t="s">
        <v>176</v>
      </c>
      <c r="C103" s="50">
        <v>86</v>
      </c>
      <c r="D103">
        <v>29</v>
      </c>
      <c r="E103">
        <v>1</v>
      </c>
      <c r="F103">
        <v>2</v>
      </c>
      <c r="G103">
        <v>0</v>
      </c>
      <c r="H103">
        <v>0</v>
      </c>
      <c r="I103">
        <v>1</v>
      </c>
      <c r="J103">
        <v>0</v>
      </c>
      <c r="K103" s="23">
        <v>53</v>
      </c>
    </row>
    <row r="104" spans="1:11" x14ac:dyDescent="0.2">
      <c r="A104" s="49">
        <v>2022</v>
      </c>
      <c r="B104" s="49" t="s">
        <v>176</v>
      </c>
      <c r="C104" s="70">
        <v>81</v>
      </c>
      <c r="D104">
        <v>21</v>
      </c>
      <c r="E104">
        <v>0</v>
      </c>
      <c r="F104">
        <v>0</v>
      </c>
      <c r="G104">
        <v>0</v>
      </c>
      <c r="H104">
        <v>1</v>
      </c>
      <c r="I104">
        <v>3</v>
      </c>
      <c r="J104">
        <v>0</v>
      </c>
      <c r="K104" s="62">
        <v>56</v>
      </c>
    </row>
  </sheetData>
  <hyperlinks>
    <hyperlink ref="A4" location="Table_of_contents!A1" display="Back to table of contents" xr:uid="{00000000-0004-0000-1000-000000000000}"/>
  </hyperlink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230"/>
  <sheetViews>
    <sheetView topLeftCell="A7" zoomScale="55" zoomScaleNormal="55" workbookViewId="0"/>
  </sheetViews>
  <sheetFormatPr defaultColWidth="8.88671875" defaultRowHeight="15" x14ac:dyDescent="0.2"/>
  <cols>
    <col min="1" max="1" width="11.6640625" style="1" customWidth="1"/>
    <col min="2" max="2" width="14.21875" style="1" customWidth="1"/>
    <col min="3" max="7" width="8.88671875" style="1"/>
    <col min="8" max="8" width="5" style="1" bestFit="1" customWidth="1"/>
    <col min="9" max="9" width="19" style="1" customWidth="1"/>
    <col min="10" max="10" width="15.6640625" style="1" bestFit="1" customWidth="1"/>
    <col min="11" max="11" width="17.44140625" style="1" bestFit="1" customWidth="1"/>
    <col min="12" max="12" width="17.21875" style="1" bestFit="1" customWidth="1"/>
    <col min="13" max="13" width="17.33203125" style="1" bestFit="1" customWidth="1"/>
    <col min="14" max="14" width="18.21875" style="1" bestFit="1" customWidth="1"/>
    <col min="15" max="15" width="12" style="1" bestFit="1" customWidth="1"/>
    <col min="16" max="16384" width="8.88671875" style="1"/>
  </cols>
  <sheetData>
    <row r="1" spans="1:4" ht="45" x14ac:dyDescent="0.2">
      <c r="A1" s="1" t="s">
        <v>263</v>
      </c>
    </row>
    <row r="3" spans="1:4" x14ac:dyDescent="0.2">
      <c r="A3" s="1" t="s">
        <v>196</v>
      </c>
    </row>
    <row r="4" spans="1:4" x14ac:dyDescent="0.2">
      <c r="A4" s="1" t="s">
        <v>15</v>
      </c>
      <c r="B4" s="1" t="s">
        <v>197</v>
      </c>
      <c r="C4" s="1" t="s">
        <v>198</v>
      </c>
      <c r="D4" s="1" t="s">
        <v>199</v>
      </c>
    </row>
    <row r="5" spans="1:4" x14ac:dyDescent="0.2">
      <c r="A5" s="1">
        <v>1974</v>
      </c>
      <c r="B5" s="1">
        <f>SUM(Table_2A!D6:K6)</f>
        <v>223</v>
      </c>
      <c r="C5" s="1">
        <f>SUM(Table_2A!L6:O6)</f>
        <v>244</v>
      </c>
      <c r="D5" s="1">
        <f>SUM(Table_2A!U6)</f>
        <v>4</v>
      </c>
    </row>
    <row r="6" spans="1:4" x14ac:dyDescent="0.2">
      <c r="A6" s="1">
        <v>1975</v>
      </c>
      <c r="B6" s="1">
        <f>SUM(Table_2A!D7:K7)</f>
        <v>209</v>
      </c>
      <c r="C6" s="1">
        <f>SUM(Table_2A!L7:O7)</f>
        <v>292</v>
      </c>
      <c r="D6" s="1">
        <f>SUM(Table_2A!U7)</f>
        <v>7</v>
      </c>
    </row>
    <row r="7" spans="1:4" x14ac:dyDescent="0.2">
      <c r="A7" s="1">
        <v>1976</v>
      </c>
      <c r="B7" s="1">
        <f>SUM(Table_2A!D8:K8)</f>
        <v>246</v>
      </c>
      <c r="C7" s="1">
        <f>SUM(Table_2A!L8:O8)</f>
        <v>240</v>
      </c>
      <c r="D7" s="1">
        <f>SUM(Table_2A!U8)</f>
        <v>2</v>
      </c>
    </row>
    <row r="8" spans="1:4" x14ac:dyDescent="0.2">
      <c r="A8" s="1">
        <v>1977</v>
      </c>
      <c r="B8" s="1">
        <f>SUM(Table_2A!D9:K9)</f>
        <v>237</v>
      </c>
      <c r="C8" s="1">
        <f>SUM(Table_2A!L9:O9)</f>
        <v>263</v>
      </c>
      <c r="D8" s="1">
        <f>SUM(Table_2A!U9)</f>
        <v>3</v>
      </c>
    </row>
    <row r="9" spans="1:4" x14ac:dyDescent="0.2">
      <c r="A9" s="1">
        <v>1978</v>
      </c>
      <c r="B9" s="1">
        <f>SUM(Table_2A!D10:K10)</f>
        <v>256</v>
      </c>
      <c r="C9" s="1">
        <f>SUM(Table_2A!L10:O10)</f>
        <v>279</v>
      </c>
      <c r="D9" s="1">
        <f>SUM(Table_2A!U10)</f>
        <v>5</v>
      </c>
    </row>
    <row r="10" spans="1:4" x14ac:dyDescent="0.2">
      <c r="A10" s="1">
        <v>1979</v>
      </c>
      <c r="B10" s="1">
        <f>SUM(Table_2A!D11:K11)</f>
        <v>257</v>
      </c>
      <c r="C10" s="1">
        <f>SUM(Table_2A!L11:O11)</f>
        <v>305</v>
      </c>
      <c r="D10" s="1">
        <f>SUM(Table_2A!U11)</f>
        <v>5</v>
      </c>
    </row>
    <row r="11" spans="1:4" x14ac:dyDescent="0.2">
      <c r="A11" s="1">
        <v>1980</v>
      </c>
      <c r="B11" s="1">
        <f>SUM(Table_2A!D12:K12)</f>
        <v>265</v>
      </c>
      <c r="C11" s="1">
        <f>SUM(Table_2A!L12:O12)</f>
        <v>309</v>
      </c>
      <c r="D11" s="1">
        <f>SUM(Table_2A!U12)</f>
        <v>7</v>
      </c>
    </row>
    <row r="12" spans="1:4" x14ac:dyDescent="0.2">
      <c r="A12" s="1">
        <v>1981</v>
      </c>
      <c r="B12" s="1">
        <f>SUM(Table_2A!D13:K13)</f>
        <v>246</v>
      </c>
      <c r="C12" s="1">
        <f>SUM(Table_2A!L13:O13)</f>
        <v>297</v>
      </c>
      <c r="D12" s="1">
        <f>SUM(Table_2A!U13)</f>
        <v>7</v>
      </c>
    </row>
    <row r="13" spans="1:4" x14ac:dyDescent="0.2">
      <c r="A13" s="1">
        <v>1982</v>
      </c>
      <c r="B13" s="1">
        <f>SUM(Table_2A!D14:K14)</f>
        <v>262</v>
      </c>
      <c r="C13" s="1">
        <f>SUM(Table_2A!L14:O14)</f>
        <v>283</v>
      </c>
      <c r="D13" s="1">
        <f>SUM(Table_2A!U14)</f>
        <v>4</v>
      </c>
    </row>
    <row r="14" spans="1:4" x14ac:dyDescent="0.2">
      <c r="A14" s="1">
        <v>1983</v>
      </c>
      <c r="B14" s="1">
        <f>SUM(Table_2A!D15:K15)</f>
        <v>236</v>
      </c>
      <c r="C14" s="1">
        <f>SUM(Table_2A!L15:O15)</f>
        <v>247</v>
      </c>
      <c r="D14" s="1">
        <f>SUM(Table_2A!U15)</f>
        <v>5</v>
      </c>
    </row>
    <row r="15" spans="1:4" x14ac:dyDescent="0.2">
      <c r="A15" s="1">
        <v>1984</v>
      </c>
      <c r="B15" s="1">
        <f>SUM(Table_2A!D16:K16)</f>
        <v>255</v>
      </c>
      <c r="C15" s="1">
        <f>SUM(Table_2A!L16:O16)</f>
        <v>249</v>
      </c>
      <c r="D15" s="1">
        <f>SUM(Table_2A!U16)</f>
        <v>5</v>
      </c>
    </row>
    <row r="16" spans="1:4" x14ac:dyDescent="0.2">
      <c r="A16" s="1">
        <v>1985</v>
      </c>
      <c r="B16" s="1">
        <f>SUM(Table_2A!D17:K17)</f>
        <v>289</v>
      </c>
      <c r="C16" s="1">
        <f>SUM(Table_2A!L17:O17)</f>
        <v>274</v>
      </c>
      <c r="D16" s="1">
        <f>SUM(Table_2A!U17)</f>
        <v>7</v>
      </c>
    </row>
    <row r="17" spans="1:4" x14ac:dyDescent="0.2">
      <c r="A17" s="1">
        <v>1986</v>
      </c>
      <c r="B17" s="1">
        <f>SUM(Table_2A!D18:K18)</f>
        <v>298</v>
      </c>
      <c r="C17" s="1">
        <f>SUM(Table_2A!L18:O18)</f>
        <v>247</v>
      </c>
      <c r="D17" s="1">
        <f>SUM(Table_2A!U18)</f>
        <v>11</v>
      </c>
    </row>
    <row r="18" spans="1:4" x14ac:dyDescent="0.2">
      <c r="A18" s="1">
        <v>1987</v>
      </c>
      <c r="B18" s="1">
        <f>SUM(Table_2A!D19:K19)</f>
        <v>313</v>
      </c>
      <c r="C18" s="1">
        <f>SUM(Table_2A!L19:O19)</f>
        <v>228</v>
      </c>
      <c r="D18" s="1">
        <f>SUM(Table_2A!U19)</f>
        <v>9</v>
      </c>
    </row>
    <row r="19" spans="1:4" x14ac:dyDescent="0.2">
      <c r="A19" s="1">
        <v>1988</v>
      </c>
      <c r="B19" s="1">
        <f>SUM(Table_2A!D20:K20)</f>
        <v>349</v>
      </c>
      <c r="C19" s="1">
        <f>SUM(Table_2A!L20:O20)</f>
        <v>237</v>
      </c>
      <c r="D19" s="1">
        <f>SUM(Table_2A!U20)</f>
        <v>7</v>
      </c>
    </row>
    <row r="20" spans="1:4" x14ac:dyDescent="0.2">
      <c r="A20" s="1">
        <v>1989</v>
      </c>
      <c r="B20" s="1">
        <f>SUM(Table_2A!D21:K21)</f>
        <v>304</v>
      </c>
      <c r="C20" s="1">
        <f>SUM(Table_2A!L21:O21)</f>
        <v>255</v>
      </c>
      <c r="D20" s="1">
        <f>SUM(Table_2A!U21)</f>
        <v>11</v>
      </c>
    </row>
    <row r="21" spans="1:4" x14ac:dyDescent="0.2">
      <c r="A21" s="1">
        <v>1990</v>
      </c>
      <c r="B21" s="1">
        <f>SUM(Table_2A!D22:K22)</f>
        <v>350</v>
      </c>
      <c r="C21" s="1">
        <f>SUM(Table_2A!L22:O22)</f>
        <v>235</v>
      </c>
      <c r="D21" s="1">
        <f>SUM(Table_2A!U22)</f>
        <v>7</v>
      </c>
    </row>
    <row r="22" spans="1:4" x14ac:dyDescent="0.2">
      <c r="A22" s="1">
        <v>1991</v>
      </c>
      <c r="B22" s="1">
        <f>SUM(Table_2A!D23:K23)</f>
        <v>326</v>
      </c>
      <c r="C22" s="1">
        <f>SUM(Table_2A!L23:O23)</f>
        <v>225</v>
      </c>
      <c r="D22" s="1">
        <f>SUM(Table_2A!U23)</f>
        <v>12</v>
      </c>
    </row>
    <row r="23" spans="1:4" x14ac:dyDescent="0.2">
      <c r="A23" s="1">
        <v>1992</v>
      </c>
      <c r="B23" s="1">
        <f>SUM(Table_2A!D24:K24)</f>
        <v>396</v>
      </c>
      <c r="C23" s="1">
        <f>SUM(Table_2A!L24:O24)</f>
        <v>249</v>
      </c>
      <c r="D23" s="1">
        <f>SUM(Table_2A!U24)</f>
        <v>5</v>
      </c>
    </row>
    <row r="24" spans="1:4" x14ac:dyDescent="0.2">
      <c r="A24" s="1">
        <v>1993</v>
      </c>
      <c r="B24" s="1">
        <f>SUM(Table_2A!D25:K25)</f>
        <v>456</v>
      </c>
      <c r="C24" s="1">
        <f>SUM(Table_2A!L25:O25)</f>
        <v>301</v>
      </c>
      <c r="D24" s="1">
        <f>SUM(Table_2A!U25)</f>
        <v>9</v>
      </c>
    </row>
    <row r="25" spans="1:4" x14ac:dyDescent="0.2">
      <c r="A25" s="1">
        <v>1994</v>
      </c>
      <c r="B25" s="1">
        <f>SUM(Table_2A!D26:K26)</f>
        <v>390</v>
      </c>
      <c r="C25" s="1">
        <f>SUM(Table_2A!L26:O26)</f>
        <v>287</v>
      </c>
      <c r="D25" s="1">
        <f>SUM(Table_2A!U26)</f>
        <v>13</v>
      </c>
    </row>
    <row r="26" spans="1:4" x14ac:dyDescent="0.2">
      <c r="A26" s="1">
        <v>1995</v>
      </c>
      <c r="B26" s="1">
        <f>SUM(Table_2A!D27:K27)</f>
        <v>396</v>
      </c>
      <c r="C26" s="1">
        <f>SUM(Table_2A!L27:O27)</f>
        <v>286</v>
      </c>
      <c r="D26" s="1">
        <f>SUM(Table_2A!U27)</f>
        <v>11</v>
      </c>
    </row>
    <row r="27" spans="1:4" x14ac:dyDescent="0.2">
      <c r="A27" s="1">
        <v>1996</v>
      </c>
      <c r="B27" s="1">
        <f>SUM(Table_2A!D28:K28)</f>
        <v>407</v>
      </c>
      <c r="C27" s="1">
        <f>SUM(Table_2A!L28:O28)</f>
        <v>267</v>
      </c>
      <c r="D27" s="1">
        <f>SUM(Table_2A!U28)</f>
        <v>21</v>
      </c>
    </row>
    <row r="28" spans="1:4" x14ac:dyDescent="0.2">
      <c r="A28" s="1">
        <v>1997</v>
      </c>
      <c r="B28" s="1">
        <f>SUM(Table_2A!D29:K29)</f>
        <v>444</v>
      </c>
      <c r="C28" s="1">
        <f>SUM(Table_2A!L29:O29)</f>
        <v>277</v>
      </c>
      <c r="D28" s="1">
        <f>SUM(Table_2A!U29)</f>
        <v>7</v>
      </c>
    </row>
    <row r="29" spans="1:4" x14ac:dyDescent="0.2">
      <c r="A29" s="1">
        <v>1998</v>
      </c>
      <c r="B29" s="1">
        <f>SUM(Table_2A!D30:K30)</f>
        <v>450</v>
      </c>
      <c r="C29" s="1">
        <f>SUM(Table_2A!L30:O30)</f>
        <v>264</v>
      </c>
      <c r="D29" s="1">
        <f>SUM(Table_2A!U30)</f>
        <v>8</v>
      </c>
    </row>
    <row r="30" spans="1:4" x14ac:dyDescent="0.2">
      <c r="A30" s="1">
        <v>1999</v>
      </c>
      <c r="B30" s="1">
        <f>SUM(Table_2A!D31:K31)</f>
        <v>459</v>
      </c>
      <c r="C30" s="1">
        <f>SUM(Table_2A!L31:O31)</f>
        <v>253</v>
      </c>
      <c r="D30" s="1">
        <f>SUM(Table_2A!U31)</f>
        <v>13</v>
      </c>
    </row>
    <row r="31" spans="1:4" x14ac:dyDescent="0.2">
      <c r="A31" s="1">
        <v>2000</v>
      </c>
      <c r="B31" s="1">
        <f>SUM(Table_2A!D32:K32)</f>
        <v>459</v>
      </c>
      <c r="C31" s="1">
        <f>SUM(Table_2A!L32:O32)</f>
        <v>273</v>
      </c>
      <c r="D31" s="1">
        <f>SUM(Table_2A!U32)</f>
        <v>12</v>
      </c>
    </row>
    <row r="32" spans="1:4" x14ac:dyDescent="0.2">
      <c r="A32" s="1">
        <v>2001</v>
      </c>
      <c r="B32" s="1">
        <f>SUM(Table_2A!D33:K33)</f>
        <v>422</v>
      </c>
      <c r="C32" s="1">
        <f>SUM(Table_2A!L33:O33)</f>
        <v>317</v>
      </c>
      <c r="D32" s="1">
        <f>SUM(Table_2A!U33)</f>
        <v>8</v>
      </c>
    </row>
    <row r="33" spans="1:4" x14ac:dyDescent="0.2">
      <c r="A33" s="1">
        <v>2002</v>
      </c>
      <c r="B33" s="1">
        <f>SUM(Table_2A!D34:K34)</f>
        <v>448</v>
      </c>
      <c r="C33" s="1">
        <f>SUM(Table_2A!L34:O34)</f>
        <v>294</v>
      </c>
      <c r="D33" s="1">
        <f>SUM(Table_2A!U34)</f>
        <v>6</v>
      </c>
    </row>
    <row r="34" spans="1:4" x14ac:dyDescent="0.2">
      <c r="A34" s="1">
        <v>2003</v>
      </c>
      <c r="B34" s="1">
        <f>SUM(Table_2A!D35:K35)</f>
        <v>376</v>
      </c>
      <c r="C34" s="1">
        <f>SUM(Table_2A!L35:O35)</f>
        <v>279</v>
      </c>
      <c r="D34" s="1">
        <f>SUM(Table_2A!U35)</f>
        <v>10</v>
      </c>
    </row>
    <row r="35" spans="1:4" x14ac:dyDescent="0.2">
      <c r="A35" s="1">
        <v>2004</v>
      </c>
      <c r="B35" s="1">
        <f>SUM(Table_2A!D36:K36)</f>
        <v>373</v>
      </c>
      <c r="C35" s="1">
        <f>SUM(Table_2A!L36:O36)</f>
        <v>324</v>
      </c>
      <c r="D35" s="1">
        <f>SUM(Table_2A!U36)</f>
        <v>12</v>
      </c>
    </row>
    <row r="36" spans="1:4" x14ac:dyDescent="0.2">
      <c r="A36" s="1">
        <v>2005</v>
      </c>
      <c r="B36" s="1">
        <f>SUM(Table_2A!D37:K37)</f>
        <v>342</v>
      </c>
      <c r="C36" s="1">
        <f>SUM(Table_2A!L37:O37)</f>
        <v>281</v>
      </c>
      <c r="D36" s="1">
        <f>SUM(Table_2A!U37)</f>
        <v>8</v>
      </c>
    </row>
    <row r="37" spans="1:4" x14ac:dyDescent="0.2">
      <c r="A37" s="1">
        <v>2006</v>
      </c>
      <c r="B37" s="1">
        <f>SUM(Table_2A!D38:K38)</f>
        <v>323</v>
      </c>
      <c r="C37" s="1">
        <f>SUM(Table_2A!L38:O38)</f>
        <v>320</v>
      </c>
      <c r="D37" s="1">
        <f>SUM(Table_2A!U38)</f>
        <v>6</v>
      </c>
    </row>
    <row r="38" spans="1:4" x14ac:dyDescent="0.2">
      <c r="A38" s="1">
        <v>2007</v>
      </c>
      <c r="B38" s="1">
        <f>SUM(Table_2A!D39:K39)</f>
        <v>364</v>
      </c>
      <c r="C38" s="1">
        <f>SUM(Table_2A!L39:O39)</f>
        <v>320</v>
      </c>
      <c r="D38" s="1">
        <f>SUM(Table_2A!U39)</f>
        <v>8</v>
      </c>
    </row>
    <row r="39" spans="1:4" x14ac:dyDescent="0.2">
      <c r="A39" s="1">
        <v>2008</v>
      </c>
      <c r="B39" s="1">
        <f>SUM(Table_2A!D40:K40)</f>
        <v>374</v>
      </c>
      <c r="C39" s="1">
        <f>SUM(Table_2A!L40:O40)</f>
        <v>327</v>
      </c>
      <c r="D39" s="1">
        <f>SUM(Table_2A!U40)</f>
        <v>4</v>
      </c>
    </row>
    <row r="40" spans="1:4" x14ac:dyDescent="0.2">
      <c r="A40" s="1">
        <v>2009</v>
      </c>
      <c r="B40" s="1">
        <f>SUM(Table_2A!D41:K41)</f>
        <v>328</v>
      </c>
      <c r="C40" s="1">
        <f>SUM(Table_2A!L41:O41)</f>
        <v>317</v>
      </c>
      <c r="D40" s="1">
        <f>SUM(Table_2A!U41)</f>
        <v>4</v>
      </c>
    </row>
    <row r="41" spans="1:4" x14ac:dyDescent="0.2">
      <c r="A41" s="1">
        <v>2010</v>
      </c>
      <c r="B41" s="1">
        <f>SUM(Table_2A!D42:K42)</f>
        <v>319</v>
      </c>
      <c r="C41" s="1">
        <f>SUM(Table_2A!L42:O42)</f>
        <v>343</v>
      </c>
      <c r="D41" s="1">
        <f>SUM(Table_2A!U42)</f>
        <v>8</v>
      </c>
    </row>
    <row r="42" spans="1:4" x14ac:dyDescent="0.2">
      <c r="A42" s="1">
        <v>2011</v>
      </c>
      <c r="B42" s="1">
        <f>SUM(Table_2A!D43:K43)</f>
        <v>413</v>
      </c>
      <c r="C42" s="1">
        <f>SUM(Table_2A!L43:O43)</f>
        <v>355</v>
      </c>
      <c r="D42" s="1">
        <f>SUM(Table_2A!U43)</f>
        <v>7</v>
      </c>
    </row>
    <row r="43" spans="1:4" x14ac:dyDescent="0.2">
      <c r="A43" s="1">
        <v>2012</v>
      </c>
      <c r="B43" s="1">
        <f>SUM(Table_2A!D44:K44)</f>
        <v>326</v>
      </c>
      <c r="C43" s="1">
        <f>SUM(Table_2A!L44:O44)</f>
        <v>374</v>
      </c>
      <c r="D43" s="1">
        <f>SUM(Table_2A!U44)</f>
        <v>12</v>
      </c>
    </row>
    <row r="44" spans="1:4" x14ac:dyDescent="0.2">
      <c r="A44" s="1">
        <v>2013</v>
      </c>
      <c r="B44" s="1">
        <f>SUM(Table_2A!D45:K45)</f>
        <v>297</v>
      </c>
      <c r="C44" s="1">
        <f>SUM(Table_2A!L45:O45)</f>
        <v>365</v>
      </c>
      <c r="D44" s="1">
        <f>SUM(Table_2A!U45)</f>
        <v>12</v>
      </c>
    </row>
    <row r="45" spans="1:4" x14ac:dyDescent="0.2">
      <c r="A45" s="1">
        <v>2014</v>
      </c>
      <c r="B45" s="1">
        <f>SUM(Table_2A!D46:K46)</f>
        <v>246</v>
      </c>
      <c r="C45" s="1">
        <f>SUM(Table_2A!L46:O46)</f>
        <v>332</v>
      </c>
      <c r="D45" s="1">
        <f>SUM(Table_2A!U46)</f>
        <v>10</v>
      </c>
    </row>
    <row r="46" spans="1:4" x14ac:dyDescent="0.2">
      <c r="A46" s="1">
        <v>2015</v>
      </c>
      <c r="B46" s="1">
        <f>SUM(Table_2A!D47:K47)</f>
        <v>234</v>
      </c>
      <c r="C46" s="1">
        <f>SUM(Table_2A!L47:O47)</f>
        <v>301</v>
      </c>
      <c r="D46" s="1">
        <f>SUM(Table_2A!U47)</f>
        <v>10</v>
      </c>
    </row>
    <row r="47" spans="1:4" x14ac:dyDescent="0.2">
      <c r="A47" s="1">
        <v>2016</v>
      </c>
      <c r="B47" s="1">
        <f>SUM(Table_2A!D48:K48)</f>
        <v>267</v>
      </c>
      <c r="C47" s="1">
        <f>SUM(Table_2A!L48:O48)</f>
        <v>321</v>
      </c>
      <c r="D47" s="1">
        <f>SUM(Table_2A!U48)</f>
        <v>8</v>
      </c>
    </row>
    <row r="48" spans="1:4" x14ac:dyDescent="0.2">
      <c r="A48" s="1">
        <v>2017</v>
      </c>
      <c r="B48" s="1">
        <f>SUM(Table_2A!D49:K49)</f>
        <v>251</v>
      </c>
      <c r="C48" s="1">
        <f>SUM(Table_2A!L49:O49)</f>
        <v>309</v>
      </c>
      <c r="D48" s="1">
        <f>SUM(Table_2A!U49)</f>
        <v>7</v>
      </c>
    </row>
    <row r="49" spans="1:11" x14ac:dyDescent="0.2">
      <c r="A49" s="1">
        <v>2018</v>
      </c>
      <c r="B49" s="1">
        <f>SUM(Table_2A!D50:K50)</f>
        <v>324</v>
      </c>
      <c r="C49" s="1">
        <f>SUM(Table_2A!L50:O50)</f>
        <v>325</v>
      </c>
      <c r="D49" s="1">
        <f>SUM(Table_2A!U50)</f>
        <v>7</v>
      </c>
    </row>
    <row r="50" spans="1:11" x14ac:dyDescent="0.2">
      <c r="A50" s="1">
        <v>2019</v>
      </c>
      <c r="B50" s="1">
        <f>SUM(Table_2A!D51:K51)</f>
        <v>345</v>
      </c>
      <c r="C50" s="1">
        <f>SUM(Table_2A!L51:O51)</f>
        <v>339</v>
      </c>
      <c r="D50" s="1">
        <f>SUM(Table_2A!U51)</f>
        <v>9</v>
      </c>
    </row>
    <row r="51" spans="1:11" x14ac:dyDescent="0.2">
      <c r="A51" s="1">
        <v>2020</v>
      </c>
      <c r="B51" s="1">
        <f>SUM(Table_2A!D52:K52)</f>
        <v>336</v>
      </c>
      <c r="C51" s="1">
        <f>SUM(Table_2A!L52:O52)</f>
        <v>324</v>
      </c>
      <c r="D51" s="1">
        <f>SUM(Table_2A!U52)</f>
        <v>9</v>
      </c>
    </row>
    <row r="52" spans="1:11" x14ac:dyDescent="0.2">
      <c r="A52" s="1">
        <v>2021</v>
      </c>
      <c r="B52" s="1">
        <f>SUM(Table_2A!D53:K53)</f>
        <v>294</v>
      </c>
      <c r="C52" s="1">
        <f>SUM(Table_2A!L53:O53)</f>
        <v>295</v>
      </c>
      <c r="D52" s="1">
        <f>SUM(Table_2A!U53)</f>
        <v>8</v>
      </c>
    </row>
    <row r="53" spans="1:11" x14ac:dyDescent="0.2">
      <c r="A53" s="1">
        <v>2022</v>
      </c>
      <c r="B53" s="1">
        <f>SUM(Table_2A!D54:K54)</f>
        <v>262</v>
      </c>
      <c r="C53" s="1">
        <f>SUM(Table_2A!L54:O54)</f>
        <v>307</v>
      </c>
      <c r="D53" s="1">
        <f>SUM(Table_2A!U54)</f>
        <v>8</v>
      </c>
    </row>
    <row r="56" spans="1:11" x14ac:dyDescent="0.2">
      <c r="A56" s="1" t="s">
        <v>113</v>
      </c>
      <c r="B56" s="1" t="s">
        <v>29</v>
      </c>
      <c r="C56" s="1">
        <v>2022</v>
      </c>
      <c r="D56" s="1">
        <v>2021</v>
      </c>
      <c r="E56" s="1">
        <v>2020</v>
      </c>
      <c r="F56" s="1">
        <v>2019</v>
      </c>
      <c r="G56" s="1">
        <v>2018</v>
      </c>
      <c r="H56" s="1">
        <v>2017</v>
      </c>
      <c r="I56" s="1" t="s">
        <v>200</v>
      </c>
      <c r="J56" s="1" t="s">
        <v>201</v>
      </c>
      <c r="K56" s="1" t="s">
        <v>202</v>
      </c>
    </row>
    <row r="57" spans="1:11" x14ac:dyDescent="0.2">
      <c r="A57" s="1" t="s">
        <v>152</v>
      </c>
      <c r="B57" s="1" t="s">
        <v>51</v>
      </c>
      <c r="C57" s="1">
        <v>74</v>
      </c>
      <c r="D57" s="1">
        <v>57</v>
      </c>
      <c r="E57" s="1">
        <v>63</v>
      </c>
      <c r="F57" s="1">
        <v>82</v>
      </c>
      <c r="G57" s="1">
        <v>67</v>
      </c>
      <c r="H57" s="1">
        <v>44</v>
      </c>
      <c r="I57" s="1">
        <f>AVERAGE(D57:H57)</f>
        <v>62.6</v>
      </c>
      <c r="J57" s="1">
        <f>MAX(D57:H57)</f>
        <v>82</v>
      </c>
      <c r="K57" s="1">
        <f>MIN(D57:H57)</f>
        <v>44</v>
      </c>
    </row>
    <row r="58" spans="1:11" x14ac:dyDescent="0.2">
      <c r="A58" s="1" t="s">
        <v>153</v>
      </c>
      <c r="B58" s="1" t="s">
        <v>51</v>
      </c>
      <c r="C58" s="1">
        <v>51</v>
      </c>
      <c r="D58" s="1">
        <v>52</v>
      </c>
      <c r="E58" s="1">
        <v>51</v>
      </c>
      <c r="F58" s="1">
        <v>60</v>
      </c>
      <c r="G58" s="1">
        <v>58</v>
      </c>
      <c r="H58" s="1">
        <v>57</v>
      </c>
      <c r="I58" s="1">
        <f t="shared" ref="I58:I68" si="0">AVERAGE(D58:H58)</f>
        <v>55.6</v>
      </c>
      <c r="J58" s="1">
        <f t="shared" ref="J58:J68" si="1">MAX(D58:H58)</f>
        <v>60</v>
      </c>
      <c r="K58" s="1">
        <f t="shared" ref="K58:K68" si="2">MIN(D58:H58)</f>
        <v>51</v>
      </c>
    </row>
    <row r="59" spans="1:11" x14ac:dyDescent="0.2">
      <c r="A59" s="1" t="s">
        <v>154</v>
      </c>
      <c r="B59" s="1" t="s">
        <v>51</v>
      </c>
      <c r="C59" s="1">
        <v>79</v>
      </c>
      <c r="D59" s="1">
        <v>60</v>
      </c>
      <c r="E59" s="1">
        <v>74</v>
      </c>
      <c r="F59" s="1">
        <v>83</v>
      </c>
      <c r="G59" s="1">
        <v>66</v>
      </c>
      <c r="H59" s="1">
        <v>48</v>
      </c>
      <c r="I59" s="1">
        <f t="shared" si="0"/>
        <v>66.2</v>
      </c>
      <c r="J59" s="1">
        <f t="shared" si="1"/>
        <v>83</v>
      </c>
      <c r="K59" s="1">
        <f t="shared" si="2"/>
        <v>48</v>
      </c>
    </row>
    <row r="60" spans="1:11" x14ac:dyDescent="0.2">
      <c r="A60" s="1" t="s">
        <v>155</v>
      </c>
      <c r="B60" s="1" t="s">
        <v>51</v>
      </c>
      <c r="C60" s="1">
        <v>65</v>
      </c>
      <c r="D60" s="1">
        <v>67</v>
      </c>
      <c r="E60" s="1">
        <v>56</v>
      </c>
      <c r="F60" s="1">
        <v>72</v>
      </c>
      <c r="G60" s="1">
        <v>70</v>
      </c>
      <c r="H60" s="1">
        <v>39</v>
      </c>
      <c r="I60" s="1">
        <f t="shared" si="0"/>
        <v>60.8</v>
      </c>
      <c r="J60" s="1">
        <f t="shared" si="1"/>
        <v>72</v>
      </c>
      <c r="K60" s="1">
        <f t="shared" si="2"/>
        <v>39</v>
      </c>
    </row>
    <row r="61" spans="1:11" x14ac:dyDescent="0.2">
      <c r="A61" s="1" t="s">
        <v>156</v>
      </c>
      <c r="B61" s="1" t="s">
        <v>51</v>
      </c>
      <c r="C61" s="1">
        <v>59</v>
      </c>
      <c r="D61" s="1">
        <v>61</v>
      </c>
      <c r="E61" s="1">
        <v>63</v>
      </c>
      <c r="F61" s="1">
        <v>78</v>
      </c>
      <c r="G61" s="1">
        <v>68</v>
      </c>
      <c r="H61" s="1">
        <v>56</v>
      </c>
      <c r="I61" s="1">
        <f t="shared" si="0"/>
        <v>65.2</v>
      </c>
      <c r="J61" s="1">
        <f t="shared" si="1"/>
        <v>78</v>
      </c>
      <c r="K61" s="1">
        <f t="shared" si="2"/>
        <v>56</v>
      </c>
    </row>
    <row r="62" spans="1:11" x14ac:dyDescent="0.2">
      <c r="A62" s="1" t="s">
        <v>157</v>
      </c>
      <c r="B62" s="1" t="s">
        <v>51</v>
      </c>
      <c r="C62" s="1">
        <v>61</v>
      </c>
      <c r="D62" s="1">
        <v>59</v>
      </c>
      <c r="E62" s="1">
        <v>62</v>
      </c>
      <c r="F62" s="1">
        <v>68</v>
      </c>
      <c r="G62" s="1">
        <v>46</v>
      </c>
      <c r="H62" s="1">
        <v>73</v>
      </c>
      <c r="I62" s="1">
        <f t="shared" si="0"/>
        <v>61.6</v>
      </c>
      <c r="J62" s="1">
        <f t="shared" si="1"/>
        <v>73</v>
      </c>
      <c r="K62" s="1">
        <f t="shared" si="2"/>
        <v>46</v>
      </c>
    </row>
    <row r="63" spans="1:11" x14ac:dyDescent="0.2">
      <c r="A63" s="1" t="s">
        <v>158</v>
      </c>
      <c r="B63" s="1" t="s">
        <v>51</v>
      </c>
      <c r="C63" s="1">
        <v>69</v>
      </c>
      <c r="D63" s="1">
        <v>54</v>
      </c>
      <c r="E63" s="1">
        <v>87</v>
      </c>
      <c r="F63" s="1">
        <v>60</v>
      </c>
      <c r="G63" s="1">
        <v>82</v>
      </c>
      <c r="H63" s="1">
        <v>73</v>
      </c>
      <c r="I63" s="1">
        <f t="shared" si="0"/>
        <v>71.2</v>
      </c>
      <c r="J63" s="1">
        <f t="shared" si="1"/>
        <v>87</v>
      </c>
      <c r="K63" s="1">
        <f t="shared" si="2"/>
        <v>54</v>
      </c>
    </row>
    <row r="64" spans="1:11" x14ac:dyDescent="0.2">
      <c r="A64" s="1" t="s">
        <v>159</v>
      </c>
      <c r="B64" s="1" t="s">
        <v>51</v>
      </c>
      <c r="C64" s="1">
        <v>69</v>
      </c>
      <c r="D64" s="1">
        <v>68</v>
      </c>
      <c r="E64" s="1">
        <v>89</v>
      </c>
      <c r="F64" s="1">
        <v>72</v>
      </c>
      <c r="G64" s="1">
        <v>74</v>
      </c>
      <c r="H64" s="1">
        <v>66</v>
      </c>
      <c r="I64" s="1">
        <f t="shared" si="0"/>
        <v>73.8</v>
      </c>
      <c r="J64" s="1">
        <f t="shared" si="1"/>
        <v>89</v>
      </c>
      <c r="K64" s="1">
        <f t="shared" si="2"/>
        <v>66</v>
      </c>
    </row>
    <row r="65" spans="1:11" x14ac:dyDescent="0.2">
      <c r="A65" s="1" t="s">
        <v>160</v>
      </c>
      <c r="B65" s="1" t="s">
        <v>51</v>
      </c>
      <c r="C65" s="1">
        <v>63</v>
      </c>
      <c r="D65" s="1">
        <v>74</v>
      </c>
      <c r="E65" s="1">
        <v>75</v>
      </c>
      <c r="F65" s="1">
        <v>60</v>
      </c>
      <c r="G65" s="1">
        <v>62</v>
      </c>
      <c r="H65" s="1">
        <v>62</v>
      </c>
      <c r="I65" s="1">
        <f t="shared" si="0"/>
        <v>66.599999999999994</v>
      </c>
      <c r="J65" s="1">
        <f t="shared" si="1"/>
        <v>75</v>
      </c>
      <c r="K65" s="1">
        <f t="shared" si="2"/>
        <v>60</v>
      </c>
    </row>
    <row r="66" spans="1:11" x14ac:dyDescent="0.2">
      <c r="A66" s="1" t="s">
        <v>161</v>
      </c>
      <c r="B66" s="1" t="s">
        <v>51</v>
      </c>
      <c r="C66" s="1">
        <v>64</v>
      </c>
      <c r="D66" s="1">
        <v>75</v>
      </c>
      <c r="E66" s="1">
        <v>66</v>
      </c>
      <c r="F66" s="1">
        <v>63</v>
      </c>
      <c r="G66" s="1">
        <v>71</v>
      </c>
      <c r="H66" s="1">
        <v>56</v>
      </c>
      <c r="I66" s="1">
        <f t="shared" si="0"/>
        <v>66.2</v>
      </c>
      <c r="J66" s="1">
        <f t="shared" si="1"/>
        <v>75</v>
      </c>
      <c r="K66" s="1">
        <f t="shared" si="2"/>
        <v>56</v>
      </c>
    </row>
    <row r="67" spans="1:11" x14ac:dyDescent="0.2">
      <c r="A67" s="1" t="s">
        <v>162</v>
      </c>
      <c r="B67" s="1" t="s">
        <v>51</v>
      </c>
      <c r="C67" s="1">
        <v>49</v>
      </c>
      <c r="D67" s="1">
        <v>64</v>
      </c>
      <c r="E67" s="1">
        <v>60</v>
      </c>
      <c r="F67" s="1">
        <v>73</v>
      </c>
      <c r="G67" s="1">
        <v>56</v>
      </c>
      <c r="H67" s="1">
        <v>61</v>
      </c>
      <c r="I67" s="1">
        <f t="shared" si="0"/>
        <v>62.8</v>
      </c>
      <c r="J67" s="1">
        <f t="shared" si="1"/>
        <v>73</v>
      </c>
      <c r="K67" s="1">
        <f t="shared" si="2"/>
        <v>56</v>
      </c>
    </row>
    <row r="68" spans="1:11" x14ac:dyDescent="0.2">
      <c r="A68" s="1" t="s">
        <v>163</v>
      </c>
      <c r="B68" s="1" t="s">
        <v>51</v>
      </c>
      <c r="C68" s="1">
        <v>59</v>
      </c>
      <c r="D68" s="1">
        <v>62</v>
      </c>
      <c r="E68" s="1">
        <v>59</v>
      </c>
      <c r="F68" s="1">
        <v>62</v>
      </c>
      <c r="G68" s="1">
        <v>64</v>
      </c>
      <c r="H68" s="1">
        <v>45</v>
      </c>
      <c r="I68" s="1">
        <f t="shared" si="0"/>
        <v>58.4</v>
      </c>
      <c r="J68" s="1">
        <f t="shared" si="1"/>
        <v>64</v>
      </c>
      <c r="K68" s="1">
        <f t="shared" si="2"/>
        <v>45</v>
      </c>
    </row>
    <row r="73" spans="1:11" ht="90" x14ac:dyDescent="0.2">
      <c r="A73" s="1" t="s">
        <v>15</v>
      </c>
      <c r="B73" s="1" t="s">
        <v>117</v>
      </c>
      <c r="C73" s="1" t="s">
        <v>19</v>
      </c>
      <c r="D73" s="1" t="s">
        <v>21</v>
      </c>
      <c r="E73" s="1" t="s">
        <v>20</v>
      </c>
      <c r="F73" s="1" t="s">
        <v>16</v>
      </c>
      <c r="G73" s="1" t="s">
        <v>203</v>
      </c>
    </row>
    <row r="74" spans="1:11" x14ac:dyDescent="0.2">
      <c r="A74" s="1" t="s">
        <v>289</v>
      </c>
      <c r="B74" s="1" t="s">
        <v>127</v>
      </c>
      <c r="C74" s="1">
        <v>11.857284334999999</v>
      </c>
      <c r="D74" s="1">
        <v>5.6196060012000002</v>
      </c>
      <c r="E74" s="1">
        <v>18.094962670000001</v>
      </c>
      <c r="F74" s="1">
        <v>14</v>
      </c>
      <c r="G74" s="1">
        <f t="shared" ref="G74:G88" si="3">C74-D74</f>
        <v>6.237678333799999</v>
      </c>
      <c r="H74" s="1">
        <v>1</v>
      </c>
    </row>
    <row r="75" spans="1:11" x14ac:dyDescent="0.2">
      <c r="A75" s="1" t="s">
        <v>289</v>
      </c>
      <c r="B75" s="1" t="s">
        <v>125</v>
      </c>
      <c r="C75" s="1">
        <v>12.299788535999999</v>
      </c>
      <c r="D75" s="1">
        <v>11.269001003</v>
      </c>
      <c r="E75" s="1">
        <v>13.330576068999999</v>
      </c>
      <c r="F75" s="1">
        <v>558</v>
      </c>
      <c r="G75" s="1">
        <f t="shared" si="3"/>
        <v>1.0307875329999998</v>
      </c>
      <c r="H75" s="1">
        <v>2</v>
      </c>
    </row>
    <row r="76" spans="1:11" ht="30" x14ac:dyDescent="0.2">
      <c r="A76" s="1" t="s">
        <v>289</v>
      </c>
      <c r="B76" s="1" t="s">
        <v>77</v>
      </c>
      <c r="C76" s="1">
        <v>12.612903362999999</v>
      </c>
      <c r="D76" s="1">
        <v>9.8998641676000005</v>
      </c>
      <c r="E76" s="1">
        <v>15.325942557999999</v>
      </c>
      <c r="F76" s="1">
        <v>88</v>
      </c>
      <c r="G76" s="1">
        <f t="shared" si="3"/>
        <v>2.7130391953999986</v>
      </c>
      <c r="H76" s="1">
        <v>3</v>
      </c>
    </row>
    <row r="77" spans="1:11" x14ac:dyDescent="0.2">
      <c r="A77" s="1" t="s">
        <v>289</v>
      </c>
      <c r="B77" s="1" t="s">
        <v>122</v>
      </c>
      <c r="C77" s="1">
        <v>13.144490994</v>
      </c>
      <c r="D77" s="1">
        <v>11.833204996999999</v>
      </c>
      <c r="E77" s="1">
        <v>14.455776991</v>
      </c>
      <c r="F77" s="1">
        <v>388</v>
      </c>
      <c r="G77" s="1">
        <f t="shared" si="3"/>
        <v>1.3112859970000006</v>
      </c>
      <c r="H77" s="1">
        <v>4</v>
      </c>
    </row>
    <row r="78" spans="1:11" x14ac:dyDescent="0.2">
      <c r="A78" s="1" t="s">
        <v>289</v>
      </c>
      <c r="B78" s="1" t="s">
        <v>84</v>
      </c>
      <c r="C78" s="1">
        <v>13.494900576999999</v>
      </c>
      <c r="D78" s="1">
        <v>11.787943844999999</v>
      </c>
      <c r="E78" s="1">
        <v>15.201857308999999</v>
      </c>
      <c r="F78" s="1">
        <v>243</v>
      </c>
      <c r="G78" s="1">
        <f t="shared" si="3"/>
        <v>1.7069567320000001</v>
      </c>
      <c r="H78" s="1">
        <v>5</v>
      </c>
    </row>
    <row r="79" spans="1:11" ht="30" x14ac:dyDescent="0.2">
      <c r="A79" s="1" t="s">
        <v>289</v>
      </c>
      <c r="B79" s="1" t="s">
        <v>123</v>
      </c>
      <c r="C79" s="1">
        <v>14.068501507000001</v>
      </c>
      <c r="D79" s="1">
        <v>13.102210366</v>
      </c>
      <c r="E79" s="1">
        <v>15.034792647</v>
      </c>
      <c r="F79" s="1">
        <v>832</v>
      </c>
      <c r="G79" s="1">
        <f t="shared" si="3"/>
        <v>0.96629114100000102</v>
      </c>
      <c r="H79" s="1">
        <v>6</v>
      </c>
    </row>
    <row r="80" spans="1:11" x14ac:dyDescent="0.2">
      <c r="A80" s="1" t="s">
        <v>289</v>
      </c>
      <c r="B80" s="1" t="s">
        <v>121</v>
      </c>
      <c r="C80" s="1">
        <v>14.103216403999999</v>
      </c>
      <c r="D80" s="1">
        <v>12.196798283</v>
      </c>
      <c r="E80" s="1">
        <v>16.009634524999999</v>
      </c>
      <c r="F80" s="1">
        <v>212</v>
      </c>
      <c r="G80" s="1">
        <f t="shared" si="3"/>
        <v>1.9064181209999997</v>
      </c>
      <c r="H80" s="1">
        <v>7</v>
      </c>
    </row>
    <row r="81" spans="1:8" x14ac:dyDescent="0.2">
      <c r="A81" s="1" t="s">
        <v>289</v>
      </c>
      <c r="B81" s="1" t="s">
        <v>56</v>
      </c>
      <c r="C81" s="1">
        <v>14.411367268999999</v>
      </c>
      <c r="D81" s="1">
        <v>13.959407816000001</v>
      </c>
      <c r="E81" s="1">
        <v>14.863326722</v>
      </c>
      <c r="F81" s="1">
        <v>3937</v>
      </c>
      <c r="G81" s="1">
        <f t="shared" si="3"/>
        <v>0.45195945299999885</v>
      </c>
      <c r="H81" s="1">
        <v>8</v>
      </c>
    </row>
    <row r="82" spans="1:8" x14ac:dyDescent="0.2">
      <c r="A82" s="1" t="s">
        <v>289</v>
      </c>
      <c r="B82" s="1" t="s">
        <v>124</v>
      </c>
      <c r="C82" s="1">
        <v>15.173158202</v>
      </c>
      <c r="D82" s="1">
        <v>13.840073907000001</v>
      </c>
      <c r="E82" s="1">
        <v>16.506242497999999</v>
      </c>
      <c r="F82" s="1">
        <v>501</v>
      </c>
      <c r="G82" s="1">
        <f t="shared" si="3"/>
        <v>1.333084294999999</v>
      </c>
      <c r="H82" s="1">
        <v>9</v>
      </c>
    </row>
    <row r="83" spans="1:8" x14ac:dyDescent="0.2">
      <c r="A83" s="1" t="s">
        <v>289</v>
      </c>
      <c r="B83" s="1" t="s">
        <v>120</v>
      </c>
      <c r="C83" s="1">
        <v>15.622557818000001</v>
      </c>
      <c r="D83" s="1">
        <v>12.185424521</v>
      </c>
      <c r="E83" s="1">
        <v>19.059691115</v>
      </c>
      <c r="F83" s="1">
        <v>84</v>
      </c>
      <c r="G83" s="1">
        <f t="shared" si="3"/>
        <v>3.4371332970000008</v>
      </c>
      <c r="H83" s="1">
        <v>10</v>
      </c>
    </row>
    <row r="84" spans="1:8" ht="30" x14ac:dyDescent="0.2">
      <c r="A84" s="1" t="s">
        <v>289</v>
      </c>
      <c r="B84" s="1" t="s">
        <v>119</v>
      </c>
      <c r="C84" s="1">
        <v>16.518568595000001</v>
      </c>
      <c r="D84" s="1">
        <v>14.594354263</v>
      </c>
      <c r="E84" s="1">
        <v>18.442782926</v>
      </c>
      <c r="F84" s="1">
        <v>291</v>
      </c>
      <c r="G84" s="1">
        <f t="shared" si="3"/>
        <v>1.9242143320000018</v>
      </c>
      <c r="H84" s="1">
        <v>11</v>
      </c>
    </row>
    <row r="85" spans="1:8" x14ac:dyDescent="0.2">
      <c r="A85" s="1" t="s">
        <v>289</v>
      </c>
      <c r="B85" s="1" t="s">
        <v>128</v>
      </c>
      <c r="C85" s="1">
        <v>17.965662311999999</v>
      </c>
      <c r="D85" s="1">
        <v>16.109805610999999</v>
      </c>
      <c r="E85" s="1">
        <v>19.821519013</v>
      </c>
      <c r="F85" s="1">
        <v>366</v>
      </c>
      <c r="G85" s="1">
        <f t="shared" si="3"/>
        <v>1.8558567010000004</v>
      </c>
      <c r="H85" s="1">
        <v>12</v>
      </c>
    </row>
    <row r="86" spans="1:8" x14ac:dyDescent="0.2">
      <c r="A86" s="1" t="s">
        <v>289</v>
      </c>
      <c r="B86" s="1" t="s">
        <v>129</v>
      </c>
      <c r="C86" s="1">
        <v>18.684257078000002</v>
      </c>
      <c r="D86" s="1">
        <v>10.695902780000001</v>
      </c>
      <c r="E86" s="1">
        <v>26.672611375999999</v>
      </c>
      <c r="F86" s="1">
        <v>22</v>
      </c>
      <c r="G86" s="1">
        <f t="shared" si="3"/>
        <v>7.9883542980000009</v>
      </c>
      <c r="H86" s="1">
        <v>13</v>
      </c>
    </row>
    <row r="87" spans="1:8" x14ac:dyDescent="0.2">
      <c r="A87" s="1" t="s">
        <v>289</v>
      </c>
      <c r="B87" s="1" t="s">
        <v>86</v>
      </c>
      <c r="C87" s="1">
        <v>19.860813896</v>
      </c>
      <c r="D87" s="1">
        <v>17.635830963</v>
      </c>
      <c r="E87" s="1">
        <v>22.08579683</v>
      </c>
      <c r="F87" s="1">
        <v>315</v>
      </c>
      <c r="G87" s="1">
        <f t="shared" si="3"/>
        <v>2.2249829329999997</v>
      </c>
      <c r="H87" s="1">
        <v>14</v>
      </c>
    </row>
    <row r="88" spans="1:8" x14ac:dyDescent="0.2">
      <c r="A88" s="1" t="s">
        <v>289</v>
      </c>
      <c r="B88" s="1" t="s">
        <v>126</v>
      </c>
      <c r="C88" s="1">
        <v>21.980734448</v>
      </c>
      <c r="D88" s="1">
        <v>12.839536880000001</v>
      </c>
      <c r="E88" s="1">
        <v>31.121932015999999</v>
      </c>
      <c r="F88" s="1">
        <v>23</v>
      </c>
      <c r="G88" s="1">
        <f t="shared" si="3"/>
        <v>9.1411975679999991</v>
      </c>
      <c r="H88" s="1">
        <v>15</v>
      </c>
    </row>
    <row r="94" spans="1:8" ht="90" x14ac:dyDescent="0.2">
      <c r="A94" s="1" t="s">
        <v>15</v>
      </c>
      <c r="B94" s="1" t="s">
        <v>143</v>
      </c>
      <c r="C94" s="1" t="s">
        <v>19</v>
      </c>
      <c r="D94" s="1" t="s">
        <v>21</v>
      </c>
      <c r="E94" s="1" t="s">
        <v>20</v>
      </c>
      <c r="F94" s="1" t="s">
        <v>16</v>
      </c>
      <c r="G94" s="1" t="s">
        <v>203</v>
      </c>
    </row>
    <row r="95" spans="1:8" ht="30" x14ac:dyDescent="0.2">
      <c r="A95" s="1" t="s">
        <v>289</v>
      </c>
      <c r="B95" s="1" t="s">
        <v>82</v>
      </c>
      <c r="C95" s="1">
        <v>9.0185711882999993</v>
      </c>
      <c r="D95" s="1">
        <v>6.2313234688000003</v>
      </c>
      <c r="E95" s="1">
        <v>11.805818907999999</v>
      </c>
      <c r="F95" s="1">
        <v>41</v>
      </c>
      <c r="G95" s="1">
        <f t="shared" ref="G95:G127" si="4">C95-D95</f>
        <v>2.7872477194999989</v>
      </c>
      <c r="H95" s="1">
        <v>1</v>
      </c>
    </row>
    <row r="96" spans="1:8" x14ac:dyDescent="0.2">
      <c r="A96" s="1" t="s">
        <v>289</v>
      </c>
      <c r="B96" s="1" t="s">
        <v>100</v>
      </c>
      <c r="C96" s="1">
        <v>11.104742051000001</v>
      </c>
      <c r="D96" s="1">
        <v>8.0896726781999995</v>
      </c>
      <c r="E96" s="1">
        <v>14.119811424</v>
      </c>
      <c r="F96" s="1">
        <v>53</v>
      </c>
      <c r="G96" s="1">
        <f t="shared" si="4"/>
        <v>3.0150693728000011</v>
      </c>
      <c r="H96" s="1">
        <v>2</v>
      </c>
    </row>
    <row r="97" spans="1:8" ht="30" x14ac:dyDescent="0.2">
      <c r="A97" s="1" t="s">
        <v>289</v>
      </c>
      <c r="B97" s="1" t="s">
        <v>80</v>
      </c>
      <c r="C97" s="1">
        <v>11.407426037</v>
      </c>
      <c r="D97" s="1">
        <v>8.4347394933000004</v>
      </c>
      <c r="E97" s="1">
        <v>14.38011258</v>
      </c>
      <c r="F97" s="1">
        <v>58</v>
      </c>
      <c r="G97" s="1">
        <f t="shared" si="4"/>
        <v>2.9726865437000001</v>
      </c>
      <c r="H97" s="1">
        <v>3</v>
      </c>
    </row>
    <row r="98" spans="1:8" x14ac:dyDescent="0.2">
      <c r="A98" s="1" t="s">
        <v>289</v>
      </c>
      <c r="B98" s="1" t="s">
        <v>71</v>
      </c>
      <c r="C98" s="1">
        <v>11.856471226</v>
      </c>
      <c r="D98" s="1">
        <v>9.8461400946000008</v>
      </c>
      <c r="E98" s="1">
        <v>13.866802356999999</v>
      </c>
      <c r="F98" s="1">
        <v>140</v>
      </c>
      <c r="G98" s="1">
        <f t="shared" si="4"/>
        <v>2.0103311313999992</v>
      </c>
      <c r="H98" s="1">
        <v>4</v>
      </c>
    </row>
    <row r="99" spans="1:8" x14ac:dyDescent="0.2">
      <c r="A99" s="1" t="s">
        <v>289</v>
      </c>
      <c r="B99" s="1" t="s">
        <v>97</v>
      </c>
      <c r="C99" s="1">
        <v>11.857284334999999</v>
      </c>
      <c r="D99" s="1">
        <v>5.6196060012000002</v>
      </c>
      <c r="E99" s="1">
        <v>18.094962670000001</v>
      </c>
      <c r="F99" s="1">
        <v>14</v>
      </c>
      <c r="G99" s="1">
        <f t="shared" si="4"/>
        <v>6.237678333799999</v>
      </c>
      <c r="H99" s="1">
        <v>5</v>
      </c>
    </row>
    <row r="100" spans="1:8" x14ac:dyDescent="0.2">
      <c r="A100" s="1" t="s">
        <v>289</v>
      </c>
      <c r="B100" s="1" t="s">
        <v>95</v>
      </c>
      <c r="C100" s="1">
        <v>11.952436165</v>
      </c>
      <c r="D100" s="1">
        <v>9.6974394746999995</v>
      </c>
      <c r="E100" s="1">
        <v>14.207432856</v>
      </c>
      <c r="F100" s="1">
        <v>109</v>
      </c>
      <c r="G100" s="1">
        <f t="shared" si="4"/>
        <v>2.2549966903000005</v>
      </c>
      <c r="H100" s="1">
        <v>6</v>
      </c>
    </row>
    <row r="101" spans="1:8" ht="30" x14ac:dyDescent="0.2">
      <c r="A101" s="1" t="s">
        <v>289</v>
      </c>
      <c r="B101" s="1" t="s">
        <v>75</v>
      </c>
      <c r="C101" s="1">
        <v>12.112225334</v>
      </c>
      <c r="D101" s="1">
        <v>10.727965425000001</v>
      </c>
      <c r="E101" s="1">
        <v>13.496485242</v>
      </c>
      <c r="F101" s="1">
        <v>310</v>
      </c>
      <c r="G101" s="1">
        <f t="shared" si="4"/>
        <v>1.384259908999999</v>
      </c>
      <c r="H101" s="1">
        <v>7</v>
      </c>
    </row>
    <row r="102" spans="1:8" x14ac:dyDescent="0.2">
      <c r="A102" s="1" t="s">
        <v>289</v>
      </c>
      <c r="B102" s="1" t="s">
        <v>81</v>
      </c>
      <c r="C102" s="1">
        <v>12.146002102000001</v>
      </c>
      <c r="D102" s="1">
        <v>9.1739618639000007</v>
      </c>
      <c r="E102" s="1">
        <v>15.118042341000001</v>
      </c>
      <c r="F102" s="1">
        <v>65</v>
      </c>
      <c r="G102" s="1">
        <f t="shared" si="4"/>
        <v>2.9720402381</v>
      </c>
      <c r="H102" s="1">
        <v>8</v>
      </c>
    </row>
    <row r="103" spans="1:8" ht="30" x14ac:dyDescent="0.2">
      <c r="A103" s="1" t="s">
        <v>289</v>
      </c>
      <c r="B103" s="1" t="s">
        <v>77</v>
      </c>
      <c r="C103" s="1">
        <v>12.612903362999999</v>
      </c>
      <c r="D103" s="1">
        <v>9.8998641676000005</v>
      </c>
      <c r="E103" s="1">
        <v>15.325942557999999</v>
      </c>
      <c r="F103" s="1">
        <v>88</v>
      </c>
      <c r="G103" s="1">
        <f t="shared" si="4"/>
        <v>2.7130391953999986</v>
      </c>
      <c r="H103" s="1">
        <v>9</v>
      </c>
    </row>
    <row r="104" spans="1:8" x14ac:dyDescent="0.2">
      <c r="A104" s="1" t="s">
        <v>289</v>
      </c>
      <c r="B104" s="1" t="s">
        <v>73</v>
      </c>
      <c r="C104" s="1">
        <v>12.998657063</v>
      </c>
      <c r="D104" s="1">
        <v>9.9924294262999993</v>
      </c>
      <c r="E104" s="1">
        <v>16.004884699000002</v>
      </c>
      <c r="F104" s="1">
        <v>74</v>
      </c>
      <c r="G104" s="1">
        <f t="shared" si="4"/>
        <v>3.0062276367000003</v>
      </c>
      <c r="H104" s="1">
        <v>10</v>
      </c>
    </row>
    <row r="105" spans="1:8" x14ac:dyDescent="0.2">
      <c r="A105" s="1" t="s">
        <v>289</v>
      </c>
      <c r="B105" s="1" t="s">
        <v>88</v>
      </c>
      <c r="C105" s="1">
        <v>13.071695096999999</v>
      </c>
      <c r="D105" s="1">
        <v>9.7556087399999996</v>
      </c>
      <c r="E105" s="1">
        <v>16.387781453999999</v>
      </c>
      <c r="F105" s="1">
        <v>60</v>
      </c>
      <c r="G105" s="1">
        <f t="shared" si="4"/>
        <v>3.3160863569999997</v>
      </c>
      <c r="H105" s="1">
        <v>11</v>
      </c>
    </row>
    <row r="106" spans="1:8" x14ac:dyDescent="0.2">
      <c r="A106" s="1" t="s">
        <v>289</v>
      </c>
      <c r="B106" s="1" t="s">
        <v>98</v>
      </c>
      <c r="C106" s="1">
        <v>13.254867888</v>
      </c>
      <c r="D106" s="1">
        <v>10.049435171000001</v>
      </c>
      <c r="E106" s="1">
        <v>16.460300605</v>
      </c>
      <c r="F106" s="1">
        <v>69</v>
      </c>
      <c r="G106" s="1">
        <f t="shared" si="4"/>
        <v>3.205432716999999</v>
      </c>
      <c r="H106" s="1">
        <v>12</v>
      </c>
    </row>
    <row r="107" spans="1:8" x14ac:dyDescent="0.2">
      <c r="A107" s="1" t="s">
        <v>289</v>
      </c>
      <c r="B107" s="1" t="s">
        <v>72</v>
      </c>
      <c r="C107" s="1">
        <v>13.307326313000001</v>
      </c>
      <c r="D107" s="1">
        <v>11.272193357000001</v>
      </c>
      <c r="E107" s="1">
        <v>15.342459269000001</v>
      </c>
      <c r="F107" s="1">
        <v>167</v>
      </c>
      <c r="G107" s="1">
        <f t="shared" si="4"/>
        <v>2.035132956</v>
      </c>
      <c r="H107" s="1">
        <v>13</v>
      </c>
    </row>
    <row r="108" spans="1:8" x14ac:dyDescent="0.2">
      <c r="A108" s="1" t="s">
        <v>289</v>
      </c>
      <c r="B108" s="1" t="s">
        <v>84</v>
      </c>
      <c r="C108" s="1">
        <v>13.494900576999999</v>
      </c>
      <c r="D108" s="1">
        <v>11.787943844999999</v>
      </c>
      <c r="E108" s="1">
        <v>15.201857308999999</v>
      </c>
      <c r="F108" s="1">
        <v>243</v>
      </c>
      <c r="G108" s="1">
        <f t="shared" si="4"/>
        <v>1.7069567320000001</v>
      </c>
      <c r="H108" s="1">
        <v>14</v>
      </c>
    </row>
    <row r="109" spans="1:8" x14ac:dyDescent="0.2">
      <c r="A109" s="1" t="s">
        <v>289</v>
      </c>
      <c r="B109" s="1" t="s">
        <v>102</v>
      </c>
      <c r="C109" s="1">
        <v>13.500654036</v>
      </c>
      <c r="D109" s="1">
        <v>11.106809311999999</v>
      </c>
      <c r="E109" s="1">
        <v>15.894498758999999</v>
      </c>
      <c r="F109" s="1">
        <v>123</v>
      </c>
      <c r="G109" s="1">
        <f t="shared" si="4"/>
        <v>2.3938447240000009</v>
      </c>
      <c r="H109" s="1">
        <v>15</v>
      </c>
    </row>
    <row r="110" spans="1:8" ht="30" x14ac:dyDescent="0.2">
      <c r="A110" s="1" t="s">
        <v>289</v>
      </c>
      <c r="B110" s="1" t="s">
        <v>99</v>
      </c>
      <c r="C110" s="1">
        <v>13.975778863</v>
      </c>
      <c r="D110" s="1">
        <v>12.128370205</v>
      </c>
      <c r="E110" s="1">
        <v>15.823187522</v>
      </c>
      <c r="F110" s="1">
        <v>222</v>
      </c>
      <c r="G110" s="1">
        <f t="shared" si="4"/>
        <v>1.8474086580000009</v>
      </c>
      <c r="H110" s="1">
        <v>16</v>
      </c>
    </row>
    <row r="111" spans="1:8" ht="15.75" x14ac:dyDescent="0.25">
      <c r="A111" s="1" t="s">
        <v>289</v>
      </c>
      <c r="B111" s="56" t="s">
        <v>56</v>
      </c>
      <c r="C111" s="1">
        <v>14.411367268999999</v>
      </c>
      <c r="D111" s="1">
        <v>13.959407816000001</v>
      </c>
      <c r="E111" s="1">
        <v>14.863326722</v>
      </c>
      <c r="F111" s="1">
        <v>3937</v>
      </c>
      <c r="G111" s="1">
        <f t="shared" si="4"/>
        <v>0.45195945299999885</v>
      </c>
      <c r="H111" s="1">
        <v>17</v>
      </c>
    </row>
    <row r="112" spans="1:8" x14ac:dyDescent="0.2">
      <c r="A112" s="1" t="s">
        <v>289</v>
      </c>
      <c r="B112" s="1" t="s">
        <v>83</v>
      </c>
      <c r="C112" s="1">
        <v>14.938565762</v>
      </c>
      <c r="D112" s="1">
        <v>12.235715826</v>
      </c>
      <c r="E112" s="1">
        <v>17.641415697999999</v>
      </c>
      <c r="F112" s="1">
        <v>118</v>
      </c>
      <c r="G112" s="1">
        <f t="shared" si="4"/>
        <v>2.7028499359999998</v>
      </c>
      <c r="H112" s="1">
        <v>18</v>
      </c>
    </row>
    <row r="113" spans="1:8" x14ac:dyDescent="0.2">
      <c r="A113" s="1" t="s">
        <v>289</v>
      </c>
      <c r="B113" s="1" t="s">
        <v>87</v>
      </c>
      <c r="C113" s="1">
        <v>15.025337148</v>
      </c>
      <c r="D113" s="1">
        <v>11.004431169</v>
      </c>
      <c r="E113" s="1">
        <v>19.046243126</v>
      </c>
      <c r="F113" s="1">
        <v>55</v>
      </c>
      <c r="G113" s="1">
        <f t="shared" si="4"/>
        <v>4.0209059790000001</v>
      </c>
      <c r="H113" s="1">
        <v>19</v>
      </c>
    </row>
    <row r="114" spans="1:8" ht="30" x14ac:dyDescent="0.2">
      <c r="A114" s="1" t="s">
        <v>289</v>
      </c>
      <c r="B114" s="1" t="s">
        <v>101</v>
      </c>
      <c r="C114" s="1">
        <v>15.618876855</v>
      </c>
      <c r="D114" s="1">
        <v>11.923748545</v>
      </c>
      <c r="E114" s="1">
        <v>19.314005166000001</v>
      </c>
      <c r="F114" s="1">
        <v>70</v>
      </c>
      <c r="G114" s="1">
        <f t="shared" si="4"/>
        <v>3.6951283099999994</v>
      </c>
      <c r="H114" s="1">
        <v>20</v>
      </c>
    </row>
    <row r="115" spans="1:8" x14ac:dyDescent="0.2">
      <c r="A115" s="1" t="s">
        <v>289</v>
      </c>
      <c r="B115" s="1" t="s">
        <v>96</v>
      </c>
      <c r="C115" s="1">
        <v>15.622557818000001</v>
      </c>
      <c r="D115" s="1">
        <v>12.185424521</v>
      </c>
      <c r="E115" s="1">
        <v>19.059691115</v>
      </c>
      <c r="F115" s="1">
        <v>84</v>
      </c>
      <c r="G115" s="1">
        <f t="shared" si="4"/>
        <v>3.4371332970000008</v>
      </c>
      <c r="H115" s="1">
        <v>21</v>
      </c>
    </row>
    <row r="116" spans="1:8" x14ac:dyDescent="0.2">
      <c r="A116" s="1" t="s">
        <v>289</v>
      </c>
      <c r="B116" s="1" t="s">
        <v>74</v>
      </c>
      <c r="C116" s="1">
        <v>15.654772768000001</v>
      </c>
      <c r="D116" s="1">
        <v>11.807572945</v>
      </c>
      <c r="E116" s="1">
        <v>19.501972591000001</v>
      </c>
      <c r="F116" s="1">
        <v>67</v>
      </c>
      <c r="G116" s="1">
        <f t="shared" si="4"/>
        <v>3.8471998230000004</v>
      </c>
      <c r="H116" s="1">
        <v>22</v>
      </c>
    </row>
    <row r="117" spans="1:8" x14ac:dyDescent="0.2">
      <c r="A117" s="1" t="s">
        <v>289</v>
      </c>
      <c r="B117" s="1" t="s">
        <v>85</v>
      </c>
      <c r="C117" s="1">
        <v>15.864299135</v>
      </c>
      <c r="D117" s="1">
        <v>14.425358338000001</v>
      </c>
      <c r="E117" s="1">
        <v>17.303239931</v>
      </c>
      <c r="F117" s="1">
        <v>499</v>
      </c>
      <c r="G117" s="1">
        <f t="shared" si="4"/>
        <v>1.438940796999999</v>
      </c>
      <c r="H117" s="1">
        <v>23</v>
      </c>
    </row>
    <row r="118" spans="1:8" ht="30" x14ac:dyDescent="0.2">
      <c r="A118" s="1" t="s">
        <v>289</v>
      </c>
      <c r="B118" s="1" t="s">
        <v>92</v>
      </c>
      <c r="C118" s="1">
        <v>16.328794256999998</v>
      </c>
      <c r="D118" s="1">
        <v>14.407630834000001</v>
      </c>
      <c r="E118" s="1">
        <v>18.249957681000001</v>
      </c>
      <c r="F118" s="1">
        <v>279</v>
      </c>
      <c r="G118" s="1">
        <f t="shared" si="4"/>
        <v>1.9211634229999976</v>
      </c>
      <c r="H118" s="1">
        <v>24</v>
      </c>
    </row>
    <row r="119" spans="1:8" x14ac:dyDescent="0.2">
      <c r="A119" s="1" t="s">
        <v>289</v>
      </c>
      <c r="B119" s="1" t="s">
        <v>91</v>
      </c>
      <c r="C119" s="1">
        <v>16.884758189999999</v>
      </c>
      <c r="D119" s="1">
        <v>13.677392798</v>
      </c>
      <c r="E119" s="1">
        <v>20.092123581999999</v>
      </c>
      <c r="F119" s="1">
        <v>110</v>
      </c>
      <c r="G119" s="1">
        <f t="shared" si="4"/>
        <v>3.2073653919999998</v>
      </c>
      <c r="H119" s="1">
        <v>25</v>
      </c>
    </row>
    <row r="120" spans="1:8" ht="30" x14ac:dyDescent="0.2">
      <c r="A120" s="1" t="s">
        <v>289</v>
      </c>
      <c r="B120" s="1" t="s">
        <v>76</v>
      </c>
      <c r="C120" s="1">
        <v>16.888871353999999</v>
      </c>
      <c r="D120" s="1">
        <v>11.664945189000001</v>
      </c>
      <c r="E120" s="1">
        <v>22.112797519000001</v>
      </c>
      <c r="F120" s="1">
        <v>41</v>
      </c>
      <c r="G120" s="1">
        <f t="shared" si="4"/>
        <v>5.2239261649999982</v>
      </c>
      <c r="H120" s="1">
        <v>26</v>
      </c>
    </row>
    <row r="121" spans="1:8" x14ac:dyDescent="0.2">
      <c r="A121" s="1" t="s">
        <v>289</v>
      </c>
      <c r="B121" s="1" t="s">
        <v>89</v>
      </c>
      <c r="C121" s="1">
        <v>17.176870407999999</v>
      </c>
      <c r="D121" s="1">
        <v>13.405139213</v>
      </c>
      <c r="E121" s="1">
        <v>20.948601603</v>
      </c>
      <c r="F121" s="1">
        <v>81</v>
      </c>
      <c r="G121" s="1">
        <f t="shared" si="4"/>
        <v>3.7717311949999992</v>
      </c>
      <c r="H121" s="1">
        <v>27</v>
      </c>
    </row>
    <row r="122" spans="1:8" ht="30" x14ac:dyDescent="0.2">
      <c r="A122" s="1" t="s">
        <v>289</v>
      </c>
      <c r="B122" s="1" t="s">
        <v>94</v>
      </c>
      <c r="C122" s="1">
        <v>18.598002021999999</v>
      </c>
      <c r="D122" s="1">
        <v>15.449316365</v>
      </c>
      <c r="E122" s="1">
        <v>21.746687679000001</v>
      </c>
      <c r="F122" s="1">
        <v>137</v>
      </c>
      <c r="G122" s="1">
        <f t="shared" si="4"/>
        <v>3.1486856569999997</v>
      </c>
      <c r="H122" s="1">
        <v>28</v>
      </c>
    </row>
    <row r="123" spans="1:8" ht="30" x14ac:dyDescent="0.2">
      <c r="A123" s="1" t="s">
        <v>289</v>
      </c>
      <c r="B123" s="1" t="s">
        <v>90</v>
      </c>
      <c r="C123" s="1">
        <v>18.684257078000002</v>
      </c>
      <c r="D123" s="1">
        <v>10.695902780000001</v>
      </c>
      <c r="E123" s="1">
        <v>26.672611375999999</v>
      </c>
      <c r="F123" s="1">
        <v>22</v>
      </c>
      <c r="G123" s="1">
        <f t="shared" si="4"/>
        <v>7.9883542980000009</v>
      </c>
      <c r="H123" s="1">
        <v>29</v>
      </c>
    </row>
    <row r="124" spans="1:8" x14ac:dyDescent="0.2">
      <c r="A124" s="1" t="s">
        <v>289</v>
      </c>
      <c r="B124" s="1" t="s">
        <v>79</v>
      </c>
      <c r="C124" s="1">
        <v>19.013624091000001</v>
      </c>
      <c r="D124" s="1">
        <v>15.46671244</v>
      </c>
      <c r="E124" s="1">
        <v>22.560535741999999</v>
      </c>
      <c r="F124" s="1">
        <v>112</v>
      </c>
      <c r="G124" s="1">
        <f t="shared" si="4"/>
        <v>3.5469116510000003</v>
      </c>
      <c r="H124" s="1">
        <v>30</v>
      </c>
    </row>
    <row r="125" spans="1:8" x14ac:dyDescent="0.2">
      <c r="A125" s="1" t="s">
        <v>289</v>
      </c>
      <c r="B125" s="1" t="s">
        <v>78</v>
      </c>
      <c r="C125" s="1">
        <v>21.295081666000002</v>
      </c>
      <c r="D125" s="1">
        <v>17.846742343999999</v>
      </c>
      <c r="E125" s="1">
        <v>24.743420989000001</v>
      </c>
      <c r="F125" s="1">
        <v>155</v>
      </c>
      <c r="G125" s="1">
        <f t="shared" si="4"/>
        <v>3.4483393220000025</v>
      </c>
      <c r="H125" s="1">
        <v>31</v>
      </c>
    </row>
    <row r="126" spans="1:8" x14ac:dyDescent="0.2">
      <c r="A126" s="1" t="s">
        <v>289</v>
      </c>
      <c r="B126" s="1" t="s">
        <v>86</v>
      </c>
      <c r="C126" s="1">
        <v>21.341195382999999</v>
      </c>
      <c r="D126" s="1">
        <v>18.655002588999999</v>
      </c>
      <c r="E126" s="1">
        <v>24.027388177999999</v>
      </c>
      <c r="F126" s="1">
        <v>248</v>
      </c>
      <c r="G126" s="1">
        <f t="shared" si="4"/>
        <v>2.6861927940000001</v>
      </c>
      <c r="H126" s="1">
        <v>32</v>
      </c>
    </row>
    <row r="127" spans="1:8" x14ac:dyDescent="0.2">
      <c r="A127" s="1" t="s">
        <v>289</v>
      </c>
      <c r="B127" s="1" t="s">
        <v>93</v>
      </c>
      <c r="C127" s="1">
        <v>21.980734448</v>
      </c>
      <c r="D127" s="1">
        <v>12.839536880000001</v>
      </c>
      <c r="E127" s="1">
        <v>31.121932015999999</v>
      </c>
      <c r="F127" s="1">
        <v>23</v>
      </c>
      <c r="G127" s="1">
        <f t="shared" si="4"/>
        <v>9.1411975679999991</v>
      </c>
      <c r="H127" s="1">
        <v>33</v>
      </c>
    </row>
    <row r="131" spans="1:15" x14ac:dyDescent="0.2">
      <c r="A131" s="1" t="s">
        <v>29</v>
      </c>
      <c r="B131" s="1" t="s">
        <v>51</v>
      </c>
      <c r="I131" s="72" t="s">
        <v>29</v>
      </c>
      <c r="J131" s="1" t="s">
        <v>51</v>
      </c>
    </row>
    <row r="133" spans="1:15" ht="75.75" x14ac:dyDescent="0.25">
      <c r="A133" s="1" t="s">
        <v>168</v>
      </c>
      <c r="B133" s="1" t="s">
        <v>167</v>
      </c>
      <c r="I133" s="72" t="s">
        <v>168</v>
      </c>
      <c r="J133" s="72" t="s">
        <v>167</v>
      </c>
    </row>
    <row r="134" spans="1:15" ht="15.75" x14ac:dyDescent="0.25">
      <c r="A134" s="1" t="s">
        <v>165</v>
      </c>
      <c r="B134" s="1">
        <v>1</v>
      </c>
      <c r="C134" s="1">
        <v>2</v>
      </c>
      <c r="D134" s="1">
        <v>3</v>
      </c>
      <c r="E134" s="1">
        <v>4</v>
      </c>
      <c r="F134" s="1">
        <v>5</v>
      </c>
      <c r="I134" s="72" t="s">
        <v>165</v>
      </c>
      <c r="J134" s="73">
        <v>1</v>
      </c>
      <c r="K134" s="73">
        <v>2</v>
      </c>
      <c r="L134" s="73">
        <v>3</v>
      </c>
      <c r="M134" s="73">
        <v>4</v>
      </c>
      <c r="N134" s="73">
        <v>5</v>
      </c>
      <c r="O134" s="73" t="s">
        <v>166</v>
      </c>
    </row>
    <row r="135" spans="1:15" x14ac:dyDescent="0.2">
      <c r="A135" s="1">
        <v>2001</v>
      </c>
      <c r="B135" s="51">
        <v>29.504138744999999</v>
      </c>
      <c r="C135" s="51">
        <v>19.100361710000001</v>
      </c>
      <c r="D135" s="51">
        <v>15.932337127</v>
      </c>
      <c r="E135" s="51">
        <v>13.342381123999999</v>
      </c>
      <c r="F135" s="51">
        <v>9.6816974541</v>
      </c>
      <c r="I135" s="74">
        <v>2001</v>
      </c>
      <c r="J135" s="51">
        <v>29.504138744999999</v>
      </c>
      <c r="K135" s="51">
        <v>19.100361710000001</v>
      </c>
      <c r="L135" s="51">
        <v>15.932337127</v>
      </c>
      <c r="M135" s="51">
        <v>13.342381123999999</v>
      </c>
      <c r="N135" s="51">
        <v>9.6816974541</v>
      </c>
      <c r="O135" s="51">
        <v>87.560916160100007</v>
      </c>
    </row>
    <row r="136" spans="1:15" x14ac:dyDescent="0.2">
      <c r="A136" s="1">
        <v>2002</v>
      </c>
      <c r="B136" s="51">
        <v>30.443961202000001</v>
      </c>
      <c r="C136" s="51">
        <v>20.979912092999999</v>
      </c>
      <c r="D136" s="51">
        <v>17.476672249</v>
      </c>
      <c r="E136" s="51">
        <v>10.068012798</v>
      </c>
      <c r="F136" s="51">
        <v>9.7118186842000007</v>
      </c>
      <c r="I136" s="74">
        <v>2002</v>
      </c>
      <c r="J136" s="51">
        <v>30.443961202000001</v>
      </c>
      <c r="K136" s="51">
        <v>20.979912092999999</v>
      </c>
      <c r="L136" s="51">
        <v>17.476672249</v>
      </c>
      <c r="M136" s="51">
        <v>10.068012798</v>
      </c>
      <c r="N136" s="51">
        <v>9.7118186842000007</v>
      </c>
      <c r="O136" s="51">
        <v>88.680377026199992</v>
      </c>
    </row>
    <row r="137" spans="1:15" x14ac:dyDescent="0.2">
      <c r="A137" s="1">
        <v>2003</v>
      </c>
      <c r="B137" s="51">
        <v>24.862925807</v>
      </c>
      <c r="C137" s="51">
        <v>19.419639828000001</v>
      </c>
      <c r="D137" s="51">
        <v>15.043000798</v>
      </c>
      <c r="E137" s="51">
        <v>12.067280752</v>
      </c>
      <c r="F137" s="51">
        <v>7.2931748536000001</v>
      </c>
      <c r="I137" s="74">
        <v>2003</v>
      </c>
      <c r="J137" s="51">
        <v>24.862925807</v>
      </c>
      <c r="K137" s="51">
        <v>19.419639828000001</v>
      </c>
      <c r="L137" s="51">
        <v>15.043000798</v>
      </c>
      <c r="M137" s="51">
        <v>12.067280752</v>
      </c>
      <c r="N137" s="51">
        <v>7.2931748536000001</v>
      </c>
      <c r="O137" s="51">
        <v>78.686022038599987</v>
      </c>
    </row>
    <row r="138" spans="1:15" x14ac:dyDescent="0.2">
      <c r="A138" s="1">
        <v>2004</v>
      </c>
      <c r="B138" s="51">
        <v>25.482807381000001</v>
      </c>
      <c r="C138" s="51">
        <v>17.232024173999999</v>
      </c>
      <c r="D138" s="51">
        <v>17.503412588</v>
      </c>
      <c r="E138" s="51">
        <v>13.495582209</v>
      </c>
      <c r="F138" s="51">
        <v>8.5282111717000006</v>
      </c>
      <c r="I138" s="74">
        <v>2004</v>
      </c>
      <c r="J138" s="51">
        <v>25.482807381000001</v>
      </c>
      <c r="K138" s="51">
        <v>17.232024173999999</v>
      </c>
      <c r="L138" s="51">
        <v>17.503412588</v>
      </c>
      <c r="M138" s="51">
        <v>13.495582209</v>
      </c>
      <c r="N138" s="51">
        <v>8.5282111717000006</v>
      </c>
      <c r="O138" s="51">
        <v>82.24203752370002</v>
      </c>
    </row>
    <row r="139" spans="1:15" x14ac:dyDescent="0.2">
      <c r="A139" s="1">
        <v>2005</v>
      </c>
      <c r="B139" s="51">
        <v>23.466902895</v>
      </c>
      <c r="C139" s="51">
        <v>16.528283718000001</v>
      </c>
      <c r="D139" s="51">
        <v>14.737579759999999</v>
      </c>
      <c r="E139" s="51">
        <v>11.086264923</v>
      </c>
      <c r="F139" s="51">
        <v>8.1692295309999992</v>
      </c>
      <c r="I139" s="74">
        <v>2005</v>
      </c>
      <c r="J139" s="51">
        <v>23.466902895</v>
      </c>
      <c r="K139" s="51">
        <v>16.528283718000001</v>
      </c>
      <c r="L139" s="51">
        <v>14.737579759999999</v>
      </c>
      <c r="M139" s="51">
        <v>11.086264923</v>
      </c>
      <c r="N139" s="51">
        <v>8.1692295309999992</v>
      </c>
      <c r="O139" s="51">
        <v>73.988260827000005</v>
      </c>
    </row>
    <row r="140" spans="1:15" x14ac:dyDescent="0.2">
      <c r="A140" s="1">
        <v>2006</v>
      </c>
      <c r="B140" s="51">
        <v>25.708756374</v>
      </c>
      <c r="C140" s="51">
        <v>16.428596314</v>
      </c>
      <c r="D140" s="51">
        <v>13.783987621</v>
      </c>
      <c r="E140" s="51">
        <v>12.027331953999999</v>
      </c>
      <c r="F140" s="51">
        <v>6.4975092165000001</v>
      </c>
      <c r="I140" s="74">
        <v>2006</v>
      </c>
      <c r="J140" s="51">
        <v>25.708756374</v>
      </c>
      <c r="K140" s="51">
        <v>16.428596314</v>
      </c>
      <c r="L140" s="51">
        <v>13.783987621</v>
      </c>
      <c r="M140" s="51">
        <v>12.027331953999999</v>
      </c>
      <c r="N140" s="51">
        <v>6.4975092165000001</v>
      </c>
      <c r="O140" s="51">
        <v>74.446181479500012</v>
      </c>
    </row>
    <row r="141" spans="1:15" x14ac:dyDescent="0.2">
      <c r="A141" s="1">
        <v>2007</v>
      </c>
      <c r="B141" s="51">
        <v>27.668489584</v>
      </c>
      <c r="C141" s="51">
        <v>19.940384627</v>
      </c>
      <c r="D141" s="51">
        <v>13.882145754</v>
      </c>
      <c r="E141" s="51">
        <v>11.112689207000001</v>
      </c>
      <c r="F141" s="51">
        <v>8.9480878513000004</v>
      </c>
      <c r="I141" s="74">
        <v>2007</v>
      </c>
      <c r="J141" s="51">
        <v>27.668489584</v>
      </c>
      <c r="K141" s="51">
        <v>19.940384627</v>
      </c>
      <c r="L141" s="51">
        <v>13.882145754</v>
      </c>
      <c r="M141" s="51">
        <v>11.112689207000001</v>
      </c>
      <c r="N141" s="51">
        <v>8.9480878513000004</v>
      </c>
      <c r="O141" s="51">
        <v>81.551797023299997</v>
      </c>
    </row>
    <row r="142" spans="1:15" x14ac:dyDescent="0.2">
      <c r="A142" s="1">
        <v>2008</v>
      </c>
      <c r="B142" s="51">
        <v>27.858744160000001</v>
      </c>
      <c r="C142" s="51">
        <v>18.570011272999999</v>
      </c>
      <c r="D142" s="51">
        <v>13.423494461000001</v>
      </c>
      <c r="E142" s="51">
        <v>12.727364938999999</v>
      </c>
      <c r="F142" s="51">
        <v>8.2838320608</v>
      </c>
      <c r="I142" s="74">
        <v>2008</v>
      </c>
      <c r="J142" s="51">
        <v>27.858744160000001</v>
      </c>
      <c r="K142" s="51">
        <v>18.570011272999999</v>
      </c>
      <c r="L142" s="51">
        <v>13.423494461000001</v>
      </c>
      <c r="M142" s="51">
        <v>12.727364938999999</v>
      </c>
      <c r="N142" s="51">
        <v>8.2838320608</v>
      </c>
      <c r="O142" s="51">
        <v>80.863446893799988</v>
      </c>
    </row>
    <row r="143" spans="1:15" x14ac:dyDescent="0.2">
      <c r="A143" s="1">
        <v>2009</v>
      </c>
      <c r="B143" s="51">
        <v>23.561741817000001</v>
      </c>
      <c r="C143" s="51">
        <v>16.804330492999998</v>
      </c>
      <c r="D143" s="51">
        <v>13.746310081000001</v>
      </c>
      <c r="E143" s="51">
        <v>10.116379011999999</v>
      </c>
      <c r="F143" s="51">
        <v>6.5126951561000004</v>
      </c>
      <c r="I143" s="74">
        <v>2009</v>
      </c>
      <c r="J143" s="51">
        <v>23.561741817000001</v>
      </c>
      <c r="K143" s="51">
        <v>16.804330492999998</v>
      </c>
      <c r="L143" s="51">
        <v>13.746310081000001</v>
      </c>
      <c r="M143" s="51">
        <v>10.116379011999999</v>
      </c>
      <c r="N143" s="51">
        <v>6.5126951561000004</v>
      </c>
      <c r="O143" s="51">
        <v>70.741456559099987</v>
      </c>
    </row>
    <row r="144" spans="1:15" x14ac:dyDescent="0.2">
      <c r="A144" s="1">
        <v>2010</v>
      </c>
      <c r="B144" s="51">
        <v>21.951792180999998</v>
      </c>
      <c r="C144" s="51">
        <v>18.378605651000001</v>
      </c>
      <c r="D144" s="51">
        <v>15.462259582</v>
      </c>
      <c r="E144" s="51">
        <v>9.7069575791999991</v>
      </c>
      <c r="F144" s="51">
        <v>8.1596422616000002</v>
      </c>
      <c r="I144" s="74">
        <v>2010</v>
      </c>
      <c r="J144" s="51">
        <v>21.951792180999998</v>
      </c>
      <c r="K144" s="51">
        <v>18.378605651000001</v>
      </c>
      <c r="L144" s="51">
        <v>15.462259582</v>
      </c>
      <c r="M144" s="51">
        <v>9.7069575791999991</v>
      </c>
      <c r="N144" s="51">
        <v>8.1596422616000002</v>
      </c>
      <c r="O144" s="51">
        <v>73.659257254799996</v>
      </c>
    </row>
    <row r="145" spans="1:15" x14ac:dyDescent="0.2">
      <c r="A145" s="1">
        <v>2011</v>
      </c>
      <c r="B145" s="51">
        <v>28.085619141999999</v>
      </c>
      <c r="C145" s="51">
        <v>19.344865135999999</v>
      </c>
      <c r="D145" s="51">
        <v>16.626175362000001</v>
      </c>
      <c r="E145" s="51">
        <v>11.736226595</v>
      </c>
      <c r="F145" s="51">
        <v>7.8350770016000002</v>
      </c>
      <c r="I145" s="74">
        <v>2011</v>
      </c>
      <c r="J145" s="51">
        <v>28.085619141999999</v>
      </c>
      <c r="K145" s="51">
        <v>19.344865135999999</v>
      </c>
      <c r="L145" s="51">
        <v>16.626175362000001</v>
      </c>
      <c r="M145" s="51">
        <v>11.736226595</v>
      </c>
      <c r="N145" s="51">
        <v>7.8350770016000002</v>
      </c>
      <c r="O145" s="51">
        <v>83.627963236599996</v>
      </c>
    </row>
    <row r="146" spans="1:15" x14ac:dyDescent="0.2">
      <c r="A146" s="1">
        <v>2012</v>
      </c>
      <c r="B146" s="51">
        <v>23.778554305</v>
      </c>
      <c r="C146" s="51">
        <v>19.603750611999999</v>
      </c>
      <c r="D146" s="51">
        <v>14.349812123</v>
      </c>
      <c r="E146" s="51">
        <v>11.949314774999999</v>
      </c>
      <c r="F146" s="51">
        <v>8.3958185824000005</v>
      </c>
      <c r="I146" s="74">
        <v>2012</v>
      </c>
      <c r="J146" s="51">
        <v>23.778554305</v>
      </c>
      <c r="K146" s="51">
        <v>19.603750611999999</v>
      </c>
      <c r="L146" s="51">
        <v>14.349812123</v>
      </c>
      <c r="M146" s="51">
        <v>11.949314774999999</v>
      </c>
      <c r="N146" s="51">
        <v>8.3958185824000005</v>
      </c>
      <c r="O146" s="51">
        <v>78.077250397399993</v>
      </c>
    </row>
    <row r="147" spans="1:15" x14ac:dyDescent="0.2">
      <c r="A147" s="1">
        <v>2013</v>
      </c>
      <c r="B147" s="51">
        <v>21.991376880000001</v>
      </c>
      <c r="C147" s="51">
        <v>18.209585882999999</v>
      </c>
      <c r="D147" s="51">
        <v>15.609130372999999</v>
      </c>
      <c r="E147" s="51">
        <v>9.3627254519999994</v>
      </c>
      <c r="F147" s="51">
        <v>9.6353403926999999</v>
      </c>
      <c r="I147" s="74">
        <v>2013</v>
      </c>
      <c r="J147" s="51">
        <v>21.991376880000001</v>
      </c>
      <c r="K147" s="51">
        <v>18.209585882999999</v>
      </c>
      <c r="L147" s="51">
        <v>15.609130372999999</v>
      </c>
      <c r="M147" s="51">
        <v>9.3627254519999994</v>
      </c>
      <c r="N147" s="51">
        <v>9.6353403926999999</v>
      </c>
      <c r="O147" s="51">
        <v>74.8081589807</v>
      </c>
    </row>
    <row r="148" spans="1:15" x14ac:dyDescent="0.2">
      <c r="A148" s="1">
        <v>2014</v>
      </c>
      <c r="B148" s="51">
        <v>21.326843925999999</v>
      </c>
      <c r="C148" s="51">
        <v>14.997866558</v>
      </c>
      <c r="D148" s="51">
        <v>12.021245370000001</v>
      </c>
      <c r="E148" s="51">
        <v>9.5025388818999996</v>
      </c>
      <c r="F148" s="51">
        <v>7.5991438020000004</v>
      </c>
      <c r="I148" s="74">
        <v>2014</v>
      </c>
      <c r="J148" s="51">
        <v>21.326843925999999</v>
      </c>
      <c r="K148" s="51">
        <v>14.997866558</v>
      </c>
      <c r="L148" s="51">
        <v>12.021245370000001</v>
      </c>
      <c r="M148" s="51">
        <v>9.5025388818999996</v>
      </c>
      <c r="N148" s="51">
        <v>7.5991438020000004</v>
      </c>
      <c r="O148" s="51">
        <v>65.447638537900005</v>
      </c>
    </row>
    <row r="149" spans="1:15" x14ac:dyDescent="0.2">
      <c r="A149" s="1">
        <v>2015</v>
      </c>
      <c r="B149" s="51">
        <v>16.984950782999999</v>
      </c>
      <c r="C149" s="51">
        <v>15.979630134000001</v>
      </c>
      <c r="D149" s="51">
        <v>13.297047130999999</v>
      </c>
      <c r="E149" s="51">
        <v>9.4115639966</v>
      </c>
      <c r="F149" s="51">
        <v>7.5070568431</v>
      </c>
      <c r="I149" s="74">
        <v>2015</v>
      </c>
      <c r="J149" s="51">
        <v>16.984950782999999</v>
      </c>
      <c r="K149" s="51">
        <v>15.979630134000001</v>
      </c>
      <c r="L149" s="51">
        <v>13.297047130999999</v>
      </c>
      <c r="M149" s="51">
        <v>9.4115639966</v>
      </c>
      <c r="N149" s="51">
        <v>7.5070568431</v>
      </c>
      <c r="O149" s="51">
        <v>63.180248887700003</v>
      </c>
    </row>
    <row r="150" spans="1:15" x14ac:dyDescent="0.2">
      <c r="A150" s="1">
        <v>2016</v>
      </c>
      <c r="B150" s="51">
        <v>21.576528435</v>
      </c>
      <c r="C150" s="51">
        <v>15.066423927000001</v>
      </c>
      <c r="D150" s="51">
        <v>13.259686213</v>
      </c>
      <c r="E150" s="51">
        <v>9.3387019453000004</v>
      </c>
      <c r="F150" s="51">
        <v>8.2145606444000006</v>
      </c>
      <c r="I150" s="74">
        <v>2016</v>
      </c>
      <c r="J150" s="51">
        <v>21.576528435</v>
      </c>
      <c r="K150" s="51">
        <v>15.066423927000001</v>
      </c>
      <c r="L150" s="51">
        <v>13.259686213</v>
      </c>
      <c r="M150" s="51">
        <v>9.3387019453000004</v>
      </c>
      <c r="N150" s="51">
        <v>8.2145606444000006</v>
      </c>
      <c r="O150" s="51">
        <v>67.455901164700009</v>
      </c>
    </row>
    <row r="151" spans="1:15" x14ac:dyDescent="0.2">
      <c r="A151" s="1">
        <v>2017</v>
      </c>
      <c r="B151" s="51">
        <v>21.198727860000002</v>
      </c>
      <c r="C151" s="51">
        <v>14.874339589</v>
      </c>
      <c r="D151" s="51">
        <v>11.130565255</v>
      </c>
      <c r="E151" s="51">
        <v>9.4085645092999997</v>
      </c>
      <c r="F151" s="51">
        <v>7.0412831822999999</v>
      </c>
      <c r="I151" s="74">
        <v>2017</v>
      </c>
      <c r="J151" s="51">
        <v>21.198727860000002</v>
      </c>
      <c r="K151" s="51">
        <v>14.874339589</v>
      </c>
      <c r="L151" s="51">
        <v>11.130565255</v>
      </c>
      <c r="M151" s="51">
        <v>9.4085645092999997</v>
      </c>
      <c r="N151" s="51">
        <v>7.0412831822999999</v>
      </c>
      <c r="O151" s="51">
        <v>63.653480395599999</v>
      </c>
    </row>
    <row r="152" spans="1:15" x14ac:dyDescent="0.2">
      <c r="A152" s="1">
        <v>2018</v>
      </c>
      <c r="B152" s="51">
        <v>22.737002360000002</v>
      </c>
      <c r="C152" s="51">
        <v>20.063920531000001</v>
      </c>
      <c r="D152" s="51">
        <v>12.513652999</v>
      </c>
      <c r="E152" s="51">
        <v>10.671213054000001</v>
      </c>
      <c r="F152" s="51">
        <v>7.0969476721999998</v>
      </c>
      <c r="I152" s="74">
        <v>2018</v>
      </c>
      <c r="J152" s="51">
        <v>22.737002360000002</v>
      </c>
      <c r="K152" s="51">
        <v>20.063920531000001</v>
      </c>
      <c r="L152" s="51">
        <v>12.513652999</v>
      </c>
      <c r="M152" s="51">
        <v>10.671213054000001</v>
      </c>
      <c r="N152" s="51">
        <v>7.0969476721999998</v>
      </c>
      <c r="O152" s="51">
        <v>73.082736616200009</v>
      </c>
    </row>
    <row r="153" spans="1:15" x14ac:dyDescent="0.2">
      <c r="A153" s="1">
        <v>2019</v>
      </c>
      <c r="B153" s="51">
        <v>25.559901074999999</v>
      </c>
      <c r="C153" s="51">
        <v>18.313543777</v>
      </c>
      <c r="D153" s="51">
        <v>14.600222715999999</v>
      </c>
      <c r="E153" s="51">
        <v>11.38132455</v>
      </c>
      <c r="F153" s="51">
        <v>7.3578340837000002</v>
      </c>
      <c r="I153" s="74">
        <v>2019</v>
      </c>
      <c r="J153" s="51">
        <v>25.559901074999999</v>
      </c>
      <c r="K153" s="51">
        <v>18.313543777</v>
      </c>
      <c r="L153" s="51">
        <v>14.600222715999999</v>
      </c>
      <c r="M153" s="51">
        <v>11.38132455</v>
      </c>
      <c r="N153" s="51">
        <v>7.3578340837000002</v>
      </c>
      <c r="O153" s="51">
        <v>77.212826201699997</v>
      </c>
    </row>
    <row r="154" spans="1:15" x14ac:dyDescent="0.2">
      <c r="A154" s="1">
        <v>2020</v>
      </c>
      <c r="B154" s="51">
        <v>22.516442948000002</v>
      </c>
      <c r="C154" s="51">
        <v>17.033496737</v>
      </c>
      <c r="D154" s="51">
        <v>15.619558250000001</v>
      </c>
      <c r="E154" s="51">
        <v>11.604080905</v>
      </c>
      <c r="F154" s="51">
        <v>7.5353867305</v>
      </c>
      <c r="I154" s="74">
        <v>2020</v>
      </c>
      <c r="J154" s="51">
        <v>22.516442948000002</v>
      </c>
      <c r="K154" s="51">
        <v>17.033496737</v>
      </c>
      <c r="L154" s="51">
        <v>15.619558250000001</v>
      </c>
      <c r="M154" s="51">
        <v>11.604080905</v>
      </c>
      <c r="N154" s="51">
        <v>7.5353867305</v>
      </c>
      <c r="O154" s="51">
        <v>74.308965570499993</v>
      </c>
    </row>
    <row r="155" spans="1:15" x14ac:dyDescent="0.2">
      <c r="A155" s="1">
        <v>2021</v>
      </c>
      <c r="B155" s="51">
        <v>21.482382352999998</v>
      </c>
      <c r="C155" s="51">
        <v>16.746088847999999</v>
      </c>
      <c r="D155" s="51">
        <v>14.194087355000001</v>
      </c>
      <c r="E155" s="51">
        <v>9.4008222710999991</v>
      </c>
      <c r="F155" s="51">
        <v>7.5257974178999998</v>
      </c>
      <c r="I155" s="74">
        <v>2021</v>
      </c>
      <c r="J155" s="51">
        <v>21.482382352999998</v>
      </c>
      <c r="K155" s="51">
        <v>16.746088847999999</v>
      </c>
      <c r="L155" s="51">
        <v>14.194087355000001</v>
      </c>
      <c r="M155" s="51">
        <v>9.4008222710999991</v>
      </c>
      <c r="N155" s="51">
        <v>7.5257974178999998</v>
      </c>
      <c r="O155" s="51">
        <v>69.34917824499999</v>
      </c>
    </row>
    <row r="156" spans="1:15" x14ac:dyDescent="0.2">
      <c r="A156" s="1">
        <v>2022</v>
      </c>
      <c r="B156" s="51">
        <v>21.695374738999998</v>
      </c>
      <c r="C156" s="51">
        <v>15.594481045</v>
      </c>
      <c r="D156" s="51">
        <v>12.828115112000001</v>
      </c>
      <c r="E156" s="51">
        <v>11.815686139</v>
      </c>
      <c r="F156" s="51">
        <v>8.3655714144999997</v>
      </c>
      <c r="I156" s="74">
        <v>2022</v>
      </c>
      <c r="J156" s="51">
        <v>21.695374738999998</v>
      </c>
      <c r="K156" s="51">
        <v>15.594481045</v>
      </c>
      <c r="L156" s="51">
        <v>12.828115112000001</v>
      </c>
      <c r="M156" s="51">
        <v>11.815686139</v>
      </c>
      <c r="N156" s="51">
        <v>8.3655714144999997</v>
      </c>
      <c r="O156" s="51">
        <v>70.299228449499992</v>
      </c>
    </row>
    <row r="157" spans="1:15" ht="15.75" x14ac:dyDescent="0.25">
      <c r="I157" s="74" t="s">
        <v>166</v>
      </c>
      <c r="J157" s="1">
        <v>529.4439649520001</v>
      </c>
      <c r="K157" s="1">
        <v>389.21014265800005</v>
      </c>
      <c r="L157" s="1">
        <v>317.04049828000001</v>
      </c>
      <c r="M157" s="1">
        <v>241.33300757139995</v>
      </c>
      <c r="N157" s="1">
        <v>175.8957160082</v>
      </c>
      <c r="O157" s="1">
        <v>1652.9233294695996</v>
      </c>
    </row>
    <row r="162" spans="1:16" x14ac:dyDescent="0.2">
      <c r="A162" s="1" t="s">
        <v>29</v>
      </c>
      <c r="B162" s="1" t="s">
        <v>51</v>
      </c>
      <c r="I162" s="72" t="s">
        <v>29</v>
      </c>
      <c r="J162" s="1" t="s">
        <v>51</v>
      </c>
    </row>
    <row r="164" spans="1:16" ht="75.75" x14ac:dyDescent="0.25">
      <c r="A164" s="1" t="s">
        <v>168</v>
      </c>
      <c r="B164" s="1" t="s">
        <v>167</v>
      </c>
      <c r="I164" s="72" t="s">
        <v>168</v>
      </c>
      <c r="J164" s="72" t="s">
        <v>167</v>
      </c>
    </row>
    <row r="165" spans="1:16" ht="45.75" x14ac:dyDescent="0.25">
      <c r="A165" s="1" t="s">
        <v>165</v>
      </c>
      <c r="B165" s="1" t="s">
        <v>145</v>
      </c>
      <c r="C165" s="1" t="s">
        <v>147</v>
      </c>
      <c r="D165" s="1" t="s">
        <v>171</v>
      </c>
      <c r="E165" s="1" t="s">
        <v>173</v>
      </c>
      <c r="F165" s="1" t="s">
        <v>172</v>
      </c>
      <c r="G165" s="1" t="s">
        <v>174</v>
      </c>
      <c r="I165" s="72" t="s">
        <v>165</v>
      </c>
      <c r="J165" s="1" t="s">
        <v>173</v>
      </c>
      <c r="K165" s="1" t="s">
        <v>171</v>
      </c>
      <c r="L165" s="1" t="s">
        <v>145</v>
      </c>
      <c r="M165" s="1" t="s">
        <v>147</v>
      </c>
      <c r="N165" s="1" t="s">
        <v>174</v>
      </c>
      <c r="O165" s="1" t="s">
        <v>172</v>
      </c>
      <c r="P165" s="1" t="s">
        <v>166</v>
      </c>
    </row>
    <row r="166" spans="1:16" x14ac:dyDescent="0.2">
      <c r="A166" s="1">
        <v>2011</v>
      </c>
      <c r="B166" s="51">
        <v>15.671693665999999</v>
      </c>
      <c r="C166" s="51">
        <v>19.488015554</v>
      </c>
      <c r="D166" s="51">
        <v>15.075674466000001</v>
      </c>
      <c r="E166" s="51">
        <v>11.62883177</v>
      </c>
      <c r="F166" s="51">
        <v>16.335726677</v>
      </c>
      <c r="G166" s="51">
        <v>15.758111012000001</v>
      </c>
      <c r="I166" s="74">
        <v>2011</v>
      </c>
      <c r="J166" s="51">
        <v>11.62883177</v>
      </c>
      <c r="K166" s="51">
        <v>15.075674466000001</v>
      </c>
      <c r="L166" s="51">
        <v>15.671693665999999</v>
      </c>
      <c r="M166" s="51">
        <v>19.488015554</v>
      </c>
      <c r="N166" s="51">
        <v>15.758111012000001</v>
      </c>
      <c r="O166" s="51">
        <v>16.335726677</v>
      </c>
      <c r="P166" s="51">
        <v>93.958053144999994</v>
      </c>
    </row>
    <row r="167" spans="1:16" x14ac:dyDescent="0.2">
      <c r="A167" s="1">
        <v>2012</v>
      </c>
      <c r="B167" s="51">
        <v>15.706814134</v>
      </c>
      <c r="C167" s="51">
        <v>17.013852831000001</v>
      </c>
      <c r="D167" s="51">
        <v>13.503665667</v>
      </c>
      <c r="E167" s="51">
        <v>13.376551198</v>
      </c>
      <c r="F167" s="51">
        <v>12.627518485</v>
      </c>
      <c r="G167" s="51">
        <v>16.787043566000001</v>
      </c>
      <c r="I167" s="74">
        <v>2012</v>
      </c>
      <c r="J167" s="51">
        <v>13.376551198</v>
      </c>
      <c r="K167" s="51">
        <v>13.503665667</v>
      </c>
      <c r="L167" s="51">
        <v>15.706814134</v>
      </c>
      <c r="M167" s="51">
        <v>17.013852831000001</v>
      </c>
      <c r="N167" s="51">
        <v>16.787043566000001</v>
      </c>
      <c r="O167" s="51">
        <v>12.627518485</v>
      </c>
      <c r="P167" s="51">
        <v>89.015445881000005</v>
      </c>
    </row>
    <row r="168" spans="1:16" x14ac:dyDescent="0.2">
      <c r="A168" s="1">
        <v>2013</v>
      </c>
      <c r="B168" s="51">
        <v>14.999782166999999</v>
      </c>
      <c r="C168" s="51">
        <v>16.312013492999998</v>
      </c>
      <c r="D168" s="51">
        <v>17.557168548</v>
      </c>
      <c r="E168" s="51">
        <v>9.8933110425000006</v>
      </c>
      <c r="F168" s="51">
        <v>15.452517683</v>
      </c>
      <c r="G168" s="51">
        <v>11.159068436</v>
      </c>
      <c r="H168" s="51"/>
      <c r="I168" s="74">
        <v>2013</v>
      </c>
      <c r="J168" s="51">
        <v>9.8933110425000006</v>
      </c>
      <c r="K168" s="51">
        <v>17.557168548</v>
      </c>
      <c r="L168" s="51">
        <v>14.999782166999999</v>
      </c>
      <c r="M168" s="51">
        <v>16.312013492999998</v>
      </c>
      <c r="N168" s="51">
        <v>11.159068436</v>
      </c>
      <c r="O168" s="51">
        <v>15.452517683</v>
      </c>
      <c r="P168" s="51">
        <v>85.373861369499991</v>
      </c>
    </row>
    <row r="169" spans="1:16" x14ac:dyDescent="0.2">
      <c r="A169" s="1">
        <v>2014</v>
      </c>
      <c r="B169" s="51">
        <v>13.970211362000001</v>
      </c>
      <c r="C169" s="51">
        <v>13.451480227999999</v>
      </c>
      <c r="D169" s="51">
        <v>11.017526451</v>
      </c>
      <c r="E169" s="51">
        <v>10.848813471</v>
      </c>
      <c r="F169" s="51">
        <v>14.620916678</v>
      </c>
      <c r="G169" s="51">
        <v>11.355588422</v>
      </c>
      <c r="H169" s="51"/>
      <c r="I169" s="74">
        <v>2014</v>
      </c>
      <c r="J169" s="51">
        <v>10.848813471</v>
      </c>
      <c r="K169" s="51">
        <v>11.017526451</v>
      </c>
      <c r="L169" s="51">
        <v>13.970211362000001</v>
      </c>
      <c r="M169" s="51">
        <v>13.451480227999999</v>
      </c>
      <c r="N169" s="51">
        <v>11.355588422</v>
      </c>
      <c r="O169" s="51">
        <v>14.620916678</v>
      </c>
      <c r="P169" s="51">
        <v>75.264536612000001</v>
      </c>
    </row>
    <row r="170" spans="1:16" x14ac:dyDescent="0.2">
      <c r="A170" s="1">
        <v>2015</v>
      </c>
      <c r="B170" s="51">
        <v>13.132630172000001</v>
      </c>
      <c r="C170" s="51">
        <v>12.391944875</v>
      </c>
      <c r="D170" s="51">
        <v>11.980216192</v>
      </c>
      <c r="E170" s="51">
        <v>12.552755020999999</v>
      </c>
      <c r="F170" s="51">
        <v>13.462796240999999</v>
      </c>
      <c r="G170" s="51">
        <v>14.323344384</v>
      </c>
      <c r="H170" s="51"/>
      <c r="I170" s="74">
        <v>2015</v>
      </c>
      <c r="J170" s="51">
        <v>12.552755020999999</v>
      </c>
      <c r="K170" s="51">
        <v>11.980216192</v>
      </c>
      <c r="L170" s="51">
        <v>13.132630172000001</v>
      </c>
      <c r="M170" s="51">
        <v>12.391944875</v>
      </c>
      <c r="N170" s="51">
        <v>14.323344384</v>
      </c>
      <c r="O170" s="51">
        <v>13.462796240999999</v>
      </c>
      <c r="P170" s="51">
        <v>77.843686885000011</v>
      </c>
    </row>
    <row r="171" spans="1:16" x14ac:dyDescent="0.2">
      <c r="A171" s="1">
        <v>2016</v>
      </c>
      <c r="B171" s="51">
        <v>14.94830662</v>
      </c>
      <c r="C171" s="51">
        <v>14.766208888</v>
      </c>
      <c r="D171" s="51">
        <v>11.755748306999999</v>
      </c>
      <c r="E171" s="51">
        <v>9.0208304106000003</v>
      </c>
      <c r="F171" s="51">
        <v>11.106792225</v>
      </c>
      <c r="G171" s="51">
        <v>10.043985425000001</v>
      </c>
      <c r="H171" s="51"/>
      <c r="I171" s="74">
        <v>2016</v>
      </c>
      <c r="J171" s="51">
        <v>9.0208304106000003</v>
      </c>
      <c r="K171" s="51">
        <v>11.755748306999999</v>
      </c>
      <c r="L171" s="51">
        <v>14.94830662</v>
      </c>
      <c r="M171" s="51">
        <v>14.766208888</v>
      </c>
      <c r="N171" s="51">
        <v>10.043985425000001</v>
      </c>
      <c r="O171" s="51">
        <v>11.106792225</v>
      </c>
      <c r="P171" s="51">
        <v>71.641871875600003</v>
      </c>
    </row>
    <row r="172" spans="1:16" x14ac:dyDescent="0.2">
      <c r="A172" s="1">
        <v>2017</v>
      </c>
      <c r="B172" s="51">
        <v>13.032887966000001</v>
      </c>
      <c r="C172" s="51">
        <v>14.26555093</v>
      </c>
      <c r="D172" s="51">
        <v>9.2399133139000007</v>
      </c>
      <c r="E172" s="51">
        <v>8.9852759964000004</v>
      </c>
      <c r="F172" s="51">
        <v>17.293124595999998</v>
      </c>
      <c r="G172" s="51">
        <v>11.019302197</v>
      </c>
      <c r="H172" s="51"/>
      <c r="I172" s="74">
        <v>2017</v>
      </c>
      <c r="J172" s="51">
        <v>8.9852759964000004</v>
      </c>
      <c r="K172" s="51">
        <v>9.2399133139000007</v>
      </c>
      <c r="L172" s="51">
        <v>13.032887966000001</v>
      </c>
      <c r="M172" s="51">
        <v>14.26555093</v>
      </c>
      <c r="N172" s="51">
        <v>11.019302197</v>
      </c>
      <c r="O172" s="51">
        <v>17.293124595999998</v>
      </c>
      <c r="P172" s="51">
        <v>73.836054999300003</v>
      </c>
    </row>
    <row r="173" spans="1:16" x14ac:dyDescent="0.2">
      <c r="A173" s="1">
        <v>2018</v>
      </c>
      <c r="B173" s="51">
        <v>13.461988574999999</v>
      </c>
      <c r="C173" s="51">
        <v>15.562348919</v>
      </c>
      <c r="D173" s="51">
        <v>10.681890077</v>
      </c>
      <c r="E173" s="51">
        <v>12.253855384</v>
      </c>
      <c r="F173" s="51">
        <v>24.111527791</v>
      </c>
      <c r="G173" s="51">
        <v>21.209437505</v>
      </c>
      <c r="H173" s="51"/>
      <c r="I173" s="74">
        <v>2018</v>
      </c>
      <c r="J173" s="51">
        <v>12.253855384</v>
      </c>
      <c r="K173" s="51">
        <v>10.681890077</v>
      </c>
      <c r="L173" s="51">
        <v>13.461988574999999</v>
      </c>
      <c r="M173" s="51">
        <v>15.562348919</v>
      </c>
      <c r="N173" s="51">
        <v>21.209437505</v>
      </c>
      <c r="O173" s="51">
        <v>24.111527791</v>
      </c>
      <c r="P173" s="51">
        <v>97.281048251000001</v>
      </c>
    </row>
    <row r="174" spans="1:16" x14ac:dyDescent="0.2">
      <c r="A174" s="1">
        <v>2019</v>
      </c>
      <c r="B174" s="51">
        <v>14.304645299000001</v>
      </c>
      <c r="C174" s="51">
        <v>16.210302522999999</v>
      </c>
      <c r="D174" s="51">
        <v>17.034273319</v>
      </c>
      <c r="E174" s="51">
        <v>12.747391791</v>
      </c>
      <c r="F174" s="51">
        <v>20.894607345000001</v>
      </c>
      <c r="G174" s="51">
        <v>16.703323482999998</v>
      </c>
      <c r="H174" s="51"/>
      <c r="I174" s="74">
        <v>2019</v>
      </c>
      <c r="J174" s="51">
        <v>12.747391791</v>
      </c>
      <c r="K174" s="51">
        <v>17.034273319</v>
      </c>
      <c r="L174" s="51">
        <v>14.304645299000001</v>
      </c>
      <c r="M174" s="51">
        <v>16.210302522999999</v>
      </c>
      <c r="N174" s="51">
        <v>16.703323482999998</v>
      </c>
      <c r="O174" s="51">
        <v>20.894607345000001</v>
      </c>
      <c r="P174" s="51">
        <v>97.894543760000005</v>
      </c>
    </row>
    <row r="175" spans="1:16" x14ac:dyDescent="0.2">
      <c r="A175" s="1">
        <v>2020</v>
      </c>
      <c r="B175" s="51">
        <v>13.839755949000001</v>
      </c>
      <c r="C175" s="51">
        <v>16.623381248000001</v>
      </c>
      <c r="D175" s="51">
        <v>15.562640701999999</v>
      </c>
      <c r="E175" s="51">
        <v>10.868114137999999</v>
      </c>
      <c r="F175" s="51">
        <v>15.020501288</v>
      </c>
      <c r="G175" s="51">
        <v>18.308697875</v>
      </c>
      <c r="H175" s="51"/>
      <c r="I175" s="74">
        <v>2020</v>
      </c>
      <c r="J175" s="51">
        <v>10.868114137999999</v>
      </c>
      <c r="K175" s="51">
        <v>15.562640701999999</v>
      </c>
      <c r="L175" s="51">
        <v>13.839755949000001</v>
      </c>
      <c r="M175" s="51">
        <v>16.623381248000001</v>
      </c>
      <c r="N175" s="51">
        <v>18.308697875</v>
      </c>
      <c r="O175" s="51">
        <v>15.020501288</v>
      </c>
      <c r="P175" s="51">
        <v>90.223091200000013</v>
      </c>
    </row>
    <row r="176" spans="1:16" x14ac:dyDescent="0.2">
      <c r="A176" s="1">
        <v>2021</v>
      </c>
      <c r="B176" s="51">
        <v>13.956538416000001</v>
      </c>
      <c r="C176" s="51">
        <v>14.48085807</v>
      </c>
      <c r="D176" s="51">
        <v>12.280508170999999</v>
      </c>
      <c r="E176" s="51">
        <v>12.441244756</v>
      </c>
      <c r="F176" s="51">
        <v>17.722699544000001</v>
      </c>
      <c r="G176" s="51">
        <v>11.766951540999999</v>
      </c>
      <c r="H176" s="51"/>
      <c r="I176" s="74">
        <v>2021</v>
      </c>
      <c r="J176" s="51">
        <v>12.441244756</v>
      </c>
      <c r="K176" s="51">
        <v>12.280508170999999</v>
      </c>
      <c r="L176" s="51">
        <v>13.956538416000001</v>
      </c>
      <c r="M176" s="51">
        <v>14.48085807</v>
      </c>
      <c r="N176" s="51">
        <v>11.766951540999999</v>
      </c>
      <c r="O176" s="51">
        <v>17.722699544000001</v>
      </c>
      <c r="P176" s="51">
        <v>82.648800497999986</v>
      </c>
    </row>
    <row r="177" spans="1:16" x14ac:dyDescent="0.2">
      <c r="A177" s="1">
        <v>2022</v>
      </c>
      <c r="B177" s="51">
        <v>14.277804284</v>
      </c>
      <c r="C177" s="51">
        <v>14.867644478000001</v>
      </c>
      <c r="D177" s="51">
        <v>12.12351177</v>
      </c>
      <c r="E177" s="51">
        <v>11.967905249999999</v>
      </c>
      <c r="F177" s="51">
        <v>18.089776318999998</v>
      </c>
      <c r="G177" s="51">
        <v>13.042656266</v>
      </c>
      <c r="H177" s="51"/>
      <c r="I177" s="74">
        <v>2022</v>
      </c>
      <c r="J177" s="51">
        <v>11.967905249999999</v>
      </c>
      <c r="K177" s="51">
        <v>12.12351177</v>
      </c>
      <c r="L177" s="51">
        <v>14.277804284</v>
      </c>
      <c r="M177" s="51">
        <v>14.867644478000001</v>
      </c>
      <c r="N177" s="51">
        <v>13.042656266</v>
      </c>
      <c r="O177" s="51">
        <v>18.089776318999998</v>
      </c>
      <c r="P177" s="51">
        <v>84.369298366999999</v>
      </c>
    </row>
    <row r="178" spans="1:16" ht="15.75" x14ac:dyDescent="0.25">
      <c r="H178" s="51"/>
      <c r="I178" s="74" t="s">
        <v>166</v>
      </c>
      <c r="J178" s="1">
        <v>136.5848802285</v>
      </c>
      <c r="K178" s="1">
        <v>157.81273698390004</v>
      </c>
      <c r="L178" s="1">
        <v>171.30305860999999</v>
      </c>
      <c r="M178" s="1">
        <v>185.43360203700001</v>
      </c>
      <c r="N178" s="1">
        <v>171.477510112</v>
      </c>
      <c r="O178" s="1">
        <v>196.73850487199999</v>
      </c>
      <c r="P178" s="1">
        <v>1019.3502928434002</v>
      </c>
    </row>
    <row r="179" spans="1:16" x14ac:dyDescent="0.2">
      <c r="H179" s="51"/>
    </row>
    <row r="181" spans="1:16" ht="75" x14ac:dyDescent="0.2">
      <c r="A181" s="1" t="s">
        <v>15</v>
      </c>
      <c r="B181" s="1" t="s">
        <v>204</v>
      </c>
      <c r="C181" s="1" t="s">
        <v>205</v>
      </c>
      <c r="D181" s="1" t="s">
        <v>14</v>
      </c>
    </row>
    <row r="182" spans="1:16" x14ac:dyDescent="0.2">
      <c r="A182" s="1">
        <v>1974</v>
      </c>
      <c r="B182" s="75">
        <f>Table_8!E7/Table_8!B7</f>
        <v>0.53582554517133951</v>
      </c>
      <c r="C182" s="75">
        <f>Table_8!F7/Table_8!B7</f>
        <v>0.11993769470404984</v>
      </c>
      <c r="D182" s="75">
        <f>SUM(Table_8!G7:L7)/Table_8!B7</f>
        <v>0.34423676012461057</v>
      </c>
    </row>
    <row r="183" spans="1:16" x14ac:dyDescent="0.2">
      <c r="A183" s="1">
        <v>1975</v>
      </c>
      <c r="B183" s="75">
        <f>Table_8!E8/Table_8!B8</f>
        <v>0.5625</v>
      </c>
      <c r="C183" s="75">
        <f>Table_8!F8/Table_8!B8</f>
        <v>0.10755813953488372</v>
      </c>
      <c r="D183" s="75">
        <f>SUM(Table_8!G8:L8)/Table_8!B8</f>
        <v>0.32994186046511625</v>
      </c>
    </row>
    <row r="184" spans="1:16" x14ac:dyDescent="0.2">
      <c r="A184" s="1">
        <v>1976</v>
      </c>
      <c r="B184" s="75">
        <f>Table_8!E9/Table_8!B9</f>
        <v>0.52511415525114158</v>
      </c>
      <c r="C184" s="75">
        <f>Table_8!F9/Table_8!B9</f>
        <v>0.14916286149162861</v>
      </c>
      <c r="D184" s="75">
        <f>SUM(Table_8!G9:L9)/Table_8!B9</f>
        <v>0.32572298325722981</v>
      </c>
    </row>
    <row r="185" spans="1:16" x14ac:dyDescent="0.2">
      <c r="A185" s="1">
        <v>1977</v>
      </c>
      <c r="B185" s="75">
        <f>Table_8!E10/Table_8!B10</f>
        <v>0.51289833080424885</v>
      </c>
      <c r="C185" s="75">
        <f>Table_8!F10/Table_8!B10</f>
        <v>0.14719271623672231</v>
      </c>
      <c r="D185" s="75">
        <f>SUM(Table_8!G10:L10)/Table_8!B10</f>
        <v>0.33990895295902884</v>
      </c>
    </row>
    <row r="186" spans="1:16" x14ac:dyDescent="0.2">
      <c r="A186" s="1">
        <v>1978</v>
      </c>
      <c r="B186" s="75">
        <f>Table_8!E11/Table_8!B11</f>
        <v>0.53250345781466113</v>
      </c>
      <c r="C186" s="75">
        <f>Table_8!F11/Table_8!B11</f>
        <v>0.13692946058091288</v>
      </c>
      <c r="D186" s="75">
        <f>SUM(Table_8!G11:L11)/Table_8!B11</f>
        <v>0.33056708160442599</v>
      </c>
    </row>
    <row r="187" spans="1:16" x14ac:dyDescent="0.2">
      <c r="A187" s="1">
        <v>1979</v>
      </c>
      <c r="B187" s="75">
        <f>Table_8!E12/Table_8!B12</f>
        <v>0.48691099476439792</v>
      </c>
      <c r="C187" s="75">
        <f>Table_8!F12/Table_8!B12</f>
        <v>0.13743455497382198</v>
      </c>
      <c r="D187" s="75">
        <f>SUM(Table_8!G12:L12)/Table_8!B12</f>
        <v>0.37565445026178013</v>
      </c>
    </row>
    <row r="188" spans="1:16" x14ac:dyDescent="0.2">
      <c r="A188" s="1">
        <v>1980</v>
      </c>
      <c r="B188" s="75">
        <f>Table_8!E13/Table_8!B13</f>
        <v>0.46975546975546978</v>
      </c>
      <c r="C188" s="75">
        <f>Table_8!F13/Table_8!B13</f>
        <v>0.15572715572715573</v>
      </c>
      <c r="D188" s="75">
        <f>SUM(Table_8!G13:L13)/Table_8!B13</f>
        <v>0.37451737451737449</v>
      </c>
    </row>
    <row r="189" spans="1:16" x14ac:dyDescent="0.2">
      <c r="A189" s="1">
        <v>1981</v>
      </c>
      <c r="B189" s="75">
        <f>Table_8!E14/Table_8!B14</f>
        <v>0.47939560439560441</v>
      </c>
      <c r="C189" s="75">
        <f>Table_8!F14/Table_8!B14</f>
        <v>0.16895604395604397</v>
      </c>
      <c r="D189" s="75">
        <f>SUM(Table_8!G14:L14)/Table_8!B14</f>
        <v>0.35164835164835168</v>
      </c>
    </row>
    <row r="190" spans="1:16" x14ac:dyDescent="0.2">
      <c r="A190" s="1">
        <v>1982</v>
      </c>
      <c r="B190" s="75">
        <f>Table_8!E15/Table_8!B15</f>
        <v>0.43537414965986393</v>
      </c>
      <c r="C190" s="75">
        <f>Table_8!F15/Table_8!B15</f>
        <v>0.19319727891156463</v>
      </c>
      <c r="D190" s="75">
        <f>SUM(Table_8!G15:L15)/Table_8!B15</f>
        <v>0.37142857142857144</v>
      </c>
    </row>
    <row r="191" spans="1:16" x14ac:dyDescent="0.2">
      <c r="A191" s="1">
        <v>1983</v>
      </c>
      <c r="B191" s="75">
        <f>Table_8!E16/Table_8!B16</f>
        <v>0.40508221225710017</v>
      </c>
      <c r="C191" s="75">
        <f>Table_8!F16/Table_8!B16</f>
        <v>0.19431988041853512</v>
      </c>
      <c r="D191" s="75">
        <f>SUM(Table_8!G16:L16)/Table_8!B16</f>
        <v>0.40059790732436473</v>
      </c>
    </row>
    <row r="192" spans="1:16" x14ac:dyDescent="0.2">
      <c r="A192" s="1">
        <v>1984</v>
      </c>
      <c r="B192" s="75">
        <f>Table_8!E17/Table_8!B17</f>
        <v>0.39680232558139533</v>
      </c>
      <c r="C192" s="75">
        <f>Table_8!F17/Table_8!B17</f>
        <v>0.20203488372093023</v>
      </c>
      <c r="D192" s="75">
        <f>SUM(Table_8!G17:L17)/Table_8!B17</f>
        <v>0.40116279069767441</v>
      </c>
    </row>
    <row r="193" spans="1:4" x14ac:dyDescent="0.2">
      <c r="A193" s="1">
        <v>1985</v>
      </c>
      <c r="B193" s="75">
        <f>Table_8!E18/Table_8!B18</f>
        <v>0.42724867724867727</v>
      </c>
      <c r="C193" s="75">
        <f>Table_8!F18/Table_8!B18</f>
        <v>0.21031746031746032</v>
      </c>
      <c r="D193" s="75">
        <f>SUM(Table_8!G18:L18)/Table_8!B18</f>
        <v>0.36243386243386244</v>
      </c>
    </row>
    <row r="194" spans="1:4" x14ac:dyDescent="0.2">
      <c r="A194" s="1">
        <v>1986</v>
      </c>
      <c r="B194" s="75">
        <f>Table_8!E19/Table_8!B19</f>
        <v>0.40261437908496733</v>
      </c>
      <c r="C194" s="75">
        <f>Table_8!F19/Table_8!B19</f>
        <v>0.19607843137254902</v>
      </c>
      <c r="D194" s="75">
        <f>SUM(Table_8!G19:L19)/Table_8!B19</f>
        <v>0.40130718954248368</v>
      </c>
    </row>
    <row r="195" spans="1:4" x14ac:dyDescent="0.2">
      <c r="A195" s="1">
        <v>1987</v>
      </c>
      <c r="B195" s="75">
        <f>Table_8!E20/Table_8!B20</f>
        <v>0.46468926553672318</v>
      </c>
      <c r="C195" s="75">
        <f>Table_8!F20/Table_8!B20</f>
        <v>0.18785310734463276</v>
      </c>
      <c r="D195" s="75">
        <f>SUM(Table_8!G20:L20)/Table_8!B20</f>
        <v>0.34745762711864409</v>
      </c>
    </row>
    <row r="196" spans="1:4" x14ac:dyDescent="0.2">
      <c r="A196" s="1">
        <v>1988</v>
      </c>
      <c r="B196" s="75">
        <f>Table_8!E21/Table_8!B21</f>
        <v>0.45090439276485789</v>
      </c>
      <c r="C196" s="75">
        <f>Table_8!F21/Table_8!B21</f>
        <v>0.2441860465116279</v>
      </c>
      <c r="D196" s="75">
        <f>SUM(Table_8!G21:L21)/Table_8!B21</f>
        <v>0.30490956072351422</v>
      </c>
    </row>
    <row r="197" spans="1:4" x14ac:dyDescent="0.2">
      <c r="A197" s="1">
        <v>1989</v>
      </c>
      <c r="B197" s="75">
        <f>Table_8!E22/Table_8!B22</f>
        <v>0.4763231197771588</v>
      </c>
      <c r="C197" s="75">
        <f>Table_8!F22/Table_8!B22</f>
        <v>0.1796657381615599</v>
      </c>
      <c r="D197" s="75">
        <f>SUM(Table_8!G22:L22)/Table_8!B22</f>
        <v>0.34401114206128136</v>
      </c>
    </row>
    <row r="198" spans="1:4" x14ac:dyDescent="0.2">
      <c r="A198" s="1">
        <v>1990</v>
      </c>
      <c r="B198" s="75">
        <f>Table_8!E23/Table_8!B23</f>
        <v>0.49265687583444595</v>
      </c>
      <c r="C198" s="75">
        <f>Table_8!F23/Table_8!B23</f>
        <v>0.17890520694259013</v>
      </c>
      <c r="D198" s="75">
        <f>SUM(Table_8!G23:L23)/Table_8!B23</f>
        <v>0.32843791722296395</v>
      </c>
    </row>
    <row r="199" spans="1:4" x14ac:dyDescent="0.2">
      <c r="A199" s="1">
        <v>1991</v>
      </c>
      <c r="B199" s="75">
        <f>Table_8!E24/Table_8!B24</f>
        <v>0.50283286118980175</v>
      </c>
      <c r="C199" s="75">
        <f>Table_8!F24/Table_8!B24</f>
        <v>0.20396600566572237</v>
      </c>
      <c r="D199" s="75">
        <f>SUM(Table_8!G24:L24)/Table_8!B24</f>
        <v>0.29320113314447593</v>
      </c>
    </row>
    <row r="200" spans="1:4" x14ac:dyDescent="0.2">
      <c r="A200" s="1">
        <v>1992</v>
      </c>
      <c r="B200" s="75">
        <f>Table_8!E25/Table_8!B25</f>
        <v>0.49684741488020179</v>
      </c>
      <c r="C200" s="75">
        <f>Table_8!F25/Table_8!B25</f>
        <v>0.21941992433795712</v>
      </c>
      <c r="D200" s="75">
        <f>SUM(Table_8!G25:L25)/Table_8!B25</f>
        <v>0.28373266078184112</v>
      </c>
    </row>
    <row r="201" spans="1:4" x14ac:dyDescent="0.2">
      <c r="A201" s="1">
        <v>1993</v>
      </c>
      <c r="B201" s="75">
        <f>Table_8!E26/Table_8!B26</f>
        <v>0.48135964912280704</v>
      </c>
      <c r="C201" s="75">
        <f>Table_8!F26/Table_8!B26</f>
        <v>0.19078947368421054</v>
      </c>
      <c r="D201" s="75">
        <f>SUM(Table_8!G26:L26)/Table_8!B26</f>
        <v>0.32785087719298245</v>
      </c>
    </row>
    <row r="202" spans="1:4" x14ac:dyDescent="0.2">
      <c r="A202" s="1">
        <v>1994</v>
      </c>
      <c r="B202" s="75">
        <f>Table_8!E27/Table_8!B27</f>
        <v>0.43405275779376501</v>
      </c>
      <c r="C202" s="75">
        <f>Table_8!F27/Table_8!B27</f>
        <v>0.24820143884892087</v>
      </c>
      <c r="D202" s="75">
        <f>SUM(Table_8!G27:L27)/Table_8!B27</f>
        <v>0.31774580335731417</v>
      </c>
    </row>
    <row r="203" spans="1:4" x14ac:dyDescent="0.2">
      <c r="A203" s="1">
        <v>1995</v>
      </c>
      <c r="B203" s="75">
        <f>Table_8!E28/Table_8!B28</f>
        <v>0.40311004784688997</v>
      </c>
      <c r="C203" s="75">
        <f>Table_8!F28/Table_8!B28</f>
        <v>0.26794258373205743</v>
      </c>
      <c r="D203" s="75">
        <f>SUM(Table_8!G28:L28)/Table_8!B28</f>
        <v>0.32894736842105265</v>
      </c>
    </row>
    <row r="204" spans="1:4" x14ac:dyDescent="0.2">
      <c r="A204" s="1">
        <v>1996</v>
      </c>
      <c r="B204" s="75">
        <f>Table_8!E29/Table_8!B29</f>
        <v>0.41725768321513002</v>
      </c>
      <c r="C204" s="75">
        <f>Table_8!F29/Table_8!B29</f>
        <v>0.25059101654846333</v>
      </c>
      <c r="D204" s="75">
        <f>SUM(Table_8!G29:L29)/Table_8!B29</f>
        <v>0.3321513002364066</v>
      </c>
    </row>
    <row r="205" spans="1:4" x14ac:dyDescent="0.2">
      <c r="A205" s="1">
        <v>1997</v>
      </c>
      <c r="B205" s="75">
        <f>Table_8!E30/Table_8!B30</f>
        <v>0.42448512585812359</v>
      </c>
      <c r="C205" s="75">
        <f>Table_8!F30/Table_8!B30</f>
        <v>0.25514874141876431</v>
      </c>
      <c r="D205" s="75">
        <f>SUM(Table_8!G30:L30)/Table_8!B30</f>
        <v>0.32036613272311215</v>
      </c>
    </row>
    <row r="206" spans="1:4" x14ac:dyDescent="0.2">
      <c r="A206" s="1">
        <v>1998</v>
      </c>
      <c r="B206" s="75">
        <f>Table_8!E31/Table_8!B31</f>
        <v>0.35763097949886102</v>
      </c>
      <c r="C206" s="75">
        <f>Table_8!F31/Table_8!B31</f>
        <v>0.34282460136674259</v>
      </c>
      <c r="D206" s="75">
        <f>SUM(Table_8!G31:L31)/Table_8!B31</f>
        <v>0.29954441913439633</v>
      </c>
    </row>
    <row r="207" spans="1:4" x14ac:dyDescent="0.2">
      <c r="A207" s="1">
        <v>1999</v>
      </c>
      <c r="B207" s="75">
        <f>Table_8!E32/Table_8!B32</f>
        <v>0.35583524027459956</v>
      </c>
      <c r="C207" s="75">
        <f>Table_8!F32/Table_8!B32</f>
        <v>0.35240274599542332</v>
      </c>
      <c r="D207" s="75">
        <f>SUM(Table_8!G32:L32)/Table_8!B32</f>
        <v>0.29176201372997712</v>
      </c>
    </row>
    <row r="208" spans="1:4" x14ac:dyDescent="0.2">
      <c r="A208" s="1">
        <v>2000</v>
      </c>
      <c r="B208" s="75">
        <f>Table_8!E33/Table_8!B33</f>
        <v>0.33485193621867881</v>
      </c>
      <c r="C208" s="75">
        <f>Table_8!F33/Table_8!B33</f>
        <v>0.37585421412300685</v>
      </c>
      <c r="D208" s="75">
        <f>SUM(Table_8!G33:L33)/Table_8!B33</f>
        <v>0.28929384965831434</v>
      </c>
    </row>
    <row r="209" spans="1:4" x14ac:dyDescent="0.2">
      <c r="A209" s="1">
        <v>2001</v>
      </c>
      <c r="B209" s="75">
        <f>Table_8!E34/Table_8!B34</f>
        <v>0.36640360766629088</v>
      </c>
      <c r="C209" s="75">
        <f>Table_8!F34/Table_8!B34</f>
        <v>0.33258173618940245</v>
      </c>
      <c r="D209" s="75">
        <f>SUM(Table_8!G34:L34)/Table_8!B34</f>
        <v>0.30101465614430667</v>
      </c>
    </row>
    <row r="210" spans="1:4" x14ac:dyDescent="0.2">
      <c r="A210" s="1">
        <v>2002</v>
      </c>
      <c r="B210" s="75">
        <f>Table_8!E35/Table_8!B35</f>
        <v>0.33481646273637372</v>
      </c>
      <c r="C210" s="75">
        <f>Table_8!F35/Table_8!B35</f>
        <v>0.35817575083426029</v>
      </c>
      <c r="D210" s="75">
        <f>SUM(Table_8!G35:L35)/Table_8!B35</f>
        <v>0.30700778642936594</v>
      </c>
    </row>
    <row r="211" spans="1:4" x14ac:dyDescent="0.2">
      <c r="A211" s="1">
        <v>2003</v>
      </c>
      <c r="B211" s="75">
        <f>Table_8!E36/Table_8!B36</f>
        <v>0.35768261964735515</v>
      </c>
      <c r="C211" s="75">
        <f>Table_8!F36/Table_8!B36</f>
        <v>0.3501259445843829</v>
      </c>
      <c r="D211" s="75">
        <f>SUM(Table_8!G36:L36)/Table_8!B36</f>
        <v>0.29219143576826195</v>
      </c>
    </row>
    <row r="212" spans="1:4" x14ac:dyDescent="0.2">
      <c r="A212" s="1">
        <v>2004</v>
      </c>
      <c r="B212" s="75">
        <f>Table_8!E37/Table_8!B37</f>
        <v>0.3473053892215569</v>
      </c>
      <c r="C212" s="75">
        <f>Table_8!F37/Table_8!B37</f>
        <v>0.4023952095808383</v>
      </c>
      <c r="D212" s="75">
        <f>SUM(Table_8!G37:L37)/Table_8!B37</f>
        <v>0.2502994011976048</v>
      </c>
    </row>
    <row r="213" spans="1:4" x14ac:dyDescent="0.2">
      <c r="A213" s="1">
        <v>2005</v>
      </c>
      <c r="B213" s="75">
        <f>Table_8!E38/Table_8!B38</f>
        <v>0.33158584534731322</v>
      </c>
      <c r="C213" s="75">
        <f>Table_8!F38/Table_8!B38</f>
        <v>0.34469200524246396</v>
      </c>
      <c r="D213" s="75">
        <f>SUM(Table_8!G38:L38)/Table_8!B38</f>
        <v>0.32372214941022281</v>
      </c>
    </row>
    <row r="214" spans="1:4" x14ac:dyDescent="0.2">
      <c r="A214" s="1">
        <v>2006</v>
      </c>
      <c r="B214" s="75">
        <f>Table_8!E39/Table_8!B39</f>
        <v>0.34640522875816993</v>
      </c>
      <c r="C214" s="75">
        <f>Table_8!F39/Table_8!B39</f>
        <v>0.3738562091503268</v>
      </c>
      <c r="D214" s="75">
        <f>SUM(Table_8!G39:L39)/Table_8!B39</f>
        <v>0.27973856209150327</v>
      </c>
    </row>
    <row r="215" spans="1:4" x14ac:dyDescent="0.2">
      <c r="A215" s="1">
        <v>2007</v>
      </c>
      <c r="B215" s="75">
        <f>Table_8!E40/Table_8!B40</f>
        <v>0.3532219570405728</v>
      </c>
      <c r="C215" s="75">
        <f>Table_8!F40/Table_8!B40</f>
        <v>0.35202863961813841</v>
      </c>
      <c r="D215" s="75">
        <f>SUM(Table_8!G40:L40)/Table_8!B40</f>
        <v>0.2947494033412888</v>
      </c>
    </row>
    <row r="216" spans="1:4" x14ac:dyDescent="0.2">
      <c r="A216" s="1">
        <v>2008</v>
      </c>
      <c r="B216" s="75">
        <f>Table_8!E41/Table_8!B41</f>
        <v>0.35943060498220641</v>
      </c>
      <c r="C216" s="75">
        <f>Table_8!F41/Table_8!B41</f>
        <v>0.41518386714116251</v>
      </c>
      <c r="D216" s="75">
        <f>SUM(Table_8!G41:L41)/Table_8!B41</f>
        <v>0.22538552787663108</v>
      </c>
    </row>
    <row r="217" spans="1:4" x14ac:dyDescent="0.2">
      <c r="A217" s="1">
        <v>2009</v>
      </c>
      <c r="B217" s="75">
        <f>Table_8!E42/Table_8!B42</f>
        <v>0.32305630026809651</v>
      </c>
      <c r="C217" s="75">
        <f>Table_8!F42/Table_8!B42</f>
        <v>0.44235924932975873</v>
      </c>
      <c r="D217" s="75">
        <f>SUM(Table_8!G42:L42)/Table_8!B42</f>
        <v>0.23458445040214476</v>
      </c>
    </row>
    <row r="218" spans="1:4" x14ac:dyDescent="0.2">
      <c r="A218" s="1">
        <v>2010</v>
      </c>
      <c r="B218" s="75">
        <f>Table_8!E43/Table_8!B43</f>
        <v>0.32266325224071701</v>
      </c>
      <c r="C218" s="75">
        <f>Table_8!F43/Table_8!B43</f>
        <v>0.42893725992317544</v>
      </c>
      <c r="D218" s="75">
        <f>SUM(Table_8!G43:L43)/Table_8!B43</f>
        <v>0.24839948783610755</v>
      </c>
    </row>
    <row r="219" spans="1:4" x14ac:dyDescent="0.2">
      <c r="A219" s="1">
        <v>2011</v>
      </c>
      <c r="B219" s="75">
        <f>Table_8!E44/Table_8!B44</f>
        <v>0.42069741282339707</v>
      </c>
      <c r="C219" s="75">
        <f>Table_8!F44/Table_8!B44</f>
        <v>0.3813273340832396</v>
      </c>
      <c r="D219" s="75">
        <f>SUM(Table_8!G44:L44)/Table_8!B44</f>
        <v>0.19797525309336333</v>
      </c>
    </row>
    <row r="220" spans="1:4" x14ac:dyDescent="0.2">
      <c r="A220" s="1">
        <v>2012</v>
      </c>
      <c r="B220" s="75">
        <f>Table_8!E45/Table_8!B45</f>
        <v>0.36746987951807231</v>
      </c>
      <c r="C220" s="75">
        <f>Table_8!F45/Table_8!B45</f>
        <v>0.41204819277108434</v>
      </c>
      <c r="D220" s="75">
        <f>SUM(Table_8!G45:L45)/Table_8!B45</f>
        <v>0.22048192771084338</v>
      </c>
    </row>
    <row r="221" spans="1:4" x14ac:dyDescent="0.2">
      <c r="A221" s="1">
        <v>2013</v>
      </c>
      <c r="B221" s="75">
        <f>Table_8!E46/Table_8!B46</f>
        <v>0.31446540880503143</v>
      </c>
      <c r="C221" s="75">
        <f>Table_8!F46/Table_8!B46</f>
        <v>0.44528301886792454</v>
      </c>
      <c r="D221" s="75">
        <f>SUM(Table_8!G46:L46)/Table_8!B46</f>
        <v>0.24025157232704403</v>
      </c>
    </row>
    <row r="222" spans="1:4" x14ac:dyDescent="0.2">
      <c r="A222" s="1">
        <v>2014</v>
      </c>
      <c r="B222" s="75">
        <f>Table_8!E47/Table_8!B47</f>
        <v>0.31321839080459768</v>
      </c>
      <c r="C222" s="75">
        <f>Table_8!F47/Table_8!B47</f>
        <v>0.45402298850574713</v>
      </c>
      <c r="D222" s="75">
        <f>SUM(Table_8!G47:L47)/Table_8!B47</f>
        <v>0.23275862068965517</v>
      </c>
    </row>
    <row r="223" spans="1:4" x14ac:dyDescent="0.2">
      <c r="A223" s="1">
        <v>2015</v>
      </c>
      <c r="B223" s="75">
        <f>Table_8!E48/Table_8!B48</f>
        <v>0.27976190476190477</v>
      </c>
      <c r="C223" s="75">
        <f>Table_8!F48/Table_8!B48</f>
        <v>0.48958333333333331</v>
      </c>
      <c r="D223" s="75">
        <f>SUM(Table_8!G48:L48)/Table_8!B48</f>
        <v>0.23065476190476192</v>
      </c>
    </row>
    <row r="224" spans="1:4" x14ac:dyDescent="0.2">
      <c r="A224" s="1">
        <v>2016</v>
      </c>
      <c r="B224" s="75">
        <f>Table_8!E49/Table_8!B49</f>
        <v>0.27609890109890112</v>
      </c>
      <c r="C224" s="75">
        <f>Table_8!F49/Table_8!B49</f>
        <v>0.49175824175824173</v>
      </c>
      <c r="D224" s="75">
        <f>SUM(Table_8!G49:L49)/Table_8!B49</f>
        <v>0.23214285714285715</v>
      </c>
    </row>
    <row r="225" spans="1:4" x14ac:dyDescent="0.2">
      <c r="A225" s="1">
        <v>2017</v>
      </c>
      <c r="B225" s="75">
        <f>Table_8!E50/Table_8!B50</f>
        <v>0.25294117647058822</v>
      </c>
      <c r="C225" s="75">
        <f>Table_8!F50/Table_8!B50</f>
        <v>0.53235294117647058</v>
      </c>
      <c r="D225" s="75">
        <f>SUM(Table_8!G50:L50)/Table_8!B50</f>
        <v>0.21470588235294116</v>
      </c>
    </row>
    <row r="226" spans="1:4" x14ac:dyDescent="0.2">
      <c r="A226" s="1">
        <v>2018</v>
      </c>
      <c r="B226" s="75">
        <f>Table_8!E51/Table_8!B51</f>
        <v>0.27168367346938777</v>
      </c>
      <c r="C226" s="75">
        <f>Table_8!F51/Table_8!B51</f>
        <v>0.50127551020408168</v>
      </c>
      <c r="D226" s="75">
        <f>SUM(Table_8!G51:L51)/Table_8!B51</f>
        <v>0.22704081632653061</v>
      </c>
    </row>
    <row r="227" spans="1:4" x14ac:dyDescent="0.2">
      <c r="A227" s="1">
        <v>2019</v>
      </c>
      <c r="B227" s="75">
        <f>Table_8!E52/Table_8!B52</f>
        <v>0.21608643457382953</v>
      </c>
      <c r="C227" s="75">
        <f>Table_8!F52/Table_8!B52</f>
        <v>0.56542617046818733</v>
      </c>
      <c r="D227" s="75">
        <f>SUM(Table_8!G52:L52)/Table_8!B52</f>
        <v>0.21848739495798319</v>
      </c>
    </row>
    <row r="228" spans="1:4" x14ac:dyDescent="0.2">
      <c r="A228" s="1">
        <v>2020</v>
      </c>
      <c r="B228" s="75">
        <f>Table_8!E53/Table_8!B53</f>
        <v>0.21242236024844721</v>
      </c>
      <c r="C228" s="75">
        <f>Table_8!F53/Table_8!B53</f>
        <v>0.51925465838509322</v>
      </c>
      <c r="D228" s="75">
        <f>SUM(Table_8!G53:L53)/Table_8!B53</f>
        <v>0.2683229813664596</v>
      </c>
    </row>
    <row r="229" spans="1:4" x14ac:dyDescent="0.2">
      <c r="A229" s="1">
        <v>2021</v>
      </c>
      <c r="B229" s="75">
        <f>Table_8!E54/Table_8!B54</f>
        <v>0.19123505976095617</v>
      </c>
      <c r="C229" s="75">
        <f>Table_8!F54/Table_8!B54</f>
        <v>0.52988047808764938</v>
      </c>
      <c r="D229" s="75">
        <f>SUM(Table_8!G54:L54)/Table_8!B54</f>
        <v>0.2788844621513944</v>
      </c>
    </row>
    <row r="230" spans="1:4" x14ac:dyDescent="0.2">
      <c r="A230" s="1">
        <v>2022</v>
      </c>
      <c r="B230" s="75">
        <f>Table_8!E55/Table_8!B55</f>
        <v>0.20209973753280841</v>
      </c>
      <c r="C230" s="75">
        <f>Table_8!F55/Table_8!B55</f>
        <v>0.5341207349081365</v>
      </c>
      <c r="D230" s="75">
        <f>SUM(Table_8!G55:L55)/Table_8!B55</f>
        <v>0.26377952755905509</v>
      </c>
    </row>
  </sheetData>
  <sortState xmlns:xlrd2="http://schemas.microsoft.com/office/spreadsheetml/2017/richdata2" ref="A74:G88">
    <sortCondition ref="C74:C8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workbookViewId="0"/>
  </sheetViews>
  <sheetFormatPr defaultRowHeight="15" x14ac:dyDescent="0.2"/>
  <cols>
    <col min="1" max="1" width="18.44140625" customWidth="1"/>
    <col min="2" max="2" width="68.33203125" style="1" customWidth="1"/>
  </cols>
  <sheetData>
    <row r="1" spans="1:2" ht="20.25" x14ac:dyDescent="0.3">
      <c r="A1" s="4" t="s">
        <v>8</v>
      </c>
      <c r="B1" s="2"/>
    </row>
    <row r="2" spans="1:2" x14ac:dyDescent="0.2">
      <c r="A2" t="s">
        <v>11</v>
      </c>
      <c r="B2" s="2"/>
    </row>
    <row r="3" spans="1:2" ht="15.75" x14ac:dyDescent="0.25">
      <c r="A3" s="57" t="s">
        <v>9</v>
      </c>
      <c r="B3" s="57" t="s">
        <v>10</v>
      </c>
    </row>
    <row r="4" spans="1:2" x14ac:dyDescent="0.2">
      <c r="A4" s="64" t="s">
        <v>13</v>
      </c>
      <c r="B4" s="64" t="s">
        <v>13</v>
      </c>
    </row>
    <row r="5" spans="1:2" ht="30" x14ac:dyDescent="0.2">
      <c r="A5" s="64" t="s">
        <v>235</v>
      </c>
      <c r="B5" s="65" t="s">
        <v>269</v>
      </c>
    </row>
    <row r="6" spans="1:2" x14ac:dyDescent="0.2">
      <c r="A6" s="64" t="s">
        <v>236</v>
      </c>
      <c r="B6" s="65" t="s">
        <v>270</v>
      </c>
    </row>
    <row r="7" spans="1:2" x14ac:dyDescent="0.2">
      <c r="A7" s="64" t="s">
        <v>237</v>
      </c>
      <c r="B7" s="65" t="s">
        <v>271</v>
      </c>
    </row>
    <row r="8" spans="1:2" x14ac:dyDescent="0.2">
      <c r="A8" s="64" t="s">
        <v>238</v>
      </c>
      <c r="B8" s="65" t="s">
        <v>272</v>
      </c>
    </row>
    <row r="9" spans="1:2" x14ac:dyDescent="0.2">
      <c r="A9" s="64" t="s">
        <v>239</v>
      </c>
      <c r="B9" s="65" t="s">
        <v>312</v>
      </c>
    </row>
    <row r="10" spans="1:2" ht="30" x14ac:dyDescent="0.2">
      <c r="A10" s="64" t="s">
        <v>240</v>
      </c>
      <c r="B10" s="65" t="s">
        <v>313</v>
      </c>
    </row>
    <row r="11" spans="1:2" x14ac:dyDescent="0.2">
      <c r="A11" s="64" t="s">
        <v>241</v>
      </c>
      <c r="B11" s="65" t="s">
        <v>314</v>
      </c>
    </row>
    <row r="12" spans="1:2" ht="30" x14ac:dyDescent="0.2">
      <c r="A12" s="64" t="s">
        <v>242</v>
      </c>
      <c r="B12" s="65" t="s">
        <v>315</v>
      </c>
    </row>
    <row r="13" spans="1:2" x14ac:dyDescent="0.2">
      <c r="A13" s="64" t="s">
        <v>243</v>
      </c>
      <c r="B13" s="65" t="s">
        <v>273</v>
      </c>
    </row>
    <row r="14" spans="1:2" x14ac:dyDescent="0.2">
      <c r="A14" s="64" t="s">
        <v>244</v>
      </c>
      <c r="B14" s="65" t="s">
        <v>274</v>
      </c>
    </row>
    <row r="15" spans="1:2" x14ac:dyDescent="0.2">
      <c r="A15" s="64" t="s">
        <v>245</v>
      </c>
      <c r="B15" s="65" t="s">
        <v>275</v>
      </c>
    </row>
    <row r="16" spans="1:2" x14ac:dyDescent="0.2">
      <c r="A16" s="64" t="s">
        <v>246</v>
      </c>
      <c r="B16" s="65" t="s">
        <v>276</v>
      </c>
    </row>
    <row r="17" spans="1:2" x14ac:dyDescent="0.2">
      <c r="A17" s="64" t="s">
        <v>247</v>
      </c>
      <c r="B17" s="65" t="s">
        <v>277</v>
      </c>
    </row>
    <row r="18" spans="1:2" x14ac:dyDescent="0.2">
      <c r="A18" s="64" t="s">
        <v>301</v>
      </c>
      <c r="B18" s="65" t="s">
        <v>302</v>
      </c>
    </row>
    <row r="19" spans="1:2" x14ac:dyDescent="0.2">
      <c r="A19" s="64" t="s">
        <v>299</v>
      </c>
      <c r="B19" s="65" t="s">
        <v>300</v>
      </c>
    </row>
    <row r="20" spans="1:2" x14ac:dyDescent="0.2">
      <c r="A20" s="64" t="s">
        <v>248</v>
      </c>
      <c r="B20" s="65" t="s">
        <v>298</v>
      </c>
    </row>
    <row r="21" spans="1:2" x14ac:dyDescent="0.2">
      <c r="A21" s="64" t="s">
        <v>249</v>
      </c>
      <c r="B21" s="65" t="s">
        <v>297</v>
      </c>
    </row>
    <row r="22" spans="1:2" x14ac:dyDescent="0.2">
      <c r="A22" s="64" t="s">
        <v>250</v>
      </c>
      <c r="B22" s="65" t="s">
        <v>296</v>
      </c>
    </row>
    <row r="23" spans="1:2" ht="30" x14ac:dyDescent="0.2">
      <c r="A23" s="64" t="s">
        <v>251</v>
      </c>
      <c r="B23" s="65" t="s">
        <v>295</v>
      </c>
    </row>
    <row r="24" spans="1:2" ht="30" x14ac:dyDescent="0.2">
      <c r="A24" s="64" t="s">
        <v>252</v>
      </c>
      <c r="B24" s="65" t="s">
        <v>294</v>
      </c>
    </row>
    <row r="25" spans="1:2" x14ac:dyDescent="0.2">
      <c r="A25" s="64" t="s">
        <v>253</v>
      </c>
      <c r="B25" s="65" t="s">
        <v>293</v>
      </c>
    </row>
    <row r="26" spans="1:2" x14ac:dyDescent="0.2">
      <c r="A26" s="64" t="s">
        <v>254</v>
      </c>
      <c r="B26" s="65" t="s">
        <v>292</v>
      </c>
    </row>
    <row r="27" spans="1:2" x14ac:dyDescent="0.2">
      <c r="A27" s="64" t="s">
        <v>255</v>
      </c>
      <c r="B27" s="65" t="s">
        <v>291</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zoomScaleNormal="100" workbookViewId="0"/>
  </sheetViews>
  <sheetFormatPr defaultRowHeight="15" x14ac:dyDescent="0.2"/>
  <cols>
    <col min="1" max="1" width="14.109375" customWidth="1"/>
    <col min="2" max="2" width="63.88671875" style="1" customWidth="1"/>
  </cols>
  <sheetData>
    <row r="1" spans="1:2" ht="20.25" x14ac:dyDescent="0.3">
      <c r="A1" s="4" t="s">
        <v>1</v>
      </c>
      <c r="B1" s="3"/>
    </row>
    <row r="2" spans="1:2" x14ac:dyDescent="0.2">
      <c r="A2" t="s">
        <v>2</v>
      </c>
    </row>
    <row r="3" spans="1:2" ht="15.75" x14ac:dyDescent="0.25">
      <c r="A3" s="58" t="s">
        <v>3</v>
      </c>
      <c r="B3" s="59" t="s">
        <v>4</v>
      </c>
    </row>
    <row r="4" spans="1:2" ht="75" x14ac:dyDescent="0.2">
      <c r="A4" s="60" t="s">
        <v>5</v>
      </c>
      <c r="B4" s="61" t="s">
        <v>303</v>
      </c>
    </row>
    <row r="5" spans="1:2" ht="30" x14ac:dyDescent="0.2">
      <c r="A5" s="60" t="s">
        <v>6</v>
      </c>
      <c r="B5" s="61" t="s">
        <v>256</v>
      </c>
    </row>
    <row r="6" spans="1:2" ht="45" x14ac:dyDescent="0.2">
      <c r="A6" s="60" t="s">
        <v>7</v>
      </c>
      <c r="B6" s="61" t="s">
        <v>258</v>
      </c>
    </row>
    <row r="7" spans="1:2" ht="75" x14ac:dyDescent="0.2">
      <c r="A7" s="60" t="s">
        <v>12</v>
      </c>
      <c r="B7" s="61" t="s">
        <v>257</v>
      </c>
    </row>
    <row r="8" spans="1:2" ht="75" x14ac:dyDescent="0.2">
      <c r="A8" s="60" t="s">
        <v>259</v>
      </c>
      <c r="B8" s="61" t="s">
        <v>260</v>
      </c>
    </row>
    <row r="9" spans="1:2" ht="45" x14ac:dyDescent="0.2">
      <c r="A9" s="60" t="s">
        <v>261</v>
      </c>
      <c r="B9" s="61" t="s">
        <v>278</v>
      </c>
    </row>
    <row r="10" spans="1:2" ht="60" x14ac:dyDescent="0.2">
      <c r="A10" s="62" t="s">
        <v>262</v>
      </c>
      <c r="B10" s="63" t="s">
        <v>279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4"/>
  <sheetViews>
    <sheetView zoomScaleNormal="100" workbookViewId="0"/>
  </sheetViews>
  <sheetFormatPr defaultColWidth="8.77734375" defaultRowHeight="15" x14ac:dyDescent="0.2"/>
  <cols>
    <col min="1" max="1" width="14.77734375" style="9" customWidth="1"/>
    <col min="2" max="16" width="15.88671875" style="9" customWidth="1"/>
    <col min="17" max="16384" width="8.77734375" style="9"/>
  </cols>
  <sheetData>
    <row r="1" spans="1:16" ht="20.25" x14ac:dyDescent="0.3">
      <c r="A1" s="8" t="s">
        <v>280</v>
      </c>
    </row>
    <row r="2" spans="1:16" x14ac:dyDescent="0.2">
      <c r="A2" t="s">
        <v>169</v>
      </c>
    </row>
    <row r="3" spans="1:16" x14ac:dyDescent="0.2">
      <c r="A3" s="9" t="s">
        <v>0</v>
      </c>
    </row>
    <row r="4" spans="1:16" x14ac:dyDescent="0.2">
      <c r="A4" s="6" t="s">
        <v>28</v>
      </c>
    </row>
    <row r="5" spans="1:16" s="13" customFormat="1" ht="90" x14ac:dyDescent="0.25">
      <c r="A5" s="14" t="s">
        <v>15</v>
      </c>
      <c r="B5" s="15" t="s">
        <v>16</v>
      </c>
      <c r="C5" s="14" t="s">
        <v>17</v>
      </c>
      <c r="D5" s="14" t="s">
        <v>18</v>
      </c>
      <c r="E5" s="14" t="s">
        <v>19</v>
      </c>
      <c r="F5" s="14" t="s">
        <v>21</v>
      </c>
      <c r="G5" s="14" t="s">
        <v>20</v>
      </c>
      <c r="H5" s="14" t="s">
        <v>22</v>
      </c>
      <c r="I5" s="14" t="s">
        <v>24</v>
      </c>
      <c r="J5" s="14" t="s">
        <v>23</v>
      </c>
      <c r="K5" s="14" t="s">
        <v>25</v>
      </c>
      <c r="L5" s="14" t="s">
        <v>27</v>
      </c>
      <c r="M5" s="14" t="s">
        <v>26</v>
      </c>
      <c r="N5" s="28" t="s">
        <v>114</v>
      </c>
      <c r="O5" s="28" t="s">
        <v>116</v>
      </c>
      <c r="P5" s="28" t="s">
        <v>115</v>
      </c>
    </row>
    <row r="6" spans="1:16" s="13" customFormat="1" ht="23.45" customHeight="1" x14ac:dyDescent="0.25">
      <c r="A6" s="10">
        <v>1974</v>
      </c>
      <c r="B6" s="43">
        <v>642</v>
      </c>
      <c r="C6" s="1">
        <v>264</v>
      </c>
      <c r="D6" s="1">
        <v>378</v>
      </c>
      <c r="E6" s="20"/>
      <c r="F6" s="20"/>
      <c r="G6" s="20"/>
      <c r="H6" s="20"/>
      <c r="I6" s="20"/>
      <c r="J6" s="20"/>
      <c r="K6" s="20"/>
      <c r="L6" s="20"/>
      <c r="M6" s="20"/>
      <c r="N6" s="42"/>
      <c r="O6" s="42"/>
      <c r="P6" s="42"/>
    </row>
    <row r="7" spans="1:16" s="13" customFormat="1" ht="15" customHeight="1" x14ac:dyDescent="0.25">
      <c r="A7" s="10">
        <v>1975</v>
      </c>
      <c r="B7" s="43">
        <v>688</v>
      </c>
      <c r="C7" s="1">
        <v>313</v>
      </c>
      <c r="D7" s="1">
        <v>375</v>
      </c>
      <c r="E7" s="20"/>
      <c r="F7" s="20"/>
      <c r="G7" s="20"/>
      <c r="H7" s="20"/>
      <c r="I7" s="20"/>
      <c r="J7" s="20"/>
      <c r="K7" s="20"/>
      <c r="L7" s="20"/>
      <c r="M7" s="20"/>
      <c r="N7" s="42"/>
      <c r="O7" s="42"/>
      <c r="P7" s="42"/>
    </row>
    <row r="8" spans="1:16" s="13" customFormat="1" ht="15" customHeight="1" x14ac:dyDescent="0.25">
      <c r="A8" s="10">
        <v>1976</v>
      </c>
      <c r="B8" s="43">
        <v>657</v>
      </c>
      <c r="C8" s="1">
        <v>280</v>
      </c>
      <c r="D8" s="1">
        <v>377</v>
      </c>
      <c r="E8" s="20"/>
      <c r="F8" s="20"/>
      <c r="G8" s="20"/>
      <c r="H8" s="20"/>
      <c r="I8" s="20"/>
      <c r="J8" s="20"/>
      <c r="K8" s="20"/>
      <c r="L8" s="20"/>
      <c r="M8" s="20"/>
      <c r="N8" s="42"/>
      <c r="O8" s="42"/>
      <c r="P8" s="42"/>
    </row>
    <row r="9" spans="1:16" s="13" customFormat="1" ht="15" customHeight="1" x14ac:dyDescent="0.25">
      <c r="A9" s="10">
        <v>1977</v>
      </c>
      <c r="B9" s="43">
        <v>659</v>
      </c>
      <c r="C9" s="1">
        <v>277</v>
      </c>
      <c r="D9" s="1">
        <v>382</v>
      </c>
      <c r="E9" s="20"/>
      <c r="F9" s="20"/>
      <c r="G9" s="20"/>
      <c r="H9" s="20"/>
      <c r="I9" s="20"/>
      <c r="J9" s="20"/>
      <c r="K9" s="20"/>
      <c r="L9" s="20"/>
      <c r="M9" s="20"/>
      <c r="N9" s="42"/>
      <c r="O9" s="42"/>
      <c r="P9" s="42"/>
    </row>
    <row r="10" spans="1:16" s="13" customFormat="1" ht="15" customHeight="1" x14ac:dyDescent="0.25">
      <c r="A10" s="10">
        <v>1978</v>
      </c>
      <c r="B10" s="43">
        <v>723</v>
      </c>
      <c r="C10" s="1">
        <v>284</v>
      </c>
      <c r="D10" s="1">
        <v>439</v>
      </c>
      <c r="E10" s="20"/>
      <c r="F10" s="20"/>
      <c r="G10" s="20"/>
      <c r="H10" s="20"/>
      <c r="I10" s="20"/>
      <c r="J10" s="20"/>
      <c r="K10" s="20"/>
      <c r="L10" s="20"/>
      <c r="M10" s="20"/>
      <c r="N10" s="42"/>
      <c r="O10" s="42"/>
      <c r="P10" s="42"/>
    </row>
    <row r="11" spans="1:16" ht="15" customHeight="1" x14ac:dyDescent="0.2">
      <c r="A11" s="10">
        <v>1979</v>
      </c>
      <c r="B11" s="16">
        <v>764</v>
      </c>
      <c r="C11" s="11">
        <v>331</v>
      </c>
      <c r="D11" s="11">
        <v>433</v>
      </c>
      <c r="E11"/>
      <c r="F11"/>
      <c r="G11"/>
      <c r="H11"/>
      <c r="I11"/>
      <c r="J11"/>
      <c r="K11"/>
      <c r="L11"/>
      <c r="M11"/>
      <c r="N11" s="27"/>
      <c r="O11" s="27"/>
      <c r="P11" s="27"/>
    </row>
    <row r="12" spans="1:16" x14ac:dyDescent="0.2">
      <c r="A12" s="10">
        <v>1980</v>
      </c>
      <c r="B12" s="16">
        <v>777</v>
      </c>
      <c r="C12" s="11">
        <v>298</v>
      </c>
      <c r="D12" s="11">
        <v>479</v>
      </c>
      <c r="E12"/>
      <c r="F12"/>
      <c r="G12"/>
      <c r="H12"/>
      <c r="I12"/>
      <c r="J12"/>
      <c r="K12"/>
      <c r="L12"/>
      <c r="M12"/>
      <c r="N12" s="27"/>
      <c r="O12" s="27"/>
      <c r="P12" s="27"/>
    </row>
    <row r="13" spans="1:16" x14ac:dyDescent="0.2">
      <c r="A13" s="10">
        <v>1981</v>
      </c>
      <c r="B13" s="16">
        <v>728</v>
      </c>
      <c r="C13" s="11">
        <v>256</v>
      </c>
      <c r="D13" s="11">
        <v>472</v>
      </c>
      <c r="E13"/>
      <c r="F13"/>
      <c r="G13"/>
      <c r="H13"/>
      <c r="I13"/>
      <c r="J13"/>
      <c r="K13"/>
      <c r="L13"/>
      <c r="M13"/>
      <c r="N13" s="27"/>
      <c r="O13" s="27"/>
      <c r="P13" s="27"/>
    </row>
    <row r="14" spans="1:16" x14ac:dyDescent="0.2">
      <c r="A14" s="10">
        <v>1982</v>
      </c>
      <c r="B14" s="16">
        <v>735</v>
      </c>
      <c r="C14" s="11">
        <v>258</v>
      </c>
      <c r="D14" s="11">
        <v>477</v>
      </c>
      <c r="E14"/>
      <c r="F14"/>
      <c r="G14"/>
      <c r="H14"/>
      <c r="I14"/>
      <c r="J14"/>
      <c r="K14"/>
      <c r="L14"/>
      <c r="M14"/>
      <c r="N14" s="27"/>
      <c r="O14" s="27"/>
      <c r="P14" s="27"/>
    </row>
    <row r="15" spans="1:16" x14ac:dyDescent="0.2">
      <c r="A15" s="10">
        <v>1983</v>
      </c>
      <c r="B15" s="16">
        <v>669</v>
      </c>
      <c r="C15" s="11">
        <v>216</v>
      </c>
      <c r="D15" s="11">
        <v>453</v>
      </c>
      <c r="E15"/>
      <c r="F15"/>
      <c r="G15"/>
      <c r="H15"/>
      <c r="I15"/>
      <c r="J15"/>
      <c r="K15"/>
      <c r="L15"/>
      <c r="M15"/>
      <c r="N15" s="27"/>
      <c r="O15" s="27"/>
      <c r="P15" s="27"/>
    </row>
    <row r="16" spans="1:16" x14ac:dyDescent="0.2">
      <c r="A16" s="10">
        <v>1984</v>
      </c>
      <c r="B16" s="17">
        <v>688</v>
      </c>
      <c r="C16" s="12">
        <v>219</v>
      </c>
      <c r="D16" s="12">
        <v>469</v>
      </c>
      <c r="E16"/>
      <c r="F16"/>
      <c r="G16"/>
      <c r="H16"/>
      <c r="I16"/>
      <c r="J16"/>
      <c r="K16"/>
      <c r="L16"/>
      <c r="M16"/>
      <c r="N16" s="27"/>
      <c r="O16" s="27"/>
      <c r="P16" s="27"/>
    </row>
    <row r="17" spans="1:16" x14ac:dyDescent="0.2">
      <c r="A17" s="10">
        <v>1985</v>
      </c>
      <c r="B17" s="17">
        <v>756</v>
      </c>
      <c r="C17" s="12">
        <v>243</v>
      </c>
      <c r="D17" s="12">
        <v>513</v>
      </c>
      <c r="E17"/>
      <c r="F17"/>
      <c r="G17"/>
      <c r="H17"/>
      <c r="I17"/>
      <c r="J17"/>
      <c r="K17"/>
      <c r="L17"/>
      <c r="M17"/>
      <c r="N17" s="27"/>
      <c r="O17" s="27"/>
      <c r="P17" s="27"/>
    </row>
    <row r="18" spans="1:16" x14ac:dyDescent="0.2">
      <c r="A18" s="10">
        <v>1986</v>
      </c>
      <c r="B18" s="17">
        <v>765</v>
      </c>
      <c r="C18" s="12">
        <v>222</v>
      </c>
      <c r="D18" s="12">
        <v>543</v>
      </c>
      <c r="E18"/>
      <c r="F18"/>
      <c r="G18"/>
      <c r="H18"/>
      <c r="I18"/>
      <c r="J18"/>
      <c r="K18"/>
      <c r="L18"/>
      <c r="M18"/>
      <c r="N18" s="27"/>
      <c r="O18" s="27"/>
      <c r="P18" s="27"/>
    </row>
    <row r="19" spans="1:16" x14ac:dyDescent="0.2">
      <c r="A19" s="10">
        <v>1987</v>
      </c>
      <c r="B19" s="17">
        <v>708</v>
      </c>
      <c r="C19" s="12">
        <v>211</v>
      </c>
      <c r="D19" s="12">
        <v>497</v>
      </c>
      <c r="E19"/>
      <c r="F19"/>
      <c r="G19"/>
      <c r="H19"/>
      <c r="I19"/>
      <c r="J19"/>
      <c r="K19"/>
      <c r="L19"/>
      <c r="M19"/>
      <c r="N19" s="27"/>
      <c r="O19" s="27"/>
      <c r="P19" s="27"/>
    </row>
    <row r="20" spans="1:16" x14ac:dyDescent="0.2">
      <c r="A20" s="10">
        <v>1988</v>
      </c>
      <c r="B20" s="17">
        <v>774</v>
      </c>
      <c r="C20" s="12">
        <v>221</v>
      </c>
      <c r="D20" s="12">
        <v>553</v>
      </c>
      <c r="E20"/>
      <c r="F20"/>
      <c r="G20"/>
      <c r="H20"/>
      <c r="I20"/>
      <c r="J20"/>
      <c r="K20"/>
      <c r="L20"/>
      <c r="M20"/>
      <c r="N20" s="27"/>
      <c r="O20" s="27"/>
      <c r="P20" s="27"/>
    </row>
    <row r="21" spans="1:16" x14ac:dyDescent="0.2">
      <c r="A21" s="10">
        <v>1989</v>
      </c>
      <c r="B21" s="17">
        <v>718</v>
      </c>
      <c r="C21" s="12">
        <v>212</v>
      </c>
      <c r="D21" s="12">
        <v>506</v>
      </c>
      <c r="E21"/>
      <c r="F21"/>
      <c r="G21"/>
      <c r="H21"/>
      <c r="I21"/>
      <c r="J21"/>
      <c r="K21"/>
      <c r="L21"/>
      <c r="M21"/>
      <c r="N21" s="27"/>
      <c r="O21" s="27"/>
      <c r="P21" s="27"/>
    </row>
    <row r="22" spans="1:16" x14ac:dyDescent="0.2">
      <c r="A22" s="10">
        <v>1990</v>
      </c>
      <c r="B22" s="17">
        <v>749</v>
      </c>
      <c r="C22" s="12">
        <v>183</v>
      </c>
      <c r="D22" s="12">
        <v>566</v>
      </c>
      <c r="E22"/>
      <c r="F22"/>
      <c r="G22"/>
      <c r="H22"/>
      <c r="I22"/>
      <c r="J22"/>
      <c r="K22"/>
      <c r="L22"/>
      <c r="M22"/>
      <c r="N22" s="27"/>
      <c r="O22" s="27"/>
      <c r="P22" s="27"/>
    </row>
    <row r="23" spans="1:16" x14ac:dyDescent="0.2">
      <c r="A23" s="10">
        <v>1991</v>
      </c>
      <c r="B23" s="17">
        <v>706</v>
      </c>
      <c r="C23" s="12">
        <v>183</v>
      </c>
      <c r="D23" s="12">
        <v>523</v>
      </c>
      <c r="E23"/>
      <c r="F23"/>
      <c r="G23"/>
      <c r="H23"/>
      <c r="I23"/>
      <c r="J23"/>
      <c r="K23"/>
      <c r="L23"/>
      <c r="M23"/>
      <c r="N23" s="27"/>
      <c r="O23" s="27"/>
      <c r="P23" s="27"/>
    </row>
    <row r="24" spans="1:16" x14ac:dyDescent="0.2">
      <c r="A24" s="10">
        <v>1992</v>
      </c>
      <c r="B24" s="17">
        <v>793</v>
      </c>
      <c r="C24" s="12">
        <v>217</v>
      </c>
      <c r="D24" s="12">
        <v>576</v>
      </c>
      <c r="E24"/>
      <c r="F24"/>
      <c r="G24"/>
      <c r="H24"/>
      <c r="I24"/>
      <c r="J24"/>
      <c r="K24"/>
      <c r="L24"/>
      <c r="M24"/>
      <c r="N24" s="27"/>
      <c r="O24" s="27"/>
      <c r="P24" s="27"/>
    </row>
    <row r="25" spans="1:16" x14ac:dyDescent="0.2">
      <c r="A25" s="10">
        <v>1993</v>
      </c>
      <c r="B25" s="17">
        <v>912</v>
      </c>
      <c r="C25" s="12">
        <v>233</v>
      </c>
      <c r="D25" s="12">
        <v>679</v>
      </c>
      <c r="E25"/>
      <c r="F25"/>
      <c r="G25"/>
      <c r="H25"/>
      <c r="I25"/>
      <c r="J25"/>
      <c r="K25"/>
      <c r="L25"/>
      <c r="M25"/>
      <c r="N25" s="27"/>
      <c r="O25" s="27"/>
      <c r="P25" s="27"/>
    </row>
    <row r="26" spans="1:16" x14ac:dyDescent="0.2">
      <c r="A26" s="10">
        <v>1994</v>
      </c>
      <c r="B26" s="17">
        <v>834</v>
      </c>
      <c r="C26" s="12">
        <v>223</v>
      </c>
      <c r="D26" s="12">
        <v>611</v>
      </c>
      <c r="E26" s="18">
        <v>16.600000000000001</v>
      </c>
      <c r="F26" s="18">
        <v>15.4</v>
      </c>
      <c r="G26" s="18">
        <v>17.7</v>
      </c>
      <c r="H26" s="18">
        <v>8.6999999999999993</v>
      </c>
      <c r="I26" s="18">
        <v>7.6</v>
      </c>
      <c r="J26" s="18">
        <v>9.9</v>
      </c>
      <c r="K26" s="18">
        <v>25.2</v>
      </c>
      <c r="L26" s="18">
        <v>23.1</v>
      </c>
      <c r="M26" s="18">
        <v>27.3</v>
      </c>
      <c r="N26" s="29">
        <v>17</v>
      </c>
      <c r="O26" s="29">
        <v>15.8</v>
      </c>
      <c r="P26" s="29">
        <v>18.2</v>
      </c>
    </row>
    <row r="27" spans="1:16" x14ac:dyDescent="0.2">
      <c r="A27" s="10">
        <v>1995</v>
      </c>
      <c r="B27" s="17">
        <v>836</v>
      </c>
      <c r="C27" s="12">
        <v>211</v>
      </c>
      <c r="D27" s="12">
        <v>625</v>
      </c>
      <c r="E27" s="18">
        <v>16.600000000000001</v>
      </c>
      <c r="F27" s="18">
        <v>15.5</v>
      </c>
      <c r="G27" s="18">
        <v>17.8</v>
      </c>
      <c r="H27" s="18">
        <v>8.1999999999999993</v>
      </c>
      <c r="I27" s="18">
        <v>7.1</v>
      </c>
      <c r="J27" s="18">
        <v>9.3000000000000007</v>
      </c>
      <c r="K27" s="18">
        <v>26.2</v>
      </c>
      <c r="L27" s="18">
        <v>24</v>
      </c>
      <c r="M27" s="18">
        <v>28.4</v>
      </c>
      <c r="N27" s="29">
        <v>17.2</v>
      </c>
      <c r="O27" s="29">
        <v>16</v>
      </c>
      <c r="P27" s="29">
        <v>18.399999999999999</v>
      </c>
    </row>
    <row r="28" spans="1:16" x14ac:dyDescent="0.2">
      <c r="A28" s="10">
        <v>1996</v>
      </c>
      <c r="B28" s="17">
        <v>846</v>
      </c>
      <c r="C28" s="12">
        <v>226</v>
      </c>
      <c r="D28" s="12">
        <v>620</v>
      </c>
      <c r="E28" s="18">
        <v>16.899999999999999</v>
      </c>
      <c r="F28" s="18">
        <v>15.7</v>
      </c>
      <c r="G28" s="18">
        <v>18</v>
      </c>
      <c r="H28" s="18">
        <v>8.8000000000000007</v>
      </c>
      <c r="I28" s="18">
        <v>7.6</v>
      </c>
      <c r="J28" s="18">
        <v>9.9</v>
      </c>
      <c r="K28" s="18">
        <v>26</v>
      </c>
      <c r="L28" s="18">
        <v>23.8</v>
      </c>
      <c r="M28" s="18">
        <v>28.2</v>
      </c>
      <c r="N28" s="29">
        <v>17.399999999999999</v>
      </c>
      <c r="O28" s="29">
        <v>16.100000000000001</v>
      </c>
      <c r="P28" s="29">
        <v>18.600000000000001</v>
      </c>
    </row>
    <row r="29" spans="1:16" x14ac:dyDescent="0.2">
      <c r="A29" s="10">
        <v>1997</v>
      </c>
      <c r="B29" s="17">
        <v>874</v>
      </c>
      <c r="C29" s="12">
        <v>219</v>
      </c>
      <c r="D29" s="12">
        <v>655</v>
      </c>
      <c r="E29" s="18">
        <v>17.100000000000001</v>
      </c>
      <c r="F29" s="18">
        <v>16</v>
      </c>
      <c r="G29" s="18">
        <v>18.3</v>
      </c>
      <c r="H29" s="18">
        <v>8.4</v>
      </c>
      <c r="I29" s="18">
        <v>7.3</v>
      </c>
      <c r="J29" s="18">
        <v>9.5</v>
      </c>
      <c r="K29" s="18">
        <v>26.8</v>
      </c>
      <c r="L29" s="18">
        <v>24.7</v>
      </c>
      <c r="M29" s="18">
        <v>28.9</v>
      </c>
      <c r="N29" s="29">
        <v>17.600000000000001</v>
      </c>
      <c r="O29" s="29">
        <v>16.399999999999999</v>
      </c>
      <c r="P29" s="29">
        <v>18.8</v>
      </c>
    </row>
    <row r="30" spans="1:16" x14ac:dyDescent="0.2">
      <c r="A30" s="10">
        <v>1998</v>
      </c>
      <c r="B30" s="17">
        <v>878</v>
      </c>
      <c r="C30" s="12">
        <v>228</v>
      </c>
      <c r="D30" s="12">
        <v>650</v>
      </c>
      <c r="E30" s="18">
        <v>17.3</v>
      </c>
      <c r="F30" s="18">
        <v>16.100000000000001</v>
      </c>
      <c r="G30" s="18">
        <v>18.399999999999999</v>
      </c>
      <c r="H30" s="18">
        <v>8.6999999999999993</v>
      </c>
      <c r="I30" s="18">
        <v>7.6</v>
      </c>
      <c r="J30" s="18">
        <v>9.9</v>
      </c>
      <c r="K30" s="18">
        <v>26.7</v>
      </c>
      <c r="L30" s="18">
        <v>24.6</v>
      </c>
      <c r="M30" s="18">
        <v>28.9</v>
      </c>
      <c r="N30" s="29">
        <v>17.7</v>
      </c>
      <c r="O30" s="29">
        <v>16.5</v>
      </c>
      <c r="P30" s="29">
        <v>19</v>
      </c>
    </row>
    <row r="31" spans="1:16" x14ac:dyDescent="0.2">
      <c r="A31" s="10">
        <v>1999</v>
      </c>
      <c r="B31" s="17">
        <v>874</v>
      </c>
      <c r="C31" s="12">
        <v>211</v>
      </c>
      <c r="D31" s="12">
        <v>663</v>
      </c>
      <c r="E31" s="18">
        <v>17.2</v>
      </c>
      <c r="F31" s="18">
        <v>16</v>
      </c>
      <c r="G31" s="18">
        <v>18.3</v>
      </c>
      <c r="H31" s="18">
        <v>8</v>
      </c>
      <c r="I31" s="18">
        <v>6.9</v>
      </c>
      <c r="J31" s="18">
        <v>9.1</v>
      </c>
      <c r="K31" s="18">
        <v>27.4</v>
      </c>
      <c r="L31" s="18">
        <v>25.2</v>
      </c>
      <c r="M31" s="18">
        <v>29.5</v>
      </c>
      <c r="N31" s="29">
        <v>17.7</v>
      </c>
      <c r="O31" s="29">
        <v>16.5</v>
      </c>
      <c r="P31" s="29">
        <v>18.899999999999999</v>
      </c>
    </row>
    <row r="32" spans="1:16" x14ac:dyDescent="0.2">
      <c r="A32" s="10">
        <v>2000</v>
      </c>
      <c r="B32" s="17">
        <v>878</v>
      </c>
      <c r="C32" s="12">
        <v>204</v>
      </c>
      <c r="D32" s="12">
        <v>674</v>
      </c>
      <c r="E32" s="18">
        <v>17.2</v>
      </c>
      <c r="F32" s="18">
        <v>16.100000000000001</v>
      </c>
      <c r="G32" s="18">
        <v>18.399999999999999</v>
      </c>
      <c r="H32" s="18">
        <v>7.7</v>
      </c>
      <c r="I32" s="18">
        <v>6.7</v>
      </c>
      <c r="J32" s="18">
        <v>8.8000000000000007</v>
      </c>
      <c r="K32" s="18">
        <v>28</v>
      </c>
      <c r="L32" s="18">
        <v>25.8</v>
      </c>
      <c r="M32" s="18">
        <v>30.2</v>
      </c>
      <c r="N32" s="29">
        <v>17.8</v>
      </c>
      <c r="O32" s="29">
        <v>16.600000000000001</v>
      </c>
      <c r="P32" s="29">
        <v>19.100000000000001</v>
      </c>
    </row>
    <row r="33" spans="1:16" x14ac:dyDescent="0.2">
      <c r="A33" s="10">
        <v>2001</v>
      </c>
      <c r="B33" s="17">
        <v>887</v>
      </c>
      <c r="C33" s="12">
        <v>241</v>
      </c>
      <c r="D33" s="12">
        <v>646</v>
      </c>
      <c r="E33" s="18">
        <v>17.399999999999999</v>
      </c>
      <c r="F33" s="18">
        <v>16.3</v>
      </c>
      <c r="G33" s="18">
        <v>18.600000000000001</v>
      </c>
      <c r="H33" s="18">
        <v>9.1</v>
      </c>
      <c r="I33" s="18">
        <v>8</v>
      </c>
      <c r="J33" s="18">
        <v>10.3</v>
      </c>
      <c r="K33" s="18">
        <v>26.5</v>
      </c>
      <c r="L33" s="18">
        <v>24.4</v>
      </c>
      <c r="M33" s="18">
        <v>28.6</v>
      </c>
      <c r="N33" s="29">
        <v>17.8</v>
      </c>
      <c r="O33" s="29">
        <v>16.600000000000001</v>
      </c>
      <c r="P33" s="29">
        <v>19</v>
      </c>
    </row>
    <row r="34" spans="1:16" x14ac:dyDescent="0.2">
      <c r="A34" s="10">
        <v>2002</v>
      </c>
      <c r="B34" s="17">
        <v>899</v>
      </c>
      <c r="C34" s="12">
        <v>223</v>
      </c>
      <c r="D34" s="12">
        <v>676</v>
      </c>
      <c r="E34" s="18">
        <v>17.600000000000001</v>
      </c>
      <c r="F34" s="18">
        <v>16.5</v>
      </c>
      <c r="G34" s="18">
        <v>18.8</v>
      </c>
      <c r="H34" s="18">
        <v>8.5</v>
      </c>
      <c r="I34" s="18">
        <v>7.4</v>
      </c>
      <c r="J34" s="18">
        <v>9.6</v>
      </c>
      <c r="K34" s="18">
        <v>27.5</v>
      </c>
      <c r="L34" s="18">
        <v>25.4</v>
      </c>
      <c r="M34" s="18">
        <v>29.6</v>
      </c>
      <c r="N34" s="29">
        <v>18</v>
      </c>
      <c r="O34" s="29">
        <v>16.8</v>
      </c>
      <c r="P34" s="29">
        <v>19.2</v>
      </c>
    </row>
    <row r="35" spans="1:16" x14ac:dyDescent="0.2">
      <c r="A35" s="10">
        <v>2003</v>
      </c>
      <c r="B35" s="17">
        <v>794</v>
      </c>
      <c r="C35" s="12">
        <v>216</v>
      </c>
      <c r="D35" s="12">
        <v>578</v>
      </c>
      <c r="E35" s="18">
        <v>15.6</v>
      </c>
      <c r="F35" s="18">
        <v>14.5</v>
      </c>
      <c r="G35" s="18">
        <v>16.7</v>
      </c>
      <c r="H35" s="18">
        <v>8.1999999999999993</v>
      </c>
      <c r="I35" s="18">
        <v>7.1</v>
      </c>
      <c r="J35" s="18">
        <v>9.3000000000000007</v>
      </c>
      <c r="K35" s="18">
        <v>23.9</v>
      </c>
      <c r="L35" s="18">
        <v>21.9</v>
      </c>
      <c r="M35" s="18">
        <v>26</v>
      </c>
      <c r="N35" s="29">
        <v>16.100000000000001</v>
      </c>
      <c r="O35" s="29">
        <v>14.9</v>
      </c>
      <c r="P35" s="29">
        <v>17.2</v>
      </c>
    </row>
    <row r="36" spans="1:16" x14ac:dyDescent="0.2">
      <c r="A36" s="10">
        <v>2004</v>
      </c>
      <c r="B36" s="17">
        <v>835</v>
      </c>
      <c r="C36" s="12">
        <v>226</v>
      </c>
      <c r="D36" s="12">
        <v>609</v>
      </c>
      <c r="E36" s="18">
        <v>16.3</v>
      </c>
      <c r="F36" s="18">
        <v>15.2</v>
      </c>
      <c r="G36" s="18">
        <v>17.399999999999999</v>
      </c>
      <c r="H36" s="18">
        <v>8.5</v>
      </c>
      <c r="I36" s="18">
        <v>7.4</v>
      </c>
      <c r="J36" s="18">
        <v>9.6999999999999993</v>
      </c>
      <c r="K36" s="18">
        <v>24.7</v>
      </c>
      <c r="L36" s="18">
        <v>22.7</v>
      </c>
      <c r="M36" s="18">
        <v>26.7</v>
      </c>
      <c r="N36" s="29">
        <v>16.600000000000001</v>
      </c>
      <c r="O36" s="29">
        <v>15.5</v>
      </c>
      <c r="P36" s="29">
        <v>17.7</v>
      </c>
    </row>
    <row r="37" spans="1:16" x14ac:dyDescent="0.2">
      <c r="A37" s="10">
        <v>2005</v>
      </c>
      <c r="B37" s="17">
        <v>763</v>
      </c>
      <c r="C37" s="12">
        <v>214</v>
      </c>
      <c r="D37" s="12">
        <v>549</v>
      </c>
      <c r="E37" s="18">
        <v>14.8</v>
      </c>
      <c r="F37" s="18">
        <v>13.7</v>
      </c>
      <c r="G37" s="18">
        <v>15.9</v>
      </c>
      <c r="H37" s="18">
        <v>8</v>
      </c>
      <c r="I37" s="18">
        <v>7</v>
      </c>
      <c r="J37" s="18">
        <v>9.1</v>
      </c>
      <c r="K37" s="18">
        <v>22.2</v>
      </c>
      <c r="L37" s="18">
        <v>20.3</v>
      </c>
      <c r="M37" s="18">
        <v>24.1</v>
      </c>
      <c r="N37" s="29">
        <v>15.1</v>
      </c>
      <c r="O37" s="29">
        <v>14</v>
      </c>
      <c r="P37" s="29">
        <v>16.2</v>
      </c>
    </row>
    <row r="38" spans="1:16" x14ac:dyDescent="0.2">
      <c r="A38" s="10">
        <v>2006</v>
      </c>
      <c r="B38" s="17">
        <v>765</v>
      </c>
      <c r="C38" s="12">
        <v>173</v>
      </c>
      <c r="D38" s="12">
        <v>592</v>
      </c>
      <c r="E38" s="18">
        <v>14.7</v>
      </c>
      <c r="F38" s="18">
        <v>13.7</v>
      </c>
      <c r="G38" s="18">
        <v>15.8</v>
      </c>
      <c r="H38" s="18">
        <v>6.5</v>
      </c>
      <c r="I38" s="18">
        <v>5.5</v>
      </c>
      <c r="J38" s="18">
        <v>7.5</v>
      </c>
      <c r="K38" s="18">
        <v>23.7</v>
      </c>
      <c r="L38" s="18">
        <v>21.8</v>
      </c>
      <c r="M38" s="18">
        <v>25.7</v>
      </c>
      <c r="N38" s="29">
        <v>15.1</v>
      </c>
      <c r="O38" s="29">
        <v>14</v>
      </c>
      <c r="P38" s="29">
        <v>16.2</v>
      </c>
    </row>
    <row r="39" spans="1:16" x14ac:dyDescent="0.2">
      <c r="A39" s="10">
        <v>2007</v>
      </c>
      <c r="B39" s="17">
        <v>838</v>
      </c>
      <c r="C39" s="12">
        <v>218</v>
      </c>
      <c r="D39" s="12">
        <v>620</v>
      </c>
      <c r="E39" s="18">
        <v>16.100000000000001</v>
      </c>
      <c r="F39" s="18">
        <v>15</v>
      </c>
      <c r="G39" s="18">
        <v>17.2</v>
      </c>
      <c r="H39" s="18">
        <v>8.1999999999999993</v>
      </c>
      <c r="I39" s="18">
        <v>7.1</v>
      </c>
      <c r="J39" s="18">
        <v>9.3000000000000007</v>
      </c>
      <c r="K39" s="18">
        <v>24.8</v>
      </c>
      <c r="L39" s="18">
        <v>22.8</v>
      </c>
      <c r="M39" s="18">
        <v>26.8</v>
      </c>
      <c r="N39" s="29">
        <v>16.5</v>
      </c>
      <c r="O39" s="29">
        <v>15.3</v>
      </c>
      <c r="P39" s="29">
        <v>17.600000000000001</v>
      </c>
    </row>
    <row r="40" spans="1:16" x14ac:dyDescent="0.2">
      <c r="A40" s="10">
        <v>2008</v>
      </c>
      <c r="B40" s="17">
        <v>843</v>
      </c>
      <c r="C40" s="12">
        <v>213</v>
      </c>
      <c r="D40" s="12">
        <v>630</v>
      </c>
      <c r="E40" s="18">
        <v>16.100000000000001</v>
      </c>
      <c r="F40" s="18">
        <v>15</v>
      </c>
      <c r="G40" s="18">
        <v>17.2</v>
      </c>
      <c r="H40" s="18">
        <v>7.8</v>
      </c>
      <c r="I40" s="18">
        <v>6.8</v>
      </c>
      <c r="J40" s="18">
        <v>8.9</v>
      </c>
      <c r="K40" s="18">
        <v>25</v>
      </c>
      <c r="L40" s="18">
        <v>23</v>
      </c>
      <c r="M40" s="18">
        <v>27</v>
      </c>
      <c r="N40" s="29">
        <v>16.399999999999999</v>
      </c>
      <c r="O40" s="29">
        <v>15.3</v>
      </c>
      <c r="P40" s="29">
        <v>17.5</v>
      </c>
    </row>
    <row r="41" spans="1:16" x14ac:dyDescent="0.2">
      <c r="A41" s="10">
        <v>2009</v>
      </c>
      <c r="B41" s="17">
        <v>746</v>
      </c>
      <c r="C41" s="12">
        <v>197</v>
      </c>
      <c r="D41" s="12">
        <v>549</v>
      </c>
      <c r="E41" s="18">
        <v>14</v>
      </c>
      <c r="F41" s="18">
        <v>13</v>
      </c>
      <c r="G41" s="18">
        <v>15</v>
      </c>
      <c r="H41" s="18">
        <v>7.3</v>
      </c>
      <c r="I41" s="18">
        <v>6.2</v>
      </c>
      <c r="J41" s="18">
        <v>8.3000000000000007</v>
      </c>
      <c r="K41" s="18">
        <v>21.3</v>
      </c>
      <c r="L41" s="18">
        <v>19.5</v>
      </c>
      <c r="M41" s="18">
        <v>23.1</v>
      </c>
      <c r="N41" s="29">
        <v>14.3</v>
      </c>
      <c r="O41" s="29">
        <v>13.2</v>
      </c>
      <c r="P41" s="29">
        <v>15.3</v>
      </c>
    </row>
    <row r="42" spans="1:16" x14ac:dyDescent="0.2">
      <c r="A42" s="10">
        <v>2010</v>
      </c>
      <c r="B42" s="17">
        <v>781</v>
      </c>
      <c r="C42" s="12">
        <v>200</v>
      </c>
      <c r="D42" s="12">
        <v>581</v>
      </c>
      <c r="E42" s="18">
        <v>14.7</v>
      </c>
      <c r="F42" s="18">
        <v>13.6</v>
      </c>
      <c r="G42" s="18">
        <v>15.7</v>
      </c>
      <c r="H42" s="18">
        <v>7.3</v>
      </c>
      <c r="I42" s="18">
        <v>6.3</v>
      </c>
      <c r="J42" s="18">
        <v>8.3000000000000007</v>
      </c>
      <c r="K42" s="18">
        <v>22.6</v>
      </c>
      <c r="L42" s="18">
        <v>20.8</v>
      </c>
      <c r="M42" s="18">
        <v>24.5</v>
      </c>
      <c r="N42" s="29">
        <v>15</v>
      </c>
      <c r="O42" s="29">
        <v>13.9</v>
      </c>
      <c r="P42" s="29">
        <v>16</v>
      </c>
    </row>
    <row r="43" spans="1:16" x14ac:dyDescent="0.2">
      <c r="A43" s="10">
        <v>2011</v>
      </c>
      <c r="B43" s="17">
        <v>889</v>
      </c>
      <c r="C43" s="12">
        <v>250</v>
      </c>
      <c r="D43" s="12">
        <v>639</v>
      </c>
      <c r="E43" s="18">
        <v>16.600000000000001</v>
      </c>
      <c r="F43" s="18">
        <v>15.5</v>
      </c>
      <c r="G43" s="18">
        <v>17.7</v>
      </c>
      <c r="H43" s="18">
        <v>9.1</v>
      </c>
      <c r="I43" s="18">
        <v>8</v>
      </c>
      <c r="J43" s="18">
        <v>10.3</v>
      </c>
      <c r="K43" s="18">
        <v>24.7</v>
      </c>
      <c r="L43" s="18">
        <v>22.8</v>
      </c>
      <c r="M43" s="18">
        <v>26.7</v>
      </c>
      <c r="N43" s="29">
        <v>16.899999999999999</v>
      </c>
      <c r="O43" s="29">
        <v>15.8</v>
      </c>
      <c r="P43" s="29">
        <v>18.100000000000001</v>
      </c>
    </row>
    <row r="44" spans="1:16" x14ac:dyDescent="0.2">
      <c r="A44" s="10">
        <v>2012</v>
      </c>
      <c r="B44" s="17">
        <v>830</v>
      </c>
      <c r="C44" s="12">
        <v>222</v>
      </c>
      <c r="D44" s="12">
        <v>608</v>
      </c>
      <c r="E44" s="18">
        <v>15.5</v>
      </c>
      <c r="F44" s="18">
        <v>14.4</v>
      </c>
      <c r="G44" s="18">
        <v>16.600000000000001</v>
      </c>
      <c r="H44" s="18">
        <v>8</v>
      </c>
      <c r="I44" s="18">
        <v>6.9</v>
      </c>
      <c r="J44" s="18">
        <v>9</v>
      </c>
      <c r="K44" s="18">
        <v>23.6</v>
      </c>
      <c r="L44" s="18">
        <v>21.7</v>
      </c>
      <c r="M44" s="18">
        <v>25.5</v>
      </c>
      <c r="N44" s="29">
        <v>15.8</v>
      </c>
      <c r="O44" s="29">
        <v>14.7</v>
      </c>
      <c r="P44" s="29">
        <v>16.899999999999999</v>
      </c>
    </row>
    <row r="45" spans="1:16" x14ac:dyDescent="0.2">
      <c r="A45" s="10">
        <v>2013</v>
      </c>
      <c r="B45" s="17">
        <v>795</v>
      </c>
      <c r="C45" s="12">
        <v>184</v>
      </c>
      <c r="D45" s="12">
        <v>611</v>
      </c>
      <c r="E45" s="18">
        <v>14.9</v>
      </c>
      <c r="F45" s="18">
        <v>13.9</v>
      </c>
      <c r="G45" s="18">
        <v>16</v>
      </c>
      <c r="H45" s="18">
        <v>6.7</v>
      </c>
      <c r="I45" s="18">
        <v>5.8</v>
      </c>
      <c r="J45" s="18">
        <v>7.7</v>
      </c>
      <c r="K45" s="18">
        <v>23.7</v>
      </c>
      <c r="L45" s="18">
        <v>21.8</v>
      </c>
      <c r="M45" s="18">
        <v>25.6</v>
      </c>
      <c r="N45" s="29">
        <v>15.2</v>
      </c>
      <c r="O45" s="29">
        <v>14.1</v>
      </c>
      <c r="P45" s="29">
        <v>16.3</v>
      </c>
    </row>
    <row r="46" spans="1:16" x14ac:dyDescent="0.2">
      <c r="A46" s="10">
        <v>2014</v>
      </c>
      <c r="B46" s="17">
        <v>696</v>
      </c>
      <c r="C46" s="12">
        <v>199</v>
      </c>
      <c r="D46" s="12">
        <v>497</v>
      </c>
      <c r="E46" s="18">
        <v>13</v>
      </c>
      <c r="F46" s="18">
        <v>12</v>
      </c>
      <c r="G46" s="18">
        <v>14</v>
      </c>
      <c r="H46" s="18">
        <v>7.2</v>
      </c>
      <c r="I46" s="18">
        <v>6.2</v>
      </c>
      <c r="J46" s="18">
        <v>8.1999999999999993</v>
      </c>
      <c r="K46" s="18">
        <v>19.3</v>
      </c>
      <c r="L46" s="18">
        <v>17.600000000000001</v>
      </c>
      <c r="M46" s="18">
        <v>21.1</v>
      </c>
      <c r="N46" s="29">
        <v>13.3</v>
      </c>
      <c r="O46" s="29">
        <v>12.3</v>
      </c>
      <c r="P46" s="29">
        <v>14.3</v>
      </c>
    </row>
    <row r="47" spans="1:16" x14ac:dyDescent="0.2">
      <c r="A47" s="10">
        <v>2015</v>
      </c>
      <c r="B47" s="17">
        <v>672</v>
      </c>
      <c r="C47" s="12">
        <v>196</v>
      </c>
      <c r="D47" s="12">
        <v>476</v>
      </c>
      <c r="E47" s="18">
        <v>12.6</v>
      </c>
      <c r="F47" s="18">
        <v>11.6</v>
      </c>
      <c r="G47" s="18">
        <v>13.5</v>
      </c>
      <c r="H47" s="18">
        <v>7.1</v>
      </c>
      <c r="I47" s="18">
        <v>6.1</v>
      </c>
      <c r="J47" s="18">
        <v>8.1</v>
      </c>
      <c r="K47" s="18">
        <v>18.5</v>
      </c>
      <c r="L47" s="18">
        <v>16.8</v>
      </c>
      <c r="M47" s="18">
        <v>20.2</v>
      </c>
      <c r="N47" s="29">
        <v>12.8</v>
      </c>
      <c r="O47" s="29">
        <v>11.8</v>
      </c>
      <c r="P47" s="29">
        <v>13.8</v>
      </c>
    </row>
    <row r="48" spans="1:16" x14ac:dyDescent="0.2">
      <c r="A48" s="10">
        <v>2016</v>
      </c>
      <c r="B48" s="17">
        <v>728</v>
      </c>
      <c r="C48" s="12">
        <v>211</v>
      </c>
      <c r="D48" s="12">
        <v>517</v>
      </c>
      <c r="E48" s="18">
        <v>13.4</v>
      </c>
      <c r="F48" s="18">
        <v>12.4</v>
      </c>
      <c r="G48" s="18">
        <v>14.4</v>
      </c>
      <c r="H48" s="18">
        <v>7.6</v>
      </c>
      <c r="I48" s="18">
        <v>6.5</v>
      </c>
      <c r="J48" s="18">
        <v>8.6</v>
      </c>
      <c r="K48" s="18">
        <v>19.7</v>
      </c>
      <c r="L48" s="18">
        <v>18</v>
      </c>
      <c r="M48" s="18">
        <v>21.4</v>
      </c>
      <c r="N48" s="29">
        <v>13.6</v>
      </c>
      <c r="O48" s="29">
        <v>12.6</v>
      </c>
      <c r="P48" s="29">
        <v>14.6</v>
      </c>
    </row>
    <row r="49" spans="1:16" x14ac:dyDescent="0.2">
      <c r="A49" s="10">
        <v>2017</v>
      </c>
      <c r="B49" s="17">
        <v>680</v>
      </c>
      <c r="C49" s="12">
        <v>158</v>
      </c>
      <c r="D49" s="12">
        <v>522</v>
      </c>
      <c r="E49" s="18">
        <v>12.6</v>
      </c>
      <c r="F49" s="18">
        <v>11.6</v>
      </c>
      <c r="G49" s="18">
        <v>13.5</v>
      </c>
      <c r="H49" s="18">
        <v>5.7</v>
      </c>
      <c r="I49" s="18">
        <v>4.8</v>
      </c>
      <c r="J49" s="18">
        <v>6.6</v>
      </c>
      <c r="K49" s="18">
        <v>19.899999999999999</v>
      </c>
      <c r="L49" s="18">
        <v>18.2</v>
      </c>
      <c r="M49" s="18">
        <v>21.6</v>
      </c>
      <c r="N49" s="29">
        <v>12.8</v>
      </c>
      <c r="O49" s="29">
        <v>11.8</v>
      </c>
      <c r="P49" s="29">
        <v>13.8</v>
      </c>
    </row>
    <row r="50" spans="1:16" x14ac:dyDescent="0.2">
      <c r="A50" s="10">
        <v>2018</v>
      </c>
      <c r="B50" s="17">
        <v>784</v>
      </c>
      <c r="C50" s="12">
        <v>203</v>
      </c>
      <c r="D50" s="12">
        <v>581</v>
      </c>
      <c r="E50" s="18">
        <v>14.4</v>
      </c>
      <c r="F50" s="18">
        <v>13.4</v>
      </c>
      <c r="G50" s="18">
        <v>15.4</v>
      </c>
      <c r="H50" s="18">
        <v>7.3</v>
      </c>
      <c r="I50" s="18">
        <v>6.3</v>
      </c>
      <c r="J50" s="18">
        <v>8.3000000000000007</v>
      </c>
      <c r="K50" s="18">
        <v>21.9</v>
      </c>
      <c r="L50" s="18">
        <v>20.100000000000001</v>
      </c>
      <c r="M50" s="18">
        <v>23.7</v>
      </c>
      <c r="N50" s="29">
        <v>14.6</v>
      </c>
      <c r="O50" s="29">
        <v>13.6</v>
      </c>
      <c r="P50" s="29">
        <v>15.6</v>
      </c>
    </row>
    <row r="51" spans="1:16" x14ac:dyDescent="0.2">
      <c r="A51" s="10">
        <v>2019</v>
      </c>
      <c r="B51" s="17">
        <v>833</v>
      </c>
      <c r="C51" s="12">
        <v>213</v>
      </c>
      <c r="D51" s="12">
        <v>620</v>
      </c>
      <c r="E51" s="18">
        <v>15.2</v>
      </c>
      <c r="F51" s="18">
        <v>14.2</v>
      </c>
      <c r="G51" s="18">
        <v>16.3</v>
      </c>
      <c r="H51" s="18">
        <v>7.6</v>
      </c>
      <c r="I51" s="18">
        <v>6.6</v>
      </c>
      <c r="J51" s="18">
        <v>8.6999999999999993</v>
      </c>
      <c r="K51" s="18">
        <v>23.3</v>
      </c>
      <c r="L51" s="18">
        <v>21.5</v>
      </c>
      <c r="M51" s="18">
        <v>25.2</v>
      </c>
      <c r="N51" s="29">
        <v>15.5</v>
      </c>
      <c r="O51" s="29">
        <v>14.4</v>
      </c>
      <c r="P51" s="29">
        <v>16.5</v>
      </c>
    </row>
    <row r="52" spans="1:16" x14ac:dyDescent="0.2">
      <c r="A52" s="10">
        <v>2020</v>
      </c>
      <c r="B52" s="17">
        <v>805</v>
      </c>
      <c r="C52" s="12">
        <v>230</v>
      </c>
      <c r="D52" s="12">
        <v>575</v>
      </c>
      <c r="E52" s="18">
        <v>14.8</v>
      </c>
      <c r="F52" s="18">
        <v>13.7</v>
      </c>
      <c r="G52" s="18">
        <v>15.8</v>
      </c>
      <c r="H52" s="18">
        <v>8.3000000000000007</v>
      </c>
      <c r="I52" s="18">
        <v>7.2</v>
      </c>
      <c r="J52" s="18">
        <v>9.4</v>
      </c>
      <c r="K52" s="18">
        <v>21.6</v>
      </c>
      <c r="L52" s="18">
        <v>19.899999999999999</v>
      </c>
      <c r="M52" s="18">
        <v>23.4</v>
      </c>
      <c r="N52" s="29">
        <v>15</v>
      </c>
      <c r="O52" s="29">
        <v>13.9</v>
      </c>
      <c r="P52" s="29">
        <v>16</v>
      </c>
    </row>
    <row r="53" spans="1:16" x14ac:dyDescent="0.2">
      <c r="A53" s="10">
        <v>2021</v>
      </c>
      <c r="B53" s="17">
        <v>753</v>
      </c>
      <c r="C53" s="12">
        <v>188</v>
      </c>
      <c r="D53" s="12">
        <v>565</v>
      </c>
      <c r="E53" s="18">
        <v>13.7</v>
      </c>
      <c r="F53" s="18">
        <v>12.7</v>
      </c>
      <c r="G53" s="18">
        <v>14.7</v>
      </c>
      <c r="H53" s="18">
        <v>6.7</v>
      </c>
      <c r="I53" s="18">
        <v>5.7</v>
      </c>
      <c r="J53" s="18">
        <v>7.7</v>
      </c>
      <c r="K53" s="18">
        <v>21.2</v>
      </c>
      <c r="L53" s="18">
        <v>19.399999999999999</v>
      </c>
      <c r="M53" s="18">
        <v>22.9</v>
      </c>
      <c r="N53" s="29">
        <v>13.9</v>
      </c>
      <c r="O53" s="29">
        <v>12.9</v>
      </c>
      <c r="P53" s="29">
        <v>14.9</v>
      </c>
    </row>
    <row r="54" spans="1:16" x14ac:dyDescent="0.2">
      <c r="A54" s="24">
        <v>2022</v>
      </c>
      <c r="B54" s="17">
        <v>762</v>
      </c>
      <c r="C54" s="12">
        <v>206</v>
      </c>
      <c r="D54" s="12">
        <v>556</v>
      </c>
      <c r="E54">
        <v>13.9</v>
      </c>
      <c r="F54">
        <v>12.9</v>
      </c>
      <c r="G54">
        <v>14.9</v>
      </c>
      <c r="H54">
        <v>7.3</v>
      </c>
      <c r="I54">
        <v>6.3</v>
      </c>
      <c r="J54">
        <v>8.3000000000000007</v>
      </c>
      <c r="K54" s="18">
        <v>21</v>
      </c>
      <c r="L54">
        <v>19.2</v>
      </c>
      <c r="M54">
        <v>22.7</v>
      </c>
      <c r="N54">
        <v>14.1</v>
      </c>
      <c r="O54">
        <v>13.1</v>
      </c>
      <c r="P54">
        <v>15.1</v>
      </c>
    </row>
  </sheetData>
  <hyperlinks>
    <hyperlink ref="A4" location="Table_of_contents!A1" display="Back to table of contents" xr:uid="{00000000-0004-0000-0300-000000000000}"/>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52"/>
  <sheetViews>
    <sheetView zoomScaleNormal="100" workbookViewId="0"/>
  </sheetViews>
  <sheetFormatPr defaultColWidth="8.77734375" defaultRowHeight="15" x14ac:dyDescent="0.2"/>
  <cols>
    <col min="1" max="1" width="14.77734375" style="9" customWidth="1"/>
    <col min="2" max="22" width="14.88671875" style="9" customWidth="1"/>
    <col min="23" max="16384" width="8.77734375" style="9"/>
  </cols>
  <sheetData>
    <row r="1" spans="1:22" ht="20.25" x14ac:dyDescent="0.3">
      <c r="A1" s="8" t="s">
        <v>281</v>
      </c>
    </row>
    <row r="2" spans="1:22" x14ac:dyDescent="0.2">
      <c r="A2" t="s">
        <v>169</v>
      </c>
    </row>
    <row r="3" spans="1:22" x14ac:dyDescent="0.2">
      <c r="A3" s="9" t="s">
        <v>0</v>
      </c>
    </row>
    <row r="4" spans="1:22" x14ac:dyDescent="0.2">
      <c r="A4" s="6" t="s">
        <v>28</v>
      </c>
    </row>
    <row r="5" spans="1:22" s="20" customFormat="1" ht="36" x14ac:dyDescent="0.25">
      <c r="A5" s="14" t="s">
        <v>15</v>
      </c>
      <c r="B5" s="14" t="s">
        <v>29</v>
      </c>
      <c r="C5" s="21" t="s">
        <v>30</v>
      </c>
      <c r="D5" s="14" t="s">
        <v>194</v>
      </c>
      <c r="E5" s="14" t="s">
        <v>33</v>
      </c>
      <c r="F5" s="14" t="s">
        <v>34</v>
      </c>
      <c r="G5" s="14" t="s">
        <v>35</v>
      </c>
      <c r="H5" s="14" t="s">
        <v>36</v>
      </c>
      <c r="I5" s="14" t="s">
        <v>37</v>
      </c>
      <c r="J5" s="14" t="s">
        <v>38</v>
      </c>
      <c r="K5" s="14" t="s">
        <v>39</v>
      </c>
      <c r="L5" s="14" t="s">
        <v>40</v>
      </c>
      <c r="M5" s="19" t="s">
        <v>41</v>
      </c>
      <c r="N5" s="19" t="s">
        <v>42</v>
      </c>
      <c r="O5" s="19" t="s">
        <v>43</v>
      </c>
      <c r="P5" s="19" t="s">
        <v>44</v>
      </c>
      <c r="Q5" s="19" t="s">
        <v>45</v>
      </c>
      <c r="R5" s="19" t="s">
        <v>46</v>
      </c>
      <c r="S5" s="19" t="s">
        <v>47</v>
      </c>
      <c r="T5" s="19" t="s">
        <v>48</v>
      </c>
      <c r="U5" s="19" t="s">
        <v>195</v>
      </c>
      <c r="V5" s="19" t="s">
        <v>164</v>
      </c>
    </row>
    <row r="6" spans="1:22" s="20" customFormat="1" ht="15" customHeight="1" x14ac:dyDescent="0.25">
      <c r="A6" s="24">
        <v>1974</v>
      </c>
      <c r="B6" s="12" t="s">
        <v>51</v>
      </c>
      <c r="C6" s="22" t="s">
        <v>52</v>
      </c>
      <c r="D6" s="1">
        <v>3</v>
      </c>
      <c r="E6" s="1">
        <v>1</v>
      </c>
      <c r="F6" s="1">
        <v>3</v>
      </c>
      <c r="G6" s="1">
        <v>22</v>
      </c>
      <c r="H6" s="1">
        <v>40</v>
      </c>
      <c r="I6" s="1">
        <v>51</v>
      </c>
      <c r="J6" s="1">
        <v>47</v>
      </c>
      <c r="K6" s="1">
        <v>56</v>
      </c>
      <c r="L6" s="1">
        <v>51</v>
      </c>
      <c r="M6" s="1">
        <v>71</v>
      </c>
      <c r="N6" s="1">
        <v>59</v>
      </c>
      <c r="O6" s="1">
        <v>63</v>
      </c>
      <c r="P6" s="1">
        <v>39</v>
      </c>
      <c r="Q6" s="1">
        <v>55</v>
      </c>
      <c r="R6" s="1">
        <v>46</v>
      </c>
      <c r="S6" s="1">
        <v>18</v>
      </c>
      <c r="T6" s="1">
        <v>13</v>
      </c>
      <c r="U6" s="1">
        <v>4</v>
      </c>
      <c r="V6" s="51">
        <v>48.121495327102799</v>
      </c>
    </row>
    <row r="7" spans="1:22" s="20" customFormat="1" ht="15" customHeight="1" x14ac:dyDescent="0.25">
      <c r="A7" s="24">
        <v>1975</v>
      </c>
      <c r="B7" s="12" t="s">
        <v>51</v>
      </c>
      <c r="C7" s="22" t="s">
        <v>52</v>
      </c>
      <c r="D7" s="1">
        <v>1</v>
      </c>
      <c r="E7" s="1">
        <v>1</v>
      </c>
      <c r="F7" s="1">
        <v>8</v>
      </c>
      <c r="G7" s="1">
        <v>22</v>
      </c>
      <c r="H7" s="1">
        <v>54</v>
      </c>
      <c r="I7" s="1">
        <v>45</v>
      </c>
      <c r="J7" s="1">
        <v>37</v>
      </c>
      <c r="K7" s="1">
        <v>41</v>
      </c>
      <c r="L7" s="1">
        <v>67</v>
      </c>
      <c r="M7" s="1">
        <v>88</v>
      </c>
      <c r="N7" s="1">
        <v>71</v>
      </c>
      <c r="O7" s="1">
        <v>66</v>
      </c>
      <c r="P7" s="1">
        <v>60</v>
      </c>
      <c r="Q7" s="1">
        <v>41</v>
      </c>
      <c r="R7" s="1">
        <v>45</v>
      </c>
      <c r="S7" s="1">
        <v>27</v>
      </c>
      <c r="T7" s="1">
        <v>7</v>
      </c>
      <c r="U7" s="1">
        <v>7</v>
      </c>
      <c r="V7" s="51">
        <v>48.417151162790702</v>
      </c>
    </row>
    <row r="8" spans="1:22" s="20" customFormat="1" ht="15" customHeight="1" x14ac:dyDescent="0.25">
      <c r="A8" s="24">
        <v>1976</v>
      </c>
      <c r="B8" s="12" t="s">
        <v>51</v>
      </c>
      <c r="C8" s="22" t="s">
        <v>52</v>
      </c>
      <c r="D8" s="1">
        <v>2</v>
      </c>
      <c r="E8" s="1">
        <v>1</v>
      </c>
      <c r="F8" s="1">
        <v>2</v>
      </c>
      <c r="G8" s="1">
        <v>28</v>
      </c>
      <c r="H8" s="1">
        <v>55</v>
      </c>
      <c r="I8" s="1">
        <v>51</v>
      </c>
      <c r="J8" s="1">
        <v>53</v>
      </c>
      <c r="K8" s="1">
        <v>54</v>
      </c>
      <c r="L8" s="1">
        <v>66</v>
      </c>
      <c r="M8" s="1">
        <v>70</v>
      </c>
      <c r="N8" s="1">
        <v>57</v>
      </c>
      <c r="O8" s="1">
        <v>47</v>
      </c>
      <c r="P8" s="1">
        <v>63</v>
      </c>
      <c r="Q8" s="1">
        <v>48</v>
      </c>
      <c r="R8" s="1">
        <v>32</v>
      </c>
      <c r="S8" s="1">
        <v>17</v>
      </c>
      <c r="T8" s="1">
        <v>9</v>
      </c>
      <c r="U8" s="1">
        <v>2</v>
      </c>
      <c r="V8" s="51">
        <v>46.376712328767098</v>
      </c>
    </row>
    <row r="9" spans="1:22" s="20" customFormat="1" ht="15" customHeight="1" x14ac:dyDescent="0.25">
      <c r="A9" s="24">
        <v>1977</v>
      </c>
      <c r="B9" s="12" t="s">
        <v>51</v>
      </c>
      <c r="C9" s="22" t="s">
        <v>52</v>
      </c>
      <c r="D9" s="1">
        <v>2</v>
      </c>
      <c r="E9" s="1">
        <v>0</v>
      </c>
      <c r="F9" s="1">
        <v>1</v>
      </c>
      <c r="G9" s="1">
        <v>24</v>
      </c>
      <c r="H9" s="1">
        <v>51</v>
      </c>
      <c r="I9" s="1">
        <v>48</v>
      </c>
      <c r="J9" s="1">
        <v>55</v>
      </c>
      <c r="K9" s="1">
        <v>56</v>
      </c>
      <c r="L9" s="1">
        <v>58</v>
      </c>
      <c r="M9" s="1">
        <v>67</v>
      </c>
      <c r="N9" s="1">
        <v>70</v>
      </c>
      <c r="O9" s="1">
        <v>68</v>
      </c>
      <c r="P9" s="1">
        <v>43</v>
      </c>
      <c r="Q9" s="1">
        <v>45</v>
      </c>
      <c r="R9" s="1">
        <v>38</v>
      </c>
      <c r="S9" s="1">
        <v>21</v>
      </c>
      <c r="T9" s="1">
        <v>9</v>
      </c>
      <c r="U9" s="1">
        <v>3</v>
      </c>
      <c r="V9" s="51">
        <v>47.286039453717798</v>
      </c>
    </row>
    <row r="10" spans="1:22" s="20" customFormat="1" ht="15" customHeight="1" x14ac:dyDescent="0.25">
      <c r="A10" s="24">
        <v>1978</v>
      </c>
      <c r="B10" s="12" t="s">
        <v>51</v>
      </c>
      <c r="C10" s="22" t="s">
        <v>52</v>
      </c>
      <c r="D10" s="1">
        <v>0</v>
      </c>
      <c r="E10" s="1">
        <v>1</v>
      </c>
      <c r="F10" s="1">
        <v>3</v>
      </c>
      <c r="G10" s="1">
        <v>30</v>
      </c>
      <c r="H10" s="1">
        <v>47</v>
      </c>
      <c r="I10" s="1">
        <v>59</v>
      </c>
      <c r="J10" s="1">
        <v>56</v>
      </c>
      <c r="K10" s="1">
        <v>60</v>
      </c>
      <c r="L10" s="1">
        <v>70</v>
      </c>
      <c r="M10" s="1">
        <v>81</v>
      </c>
      <c r="N10" s="1">
        <v>58</v>
      </c>
      <c r="O10" s="1">
        <v>70</v>
      </c>
      <c r="P10" s="1">
        <v>65</v>
      </c>
      <c r="Q10" s="1">
        <v>49</v>
      </c>
      <c r="R10" s="1">
        <v>36</v>
      </c>
      <c r="S10" s="1">
        <v>29</v>
      </c>
      <c r="T10" s="1">
        <v>4</v>
      </c>
      <c r="U10" s="1">
        <v>5</v>
      </c>
      <c r="V10" s="51">
        <v>47.339557399723397</v>
      </c>
    </row>
    <row r="11" spans="1:22" s="1" customFormat="1" ht="15" customHeight="1" x14ac:dyDescent="0.2">
      <c r="A11" s="1">
        <v>1979</v>
      </c>
      <c r="B11" s="12" t="s">
        <v>51</v>
      </c>
      <c r="C11" s="22" t="s">
        <v>52</v>
      </c>
      <c r="D11" s="109">
        <v>1</v>
      </c>
      <c r="E11" s="109">
        <v>0</v>
      </c>
      <c r="F11" s="109">
        <v>4</v>
      </c>
      <c r="G11" s="109">
        <v>31</v>
      </c>
      <c r="H11" s="109">
        <v>57</v>
      </c>
      <c r="I11" s="109">
        <v>39</v>
      </c>
      <c r="J11" s="109">
        <v>66</v>
      </c>
      <c r="K11" s="109">
        <v>59</v>
      </c>
      <c r="L11" s="109">
        <v>59</v>
      </c>
      <c r="M11" s="109">
        <v>75</v>
      </c>
      <c r="N11" s="109">
        <v>99</v>
      </c>
      <c r="O11" s="109">
        <v>72</v>
      </c>
      <c r="P11" s="109">
        <v>71</v>
      </c>
      <c r="Q11" s="109">
        <v>52</v>
      </c>
      <c r="R11" s="109">
        <v>43</v>
      </c>
      <c r="S11" s="109">
        <v>23</v>
      </c>
      <c r="T11" s="109">
        <v>8</v>
      </c>
      <c r="U11" s="109">
        <v>5</v>
      </c>
      <c r="V11" s="110">
        <v>47.930628272251298</v>
      </c>
    </row>
    <row r="12" spans="1:22" s="1" customFormat="1" x14ac:dyDescent="0.2">
      <c r="A12" s="24">
        <v>1980</v>
      </c>
      <c r="B12" s="12" t="s">
        <v>51</v>
      </c>
      <c r="C12" s="22" t="s">
        <v>52</v>
      </c>
      <c r="D12" s="109">
        <v>0</v>
      </c>
      <c r="E12" s="109">
        <v>0</v>
      </c>
      <c r="F12" s="109">
        <v>0</v>
      </c>
      <c r="G12" s="109">
        <v>22</v>
      </c>
      <c r="H12" s="109">
        <v>58</v>
      </c>
      <c r="I12" s="109">
        <v>60</v>
      </c>
      <c r="J12" s="109">
        <v>57</v>
      </c>
      <c r="K12" s="109">
        <v>68</v>
      </c>
      <c r="L12" s="109">
        <v>64</v>
      </c>
      <c r="M12" s="109">
        <v>74</v>
      </c>
      <c r="N12" s="109">
        <v>84</v>
      </c>
      <c r="O12" s="109">
        <v>87</v>
      </c>
      <c r="P12" s="109">
        <v>45</v>
      </c>
      <c r="Q12" s="109">
        <v>60</v>
      </c>
      <c r="R12" s="109">
        <v>52</v>
      </c>
      <c r="S12" s="109">
        <v>24</v>
      </c>
      <c r="T12" s="109">
        <v>15</v>
      </c>
      <c r="U12" s="109">
        <v>7</v>
      </c>
      <c r="V12" s="110">
        <v>48.519305019305001</v>
      </c>
    </row>
    <row r="13" spans="1:22" s="1" customFormat="1" x14ac:dyDescent="0.2">
      <c r="A13" s="24">
        <v>1981</v>
      </c>
      <c r="B13" s="12" t="s">
        <v>51</v>
      </c>
      <c r="C13" s="22" t="s">
        <v>52</v>
      </c>
      <c r="D13" s="109">
        <v>1</v>
      </c>
      <c r="E13" s="109">
        <v>3</v>
      </c>
      <c r="F13" s="109">
        <v>1</v>
      </c>
      <c r="G13" s="109">
        <v>31</v>
      </c>
      <c r="H13" s="109">
        <v>52</v>
      </c>
      <c r="I13" s="109">
        <v>53</v>
      </c>
      <c r="J13" s="109">
        <v>57</v>
      </c>
      <c r="K13" s="109">
        <v>48</v>
      </c>
      <c r="L13" s="109">
        <v>78</v>
      </c>
      <c r="M13" s="109">
        <v>77</v>
      </c>
      <c r="N13" s="109">
        <v>66</v>
      </c>
      <c r="O13" s="109">
        <v>76</v>
      </c>
      <c r="P13" s="109">
        <v>58</v>
      </c>
      <c r="Q13" s="109">
        <v>43</v>
      </c>
      <c r="R13" s="109">
        <v>42</v>
      </c>
      <c r="S13" s="109">
        <v>26</v>
      </c>
      <c r="T13" s="109">
        <v>9</v>
      </c>
      <c r="U13" s="109">
        <v>7</v>
      </c>
      <c r="V13" s="110">
        <v>47.521978021978001</v>
      </c>
    </row>
    <row r="14" spans="1:22" s="1" customFormat="1" x14ac:dyDescent="0.2">
      <c r="A14" s="24">
        <v>1982</v>
      </c>
      <c r="B14" s="12" t="s">
        <v>51</v>
      </c>
      <c r="C14" s="22" t="s">
        <v>52</v>
      </c>
      <c r="D14" s="109">
        <v>0</v>
      </c>
      <c r="E14" s="109">
        <v>0</v>
      </c>
      <c r="F14" s="109">
        <v>1</v>
      </c>
      <c r="G14" s="109">
        <v>28</v>
      </c>
      <c r="H14" s="109">
        <v>52</v>
      </c>
      <c r="I14" s="109">
        <v>55</v>
      </c>
      <c r="J14" s="109">
        <v>64</v>
      </c>
      <c r="K14" s="109">
        <v>62</v>
      </c>
      <c r="L14" s="109">
        <v>58</v>
      </c>
      <c r="M14" s="109">
        <v>74</v>
      </c>
      <c r="N14" s="109">
        <v>73</v>
      </c>
      <c r="O14" s="109">
        <v>78</v>
      </c>
      <c r="P14" s="109">
        <v>59</v>
      </c>
      <c r="Q14" s="109">
        <v>42</v>
      </c>
      <c r="R14" s="109">
        <v>39</v>
      </c>
      <c r="S14" s="109">
        <v>26</v>
      </c>
      <c r="T14" s="109">
        <v>20</v>
      </c>
      <c r="U14" s="109">
        <v>4</v>
      </c>
      <c r="V14" s="110">
        <v>47.891836734693896</v>
      </c>
    </row>
    <row r="15" spans="1:22" s="1" customFormat="1" x14ac:dyDescent="0.2">
      <c r="A15" s="24">
        <v>1983</v>
      </c>
      <c r="B15" s="12" t="s">
        <v>51</v>
      </c>
      <c r="C15" s="22" t="s">
        <v>52</v>
      </c>
      <c r="D15" s="109">
        <v>1</v>
      </c>
      <c r="E15" s="109">
        <v>0</v>
      </c>
      <c r="F15" s="109">
        <v>1</v>
      </c>
      <c r="G15" s="109">
        <v>29</v>
      </c>
      <c r="H15" s="109">
        <v>36</v>
      </c>
      <c r="I15" s="109">
        <v>54</v>
      </c>
      <c r="J15" s="109">
        <v>57</v>
      </c>
      <c r="K15" s="109">
        <v>58</v>
      </c>
      <c r="L15" s="109">
        <v>62</v>
      </c>
      <c r="M15" s="109">
        <v>68</v>
      </c>
      <c r="N15" s="109">
        <v>61</v>
      </c>
      <c r="O15" s="109">
        <v>56</v>
      </c>
      <c r="P15" s="109">
        <v>66</v>
      </c>
      <c r="Q15" s="109">
        <v>46</v>
      </c>
      <c r="R15" s="109">
        <v>35</v>
      </c>
      <c r="S15" s="109">
        <v>17</v>
      </c>
      <c r="T15" s="109">
        <v>17</v>
      </c>
      <c r="U15" s="109">
        <v>5</v>
      </c>
      <c r="V15" s="110">
        <v>47.9185351270553</v>
      </c>
    </row>
    <row r="16" spans="1:22" s="1" customFormat="1" x14ac:dyDescent="0.2">
      <c r="A16" s="24">
        <v>1984</v>
      </c>
      <c r="B16" s="12" t="s">
        <v>51</v>
      </c>
      <c r="C16" s="22" t="s">
        <v>52</v>
      </c>
      <c r="D16" s="109">
        <v>1</v>
      </c>
      <c r="E16" s="109">
        <v>0</v>
      </c>
      <c r="F16" s="109">
        <v>3</v>
      </c>
      <c r="G16" s="109">
        <v>30</v>
      </c>
      <c r="H16" s="109">
        <v>48</v>
      </c>
      <c r="I16" s="109">
        <v>57</v>
      </c>
      <c r="J16" s="109">
        <v>61</v>
      </c>
      <c r="K16" s="109">
        <v>55</v>
      </c>
      <c r="L16" s="109">
        <v>65</v>
      </c>
      <c r="M16" s="109">
        <v>51</v>
      </c>
      <c r="N16" s="109">
        <v>56</v>
      </c>
      <c r="O16" s="109">
        <v>77</v>
      </c>
      <c r="P16" s="109">
        <v>59</v>
      </c>
      <c r="Q16" s="109">
        <v>35</v>
      </c>
      <c r="R16" s="109">
        <v>43</v>
      </c>
      <c r="S16" s="109">
        <v>27</v>
      </c>
      <c r="T16" s="109">
        <v>15</v>
      </c>
      <c r="U16" s="109">
        <v>5</v>
      </c>
      <c r="V16" s="110">
        <v>47.667151162790702</v>
      </c>
    </row>
    <row r="17" spans="1:22" s="1" customFormat="1" x14ac:dyDescent="0.2">
      <c r="A17" s="24">
        <v>1985</v>
      </c>
      <c r="B17" s="12" t="s">
        <v>51</v>
      </c>
      <c r="C17" s="22" t="s">
        <v>52</v>
      </c>
      <c r="D17" s="109">
        <v>3</v>
      </c>
      <c r="E17" s="109">
        <v>0</v>
      </c>
      <c r="F17" s="109">
        <v>5</v>
      </c>
      <c r="G17" s="109">
        <v>30</v>
      </c>
      <c r="H17" s="109">
        <v>59</v>
      </c>
      <c r="I17" s="109">
        <v>52</v>
      </c>
      <c r="J17" s="109">
        <v>67</v>
      </c>
      <c r="K17" s="109">
        <v>73</v>
      </c>
      <c r="L17" s="109">
        <v>58</v>
      </c>
      <c r="M17" s="109">
        <v>77</v>
      </c>
      <c r="N17" s="109">
        <v>75</v>
      </c>
      <c r="O17" s="109">
        <v>64</v>
      </c>
      <c r="P17" s="109">
        <v>60</v>
      </c>
      <c r="Q17" s="109">
        <v>49</v>
      </c>
      <c r="R17" s="109">
        <v>32</v>
      </c>
      <c r="S17" s="109">
        <v>31</v>
      </c>
      <c r="T17" s="109">
        <v>14</v>
      </c>
      <c r="U17" s="109">
        <v>7</v>
      </c>
      <c r="V17" s="110">
        <v>46.9695767195767</v>
      </c>
    </row>
    <row r="18" spans="1:22" s="1" customFormat="1" x14ac:dyDescent="0.2">
      <c r="A18" s="24">
        <v>1986</v>
      </c>
      <c r="B18" s="12" t="s">
        <v>51</v>
      </c>
      <c r="C18" s="22" t="s">
        <v>52</v>
      </c>
      <c r="D18" s="109">
        <v>1</v>
      </c>
      <c r="E18" s="109">
        <v>1</v>
      </c>
      <c r="F18" s="109">
        <v>1</v>
      </c>
      <c r="G18" s="109">
        <v>31</v>
      </c>
      <c r="H18" s="109">
        <v>72</v>
      </c>
      <c r="I18" s="109">
        <v>57</v>
      </c>
      <c r="J18" s="109">
        <v>70</v>
      </c>
      <c r="K18" s="109">
        <v>65</v>
      </c>
      <c r="L18" s="109">
        <v>70</v>
      </c>
      <c r="M18" s="109">
        <v>50</v>
      </c>
      <c r="N18" s="109">
        <v>68</v>
      </c>
      <c r="O18" s="109">
        <v>59</v>
      </c>
      <c r="P18" s="109">
        <v>69</v>
      </c>
      <c r="Q18" s="109">
        <v>54</v>
      </c>
      <c r="R18" s="109">
        <v>40</v>
      </c>
      <c r="S18" s="109">
        <v>33</v>
      </c>
      <c r="T18" s="109">
        <v>13</v>
      </c>
      <c r="U18" s="109">
        <v>11</v>
      </c>
      <c r="V18" s="110">
        <v>47.367973856209197</v>
      </c>
    </row>
    <row r="19" spans="1:22" s="1" customFormat="1" x14ac:dyDescent="0.2">
      <c r="A19" s="24">
        <v>1987</v>
      </c>
      <c r="B19" s="12" t="s">
        <v>51</v>
      </c>
      <c r="C19" s="22" t="s">
        <v>52</v>
      </c>
      <c r="D19" s="109">
        <v>1</v>
      </c>
      <c r="E19" s="109">
        <v>0</v>
      </c>
      <c r="F19" s="109">
        <v>5</v>
      </c>
      <c r="G19" s="109">
        <v>43</v>
      </c>
      <c r="H19" s="109">
        <v>69</v>
      </c>
      <c r="I19" s="109">
        <v>65</v>
      </c>
      <c r="J19" s="109">
        <v>64</v>
      </c>
      <c r="K19" s="109">
        <v>66</v>
      </c>
      <c r="L19" s="109">
        <v>69</v>
      </c>
      <c r="M19" s="109">
        <v>44</v>
      </c>
      <c r="N19" s="109">
        <v>53</v>
      </c>
      <c r="O19" s="109">
        <v>62</v>
      </c>
      <c r="P19" s="109">
        <v>52</v>
      </c>
      <c r="Q19" s="109">
        <v>39</v>
      </c>
      <c r="R19" s="109">
        <v>24</v>
      </c>
      <c r="S19" s="109">
        <v>28</v>
      </c>
      <c r="T19" s="109">
        <v>15</v>
      </c>
      <c r="U19" s="109">
        <v>9</v>
      </c>
      <c r="V19" s="110">
        <v>45.080508474576298</v>
      </c>
    </row>
    <row r="20" spans="1:22" s="1" customFormat="1" x14ac:dyDescent="0.2">
      <c r="A20" s="24">
        <v>1988</v>
      </c>
      <c r="B20" s="12" t="s">
        <v>51</v>
      </c>
      <c r="C20" s="22" t="s">
        <v>52</v>
      </c>
      <c r="D20" s="109">
        <v>0</v>
      </c>
      <c r="E20" s="109">
        <v>0</v>
      </c>
      <c r="F20" s="109">
        <v>2</v>
      </c>
      <c r="G20" s="109">
        <v>45</v>
      </c>
      <c r="H20" s="109">
        <v>83</v>
      </c>
      <c r="I20" s="109">
        <v>72</v>
      </c>
      <c r="J20" s="109">
        <v>76</v>
      </c>
      <c r="K20" s="109">
        <v>71</v>
      </c>
      <c r="L20" s="109">
        <v>67</v>
      </c>
      <c r="M20" s="109">
        <v>72</v>
      </c>
      <c r="N20" s="109">
        <v>50</v>
      </c>
      <c r="O20" s="109">
        <v>48</v>
      </c>
      <c r="P20" s="109">
        <v>54</v>
      </c>
      <c r="Q20" s="109">
        <v>47</v>
      </c>
      <c r="R20" s="109">
        <v>28</v>
      </c>
      <c r="S20" s="109">
        <v>36</v>
      </c>
      <c r="T20" s="109">
        <v>16</v>
      </c>
      <c r="U20" s="109">
        <v>7</v>
      </c>
      <c r="V20" s="110">
        <v>45.006459948320398</v>
      </c>
    </row>
    <row r="21" spans="1:22" s="1" customFormat="1" x14ac:dyDescent="0.2">
      <c r="A21" s="24">
        <v>1989</v>
      </c>
      <c r="B21" s="12" t="s">
        <v>51</v>
      </c>
      <c r="C21" s="22" t="s">
        <v>52</v>
      </c>
      <c r="D21" s="109">
        <v>2</v>
      </c>
      <c r="E21" s="109">
        <v>0</v>
      </c>
      <c r="F21" s="109">
        <v>2</v>
      </c>
      <c r="G21" s="109">
        <v>33</v>
      </c>
      <c r="H21" s="109">
        <v>67</v>
      </c>
      <c r="I21" s="109">
        <v>85</v>
      </c>
      <c r="J21" s="109">
        <v>57</v>
      </c>
      <c r="K21" s="109">
        <v>58</v>
      </c>
      <c r="L21" s="109">
        <v>74</v>
      </c>
      <c r="M21" s="109">
        <v>52</v>
      </c>
      <c r="N21" s="109">
        <v>66</v>
      </c>
      <c r="O21" s="109">
        <v>63</v>
      </c>
      <c r="P21" s="109">
        <v>47</v>
      </c>
      <c r="Q21" s="109">
        <v>44</v>
      </c>
      <c r="R21" s="109">
        <v>18</v>
      </c>
      <c r="S21" s="109">
        <v>32</v>
      </c>
      <c r="T21" s="109">
        <v>7</v>
      </c>
      <c r="U21" s="109">
        <v>11</v>
      </c>
      <c r="V21" s="110">
        <v>45.220055710306397</v>
      </c>
    </row>
    <row r="22" spans="1:22" s="1" customFormat="1" x14ac:dyDescent="0.2">
      <c r="A22" s="24">
        <v>1990</v>
      </c>
      <c r="B22" s="12" t="s">
        <v>51</v>
      </c>
      <c r="C22" s="22" t="s">
        <v>52</v>
      </c>
      <c r="D22" s="109">
        <v>1</v>
      </c>
      <c r="E22" s="109">
        <v>1</v>
      </c>
      <c r="F22" s="109">
        <v>1</v>
      </c>
      <c r="G22" s="109">
        <v>24</v>
      </c>
      <c r="H22" s="109">
        <v>80</v>
      </c>
      <c r="I22" s="109">
        <v>108</v>
      </c>
      <c r="J22" s="109">
        <v>79</v>
      </c>
      <c r="K22" s="109">
        <v>56</v>
      </c>
      <c r="L22" s="109">
        <v>58</v>
      </c>
      <c r="M22" s="109">
        <v>76</v>
      </c>
      <c r="N22" s="109">
        <v>48</v>
      </c>
      <c r="O22" s="109">
        <v>53</v>
      </c>
      <c r="P22" s="109">
        <v>35</v>
      </c>
      <c r="Q22" s="109">
        <v>54</v>
      </c>
      <c r="R22" s="109">
        <v>33</v>
      </c>
      <c r="S22" s="109">
        <v>17</v>
      </c>
      <c r="T22" s="109">
        <v>18</v>
      </c>
      <c r="U22" s="109">
        <v>7</v>
      </c>
      <c r="V22" s="110">
        <v>44.220961281709002</v>
      </c>
    </row>
    <row r="23" spans="1:22" s="1" customFormat="1" x14ac:dyDescent="0.2">
      <c r="A23" s="24">
        <v>1991</v>
      </c>
      <c r="B23" s="12" t="s">
        <v>51</v>
      </c>
      <c r="C23" s="22" t="s">
        <v>52</v>
      </c>
      <c r="D23" s="109">
        <v>2</v>
      </c>
      <c r="E23" s="109">
        <v>0</v>
      </c>
      <c r="F23" s="109">
        <v>1</v>
      </c>
      <c r="G23" s="109">
        <v>33</v>
      </c>
      <c r="H23" s="109">
        <v>64</v>
      </c>
      <c r="I23" s="109">
        <v>96</v>
      </c>
      <c r="J23" s="109">
        <v>74</v>
      </c>
      <c r="K23" s="109">
        <v>56</v>
      </c>
      <c r="L23" s="109">
        <v>75</v>
      </c>
      <c r="M23" s="109">
        <v>65</v>
      </c>
      <c r="N23" s="109">
        <v>50</v>
      </c>
      <c r="O23" s="109">
        <v>35</v>
      </c>
      <c r="P23" s="109">
        <v>46</v>
      </c>
      <c r="Q23" s="109">
        <v>28</v>
      </c>
      <c r="R23" s="109">
        <v>37</v>
      </c>
      <c r="S23" s="109">
        <v>24</v>
      </c>
      <c r="T23" s="109">
        <v>8</v>
      </c>
      <c r="U23" s="109">
        <v>12</v>
      </c>
      <c r="V23" s="110">
        <v>44.063739376770499</v>
      </c>
    </row>
    <row r="24" spans="1:22" s="1" customFormat="1" x14ac:dyDescent="0.2">
      <c r="A24" s="24">
        <v>1992</v>
      </c>
      <c r="B24" s="12" t="s">
        <v>51</v>
      </c>
      <c r="C24" s="22" t="s">
        <v>52</v>
      </c>
      <c r="D24" s="109">
        <v>0</v>
      </c>
      <c r="E24" s="109">
        <v>0</v>
      </c>
      <c r="F24" s="109">
        <v>1</v>
      </c>
      <c r="G24" s="109">
        <v>37</v>
      </c>
      <c r="H24" s="109">
        <v>86</v>
      </c>
      <c r="I24" s="109">
        <v>128</v>
      </c>
      <c r="J24" s="109">
        <v>72</v>
      </c>
      <c r="K24" s="109">
        <v>72</v>
      </c>
      <c r="L24" s="109">
        <v>85</v>
      </c>
      <c r="M24" s="109">
        <v>63</v>
      </c>
      <c r="N24" s="109">
        <v>58</v>
      </c>
      <c r="O24" s="109">
        <v>43</v>
      </c>
      <c r="P24" s="109">
        <v>45</v>
      </c>
      <c r="Q24" s="109">
        <v>26</v>
      </c>
      <c r="R24" s="109">
        <v>25</v>
      </c>
      <c r="S24" s="109">
        <v>26</v>
      </c>
      <c r="T24" s="109">
        <v>21</v>
      </c>
      <c r="U24" s="109">
        <v>5</v>
      </c>
      <c r="V24" s="110">
        <v>42.739596469104697</v>
      </c>
    </row>
    <row r="25" spans="1:22" s="1" customFormat="1" x14ac:dyDescent="0.2">
      <c r="A25" s="24">
        <v>1993</v>
      </c>
      <c r="B25" s="12" t="s">
        <v>51</v>
      </c>
      <c r="C25" s="22" t="s">
        <v>52</v>
      </c>
      <c r="D25" s="109">
        <v>7</v>
      </c>
      <c r="E25" s="109">
        <v>0</v>
      </c>
      <c r="F25" s="109">
        <v>7</v>
      </c>
      <c r="G25" s="109">
        <v>41</v>
      </c>
      <c r="H25" s="109">
        <v>91</v>
      </c>
      <c r="I25" s="109">
        <v>121</v>
      </c>
      <c r="J25" s="109">
        <v>103</v>
      </c>
      <c r="K25" s="109">
        <v>86</v>
      </c>
      <c r="L25" s="109">
        <v>96</v>
      </c>
      <c r="M25" s="109">
        <v>84</v>
      </c>
      <c r="N25" s="109">
        <v>57</v>
      </c>
      <c r="O25" s="109">
        <v>64</v>
      </c>
      <c r="P25" s="109">
        <v>36</v>
      </c>
      <c r="Q25" s="109">
        <v>41</v>
      </c>
      <c r="R25" s="109">
        <v>35</v>
      </c>
      <c r="S25" s="109">
        <v>16</v>
      </c>
      <c r="T25" s="109">
        <v>18</v>
      </c>
      <c r="U25" s="109">
        <v>9</v>
      </c>
      <c r="V25" s="110">
        <v>42.302631578947398</v>
      </c>
    </row>
    <row r="26" spans="1:22" x14ac:dyDescent="0.2">
      <c r="A26" s="24">
        <v>1994</v>
      </c>
      <c r="B26" s="12" t="s">
        <v>51</v>
      </c>
      <c r="C26" s="22" t="s">
        <v>52</v>
      </c>
      <c r="D26" s="109">
        <v>0</v>
      </c>
      <c r="E26" s="109">
        <v>1</v>
      </c>
      <c r="F26" s="12">
        <v>4</v>
      </c>
      <c r="G26" s="12">
        <v>36</v>
      </c>
      <c r="H26" s="12">
        <v>85</v>
      </c>
      <c r="I26" s="12">
        <v>106</v>
      </c>
      <c r="J26" s="12">
        <v>87</v>
      </c>
      <c r="K26" s="12">
        <v>71</v>
      </c>
      <c r="L26" s="12">
        <v>103</v>
      </c>
      <c r="M26" s="12">
        <v>85</v>
      </c>
      <c r="N26" s="12">
        <v>52</v>
      </c>
      <c r="O26" s="12">
        <v>47</v>
      </c>
      <c r="P26" s="12">
        <v>44</v>
      </c>
      <c r="Q26" s="12">
        <v>39</v>
      </c>
      <c r="R26" s="12">
        <v>23</v>
      </c>
      <c r="S26" s="12">
        <v>22</v>
      </c>
      <c r="T26" s="12">
        <v>16</v>
      </c>
      <c r="U26" s="12">
        <v>13</v>
      </c>
      <c r="V26" s="30">
        <v>43.184652278177502</v>
      </c>
    </row>
    <row r="27" spans="1:22" x14ac:dyDescent="0.2">
      <c r="A27" s="24">
        <v>1995</v>
      </c>
      <c r="B27" s="12" t="s">
        <v>51</v>
      </c>
      <c r="C27" s="22" t="s">
        <v>52</v>
      </c>
      <c r="D27" s="109">
        <v>3</v>
      </c>
      <c r="E27" s="109">
        <v>0</v>
      </c>
      <c r="F27" s="12">
        <v>6</v>
      </c>
      <c r="G27" s="12">
        <v>35</v>
      </c>
      <c r="H27" s="12">
        <v>71</v>
      </c>
      <c r="I27" s="12">
        <v>104</v>
      </c>
      <c r="J27" s="12">
        <v>91</v>
      </c>
      <c r="K27" s="12">
        <v>86</v>
      </c>
      <c r="L27" s="12">
        <v>80</v>
      </c>
      <c r="M27" s="12">
        <v>86</v>
      </c>
      <c r="N27" s="12">
        <v>64</v>
      </c>
      <c r="O27" s="12">
        <v>56</v>
      </c>
      <c r="P27" s="12">
        <v>36</v>
      </c>
      <c r="Q27" s="12">
        <v>43</v>
      </c>
      <c r="R27" s="12">
        <v>23</v>
      </c>
      <c r="S27" s="12">
        <v>28</v>
      </c>
      <c r="T27" s="12">
        <v>13</v>
      </c>
      <c r="U27" s="12">
        <v>11</v>
      </c>
      <c r="V27" s="30">
        <v>43.516746411483297</v>
      </c>
    </row>
    <row r="28" spans="1:22" x14ac:dyDescent="0.2">
      <c r="A28" s="24">
        <v>1996</v>
      </c>
      <c r="B28" s="12" t="s">
        <v>51</v>
      </c>
      <c r="C28" s="22" t="s">
        <v>52</v>
      </c>
      <c r="D28" s="109">
        <v>2</v>
      </c>
      <c r="E28" s="109">
        <v>2</v>
      </c>
      <c r="F28" s="12">
        <v>5</v>
      </c>
      <c r="G28" s="12">
        <v>33</v>
      </c>
      <c r="H28" s="12">
        <v>82</v>
      </c>
      <c r="I28" s="12">
        <v>108</v>
      </c>
      <c r="J28" s="12">
        <v>99</v>
      </c>
      <c r="K28" s="12">
        <v>76</v>
      </c>
      <c r="L28" s="12">
        <v>72</v>
      </c>
      <c r="M28" s="12">
        <v>88</v>
      </c>
      <c r="N28" s="12">
        <v>59</v>
      </c>
      <c r="O28" s="12">
        <v>48</v>
      </c>
      <c r="P28" s="12">
        <v>28</v>
      </c>
      <c r="Q28" s="12">
        <v>47</v>
      </c>
      <c r="R28" s="12">
        <v>34</v>
      </c>
      <c r="S28" s="12">
        <v>24</v>
      </c>
      <c r="T28" s="12">
        <v>18</v>
      </c>
      <c r="U28" s="12">
        <v>21</v>
      </c>
      <c r="V28" s="30">
        <v>44.024822695035503</v>
      </c>
    </row>
    <row r="29" spans="1:22" x14ac:dyDescent="0.2">
      <c r="A29" s="24">
        <v>1997</v>
      </c>
      <c r="B29" s="12" t="s">
        <v>51</v>
      </c>
      <c r="C29" s="22" t="s">
        <v>52</v>
      </c>
      <c r="D29" s="109">
        <v>3</v>
      </c>
      <c r="E29" s="109">
        <v>1</v>
      </c>
      <c r="F29" s="12">
        <v>4</v>
      </c>
      <c r="G29" s="12">
        <v>40</v>
      </c>
      <c r="H29" s="12">
        <v>87</v>
      </c>
      <c r="I29" s="12">
        <v>113</v>
      </c>
      <c r="J29" s="12">
        <v>109</v>
      </c>
      <c r="K29" s="12">
        <v>87</v>
      </c>
      <c r="L29" s="12">
        <v>82</v>
      </c>
      <c r="M29" s="12">
        <v>73</v>
      </c>
      <c r="N29" s="12">
        <v>77</v>
      </c>
      <c r="O29" s="12">
        <v>45</v>
      </c>
      <c r="P29" s="12">
        <v>35</v>
      </c>
      <c r="Q29" s="12">
        <v>44</v>
      </c>
      <c r="R29" s="12">
        <v>25</v>
      </c>
      <c r="S29" s="12">
        <v>27</v>
      </c>
      <c r="T29" s="12">
        <v>15</v>
      </c>
      <c r="U29" s="12">
        <v>7</v>
      </c>
      <c r="V29" s="30">
        <v>42.482837528604101</v>
      </c>
    </row>
    <row r="30" spans="1:22" x14ac:dyDescent="0.2">
      <c r="A30" s="24">
        <v>1998</v>
      </c>
      <c r="B30" s="12" t="s">
        <v>51</v>
      </c>
      <c r="C30" s="22" t="s">
        <v>52</v>
      </c>
      <c r="D30" s="109">
        <v>0</v>
      </c>
      <c r="E30" s="109">
        <v>0</v>
      </c>
      <c r="F30" s="12">
        <v>5</v>
      </c>
      <c r="G30" s="12">
        <v>41</v>
      </c>
      <c r="H30" s="12">
        <v>73</v>
      </c>
      <c r="I30" s="12">
        <v>116</v>
      </c>
      <c r="J30" s="12">
        <v>105</v>
      </c>
      <c r="K30" s="12">
        <v>110</v>
      </c>
      <c r="L30" s="12">
        <v>81</v>
      </c>
      <c r="M30" s="12">
        <v>79</v>
      </c>
      <c r="N30" s="12">
        <v>52</v>
      </c>
      <c r="O30" s="12">
        <v>52</v>
      </c>
      <c r="P30" s="12">
        <v>32</v>
      </c>
      <c r="Q30" s="12">
        <v>42</v>
      </c>
      <c r="R30" s="12">
        <v>44</v>
      </c>
      <c r="S30" s="12">
        <v>24</v>
      </c>
      <c r="T30" s="12">
        <v>14</v>
      </c>
      <c r="U30" s="12">
        <v>8</v>
      </c>
      <c r="V30" s="30">
        <v>43.0341685649203</v>
      </c>
    </row>
    <row r="31" spans="1:22" x14ac:dyDescent="0.2">
      <c r="A31" s="24">
        <v>1999</v>
      </c>
      <c r="B31" s="12" t="s">
        <v>51</v>
      </c>
      <c r="C31" s="22" t="s">
        <v>52</v>
      </c>
      <c r="D31" s="109">
        <v>1</v>
      </c>
      <c r="E31" s="109">
        <v>1</v>
      </c>
      <c r="F31" s="12">
        <v>4</v>
      </c>
      <c r="G31" s="12">
        <v>50</v>
      </c>
      <c r="H31" s="12">
        <v>77</v>
      </c>
      <c r="I31" s="12">
        <v>98</v>
      </c>
      <c r="J31" s="12">
        <v>124</v>
      </c>
      <c r="K31" s="12">
        <v>104</v>
      </c>
      <c r="L31" s="12">
        <v>76</v>
      </c>
      <c r="M31" s="12">
        <v>65</v>
      </c>
      <c r="N31" s="12">
        <v>61</v>
      </c>
      <c r="O31" s="12">
        <v>51</v>
      </c>
      <c r="P31" s="12">
        <v>40</v>
      </c>
      <c r="Q31" s="12">
        <v>44</v>
      </c>
      <c r="R31" s="12">
        <v>28</v>
      </c>
      <c r="S31" s="12">
        <v>29</v>
      </c>
      <c r="T31" s="12">
        <v>8</v>
      </c>
      <c r="U31" s="12">
        <v>13</v>
      </c>
      <c r="V31" s="30">
        <v>42.705949656750597</v>
      </c>
    </row>
    <row r="32" spans="1:22" x14ac:dyDescent="0.2">
      <c r="A32" s="24">
        <v>2000</v>
      </c>
      <c r="B32" s="12" t="s">
        <v>51</v>
      </c>
      <c r="C32" s="22" t="s">
        <v>52</v>
      </c>
      <c r="D32" s="109">
        <v>2</v>
      </c>
      <c r="E32" s="109">
        <v>0</v>
      </c>
      <c r="F32" s="12">
        <v>6</v>
      </c>
      <c r="G32" s="12">
        <v>57</v>
      </c>
      <c r="H32" s="12">
        <v>86</v>
      </c>
      <c r="I32" s="12">
        <v>101</v>
      </c>
      <c r="J32" s="12">
        <v>96</v>
      </c>
      <c r="K32" s="12">
        <v>111</v>
      </c>
      <c r="L32" s="12">
        <v>90</v>
      </c>
      <c r="M32" s="12">
        <v>70</v>
      </c>
      <c r="N32" s="12">
        <v>76</v>
      </c>
      <c r="O32" s="12">
        <v>37</v>
      </c>
      <c r="P32" s="12">
        <v>43</v>
      </c>
      <c r="Q32" s="12">
        <v>31</v>
      </c>
      <c r="R32" s="12">
        <v>25</v>
      </c>
      <c r="S32" s="12">
        <v>18</v>
      </c>
      <c r="T32" s="12">
        <v>17</v>
      </c>
      <c r="U32" s="12">
        <v>12</v>
      </c>
      <c r="V32" s="30">
        <v>41.913439635535298</v>
      </c>
    </row>
    <row r="33" spans="1:22" x14ac:dyDescent="0.2">
      <c r="A33" s="24">
        <v>2001</v>
      </c>
      <c r="B33" s="12" t="s">
        <v>51</v>
      </c>
      <c r="C33" s="22" t="s">
        <v>52</v>
      </c>
      <c r="D33" s="109">
        <v>1</v>
      </c>
      <c r="E33" s="109">
        <v>0</v>
      </c>
      <c r="F33" s="12">
        <v>2</v>
      </c>
      <c r="G33" s="12">
        <v>41</v>
      </c>
      <c r="H33" s="12">
        <v>85</v>
      </c>
      <c r="I33" s="12">
        <v>83</v>
      </c>
      <c r="J33" s="12">
        <v>94</v>
      </c>
      <c r="K33" s="12">
        <v>116</v>
      </c>
      <c r="L33" s="12">
        <v>112</v>
      </c>
      <c r="M33" s="12">
        <v>82</v>
      </c>
      <c r="N33" s="12">
        <v>67</v>
      </c>
      <c r="O33" s="12">
        <v>56</v>
      </c>
      <c r="P33" s="12">
        <v>45</v>
      </c>
      <c r="Q33" s="12">
        <v>34</v>
      </c>
      <c r="R33" s="12">
        <v>27</v>
      </c>
      <c r="S33" s="12">
        <v>20</v>
      </c>
      <c r="T33" s="12">
        <v>14</v>
      </c>
      <c r="U33" s="12">
        <v>8</v>
      </c>
      <c r="V33" s="30">
        <v>43.089627959413797</v>
      </c>
    </row>
    <row r="34" spans="1:22" x14ac:dyDescent="0.2">
      <c r="A34" s="24">
        <v>2002</v>
      </c>
      <c r="B34" s="12" t="s">
        <v>51</v>
      </c>
      <c r="C34" s="22" t="s">
        <v>52</v>
      </c>
      <c r="D34" s="109">
        <v>2</v>
      </c>
      <c r="E34" s="109">
        <v>0</v>
      </c>
      <c r="F34" s="12">
        <v>3</v>
      </c>
      <c r="G34" s="12">
        <v>50</v>
      </c>
      <c r="H34" s="12">
        <v>77</v>
      </c>
      <c r="I34" s="12">
        <v>93</v>
      </c>
      <c r="J34" s="12">
        <v>115</v>
      </c>
      <c r="K34" s="12">
        <v>108</v>
      </c>
      <c r="L34" s="12">
        <v>96</v>
      </c>
      <c r="M34" s="12">
        <v>70</v>
      </c>
      <c r="N34" s="12">
        <v>67</v>
      </c>
      <c r="O34" s="12">
        <v>61</v>
      </c>
      <c r="P34" s="12">
        <v>49</v>
      </c>
      <c r="Q34" s="12">
        <v>41</v>
      </c>
      <c r="R34" s="12">
        <v>31</v>
      </c>
      <c r="S34" s="12">
        <v>17</v>
      </c>
      <c r="T34" s="12">
        <v>13</v>
      </c>
      <c r="U34" s="12">
        <v>6</v>
      </c>
      <c r="V34" s="30">
        <v>42.793659621802</v>
      </c>
    </row>
    <row r="35" spans="1:22" x14ac:dyDescent="0.2">
      <c r="A35" s="24">
        <v>2003</v>
      </c>
      <c r="B35" s="12" t="s">
        <v>51</v>
      </c>
      <c r="C35" s="22" t="s">
        <v>52</v>
      </c>
      <c r="D35" s="109">
        <v>0</v>
      </c>
      <c r="E35" s="109">
        <v>0</v>
      </c>
      <c r="F35" s="12">
        <v>1</v>
      </c>
      <c r="G35" s="12">
        <v>35</v>
      </c>
      <c r="H35" s="12">
        <v>68</v>
      </c>
      <c r="I35" s="12">
        <v>62</v>
      </c>
      <c r="J35" s="12">
        <v>97</v>
      </c>
      <c r="K35" s="12">
        <v>113</v>
      </c>
      <c r="L35" s="12">
        <v>81</v>
      </c>
      <c r="M35" s="12">
        <v>71</v>
      </c>
      <c r="N35" s="12">
        <v>72</v>
      </c>
      <c r="O35" s="12">
        <v>55</v>
      </c>
      <c r="P35" s="12">
        <v>37</v>
      </c>
      <c r="Q35" s="12">
        <v>40</v>
      </c>
      <c r="R35" s="12">
        <v>22</v>
      </c>
      <c r="S35" s="12">
        <v>18</v>
      </c>
      <c r="T35" s="12">
        <v>11</v>
      </c>
      <c r="U35" s="12">
        <v>10</v>
      </c>
      <c r="V35" s="30">
        <v>43.953972257251003</v>
      </c>
    </row>
    <row r="36" spans="1:22" x14ac:dyDescent="0.2">
      <c r="A36" s="24">
        <v>2004</v>
      </c>
      <c r="B36" s="12" t="s">
        <v>51</v>
      </c>
      <c r="C36" s="22" t="s">
        <v>52</v>
      </c>
      <c r="D36" s="109">
        <v>0</v>
      </c>
      <c r="E36" s="109">
        <v>0</v>
      </c>
      <c r="F36" s="12">
        <v>2</v>
      </c>
      <c r="G36" s="12">
        <v>37</v>
      </c>
      <c r="H36" s="12">
        <v>62</v>
      </c>
      <c r="I36" s="12">
        <v>48</v>
      </c>
      <c r="J36" s="12">
        <v>88</v>
      </c>
      <c r="K36" s="12">
        <v>136</v>
      </c>
      <c r="L36" s="12">
        <v>104</v>
      </c>
      <c r="M36" s="12">
        <v>95</v>
      </c>
      <c r="N36" s="12">
        <v>68</v>
      </c>
      <c r="O36" s="12">
        <v>57</v>
      </c>
      <c r="P36" s="12">
        <v>38</v>
      </c>
      <c r="Q36" s="12">
        <v>27</v>
      </c>
      <c r="R36" s="12">
        <v>24</v>
      </c>
      <c r="S36" s="12">
        <v>24</v>
      </c>
      <c r="T36" s="12">
        <v>13</v>
      </c>
      <c r="U36" s="12">
        <v>12</v>
      </c>
      <c r="V36" s="30">
        <v>44.308383233532901</v>
      </c>
    </row>
    <row r="37" spans="1:22" x14ac:dyDescent="0.2">
      <c r="A37" s="24">
        <v>2005</v>
      </c>
      <c r="B37" s="12" t="s">
        <v>51</v>
      </c>
      <c r="C37" s="22" t="s">
        <v>52</v>
      </c>
      <c r="D37" s="109">
        <v>1</v>
      </c>
      <c r="E37" s="109">
        <v>0</v>
      </c>
      <c r="F37" s="12">
        <v>4</v>
      </c>
      <c r="G37" s="12">
        <v>28</v>
      </c>
      <c r="H37" s="12">
        <v>74</v>
      </c>
      <c r="I37" s="12">
        <v>62</v>
      </c>
      <c r="J37" s="12">
        <v>80</v>
      </c>
      <c r="K37" s="12">
        <v>93</v>
      </c>
      <c r="L37" s="12">
        <v>99</v>
      </c>
      <c r="M37" s="12">
        <v>75</v>
      </c>
      <c r="N37" s="12">
        <v>56</v>
      </c>
      <c r="O37" s="12">
        <v>51</v>
      </c>
      <c r="P37" s="12">
        <v>45</v>
      </c>
      <c r="Q37" s="12">
        <v>34</v>
      </c>
      <c r="R37" s="12">
        <v>22</v>
      </c>
      <c r="S37" s="12">
        <v>13</v>
      </c>
      <c r="T37" s="12">
        <v>18</v>
      </c>
      <c r="U37" s="12">
        <v>8</v>
      </c>
      <c r="V37" s="30">
        <v>43.860419397116701</v>
      </c>
    </row>
    <row r="38" spans="1:22" x14ac:dyDescent="0.2">
      <c r="A38" s="24">
        <v>2006</v>
      </c>
      <c r="B38" s="12" t="s">
        <v>51</v>
      </c>
      <c r="C38" s="22" t="s">
        <v>52</v>
      </c>
      <c r="D38" s="109">
        <v>1</v>
      </c>
      <c r="E38" s="109">
        <v>0</v>
      </c>
      <c r="F38" s="12">
        <v>2</v>
      </c>
      <c r="G38" s="12">
        <v>34</v>
      </c>
      <c r="H38" s="12">
        <v>53</v>
      </c>
      <c r="I38" s="12">
        <v>62</v>
      </c>
      <c r="J38" s="12">
        <v>83</v>
      </c>
      <c r="K38" s="12">
        <v>88</v>
      </c>
      <c r="L38" s="12">
        <v>115</v>
      </c>
      <c r="M38" s="12">
        <v>80</v>
      </c>
      <c r="N38" s="12">
        <v>74</v>
      </c>
      <c r="O38" s="12">
        <v>51</v>
      </c>
      <c r="P38" s="12">
        <v>52</v>
      </c>
      <c r="Q38" s="12">
        <v>24</v>
      </c>
      <c r="R38" s="12">
        <v>18</v>
      </c>
      <c r="S38" s="12">
        <v>13</v>
      </c>
      <c r="T38" s="12">
        <v>9</v>
      </c>
      <c r="U38" s="12">
        <v>6</v>
      </c>
      <c r="V38" s="30">
        <v>43.720915032679699</v>
      </c>
    </row>
    <row r="39" spans="1:22" x14ac:dyDescent="0.2">
      <c r="A39" s="24">
        <v>2007</v>
      </c>
      <c r="B39" s="12" t="s">
        <v>51</v>
      </c>
      <c r="C39" s="22" t="s">
        <v>52</v>
      </c>
      <c r="D39" s="109">
        <v>0</v>
      </c>
      <c r="E39" s="109">
        <v>0</v>
      </c>
      <c r="F39" s="12">
        <v>5</v>
      </c>
      <c r="G39" s="12">
        <v>42</v>
      </c>
      <c r="H39" s="12">
        <v>73</v>
      </c>
      <c r="I39" s="12">
        <v>64</v>
      </c>
      <c r="J39" s="12">
        <v>80</v>
      </c>
      <c r="K39" s="12">
        <v>100</v>
      </c>
      <c r="L39" s="12">
        <v>94</v>
      </c>
      <c r="M39" s="12">
        <v>99</v>
      </c>
      <c r="N39" s="12">
        <v>69</v>
      </c>
      <c r="O39" s="12">
        <v>58</v>
      </c>
      <c r="P39" s="12">
        <v>48</v>
      </c>
      <c r="Q39" s="12">
        <v>35</v>
      </c>
      <c r="R39" s="12">
        <v>33</v>
      </c>
      <c r="S39" s="12">
        <v>19</v>
      </c>
      <c r="T39" s="12">
        <v>11</v>
      </c>
      <c r="U39" s="12">
        <v>8</v>
      </c>
      <c r="V39" s="30">
        <v>44.279236276849701</v>
      </c>
    </row>
    <row r="40" spans="1:22" x14ac:dyDescent="0.2">
      <c r="A40" s="24">
        <v>2008</v>
      </c>
      <c r="B40" s="12" t="s">
        <v>51</v>
      </c>
      <c r="C40" s="22" t="s">
        <v>52</v>
      </c>
      <c r="D40" s="109">
        <v>0</v>
      </c>
      <c r="E40" s="109">
        <v>1</v>
      </c>
      <c r="F40" s="12">
        <v>2</v>
      </c>
      <c r="G40" s="12">
        <v>34</v>
      </c>
      <c r="H40" s="12">
        <v>61</v>
      </c>
      <c r="I40" s="12">
        <v>75</v>
      </c>
      <c r="J40" s="12">
        <v>104</v>
      </c>
      <c r="K40" s="12">
        <v>97</v>
      </c>
      <c r="L40" s="12">
        <v>109</v>
      </c>
      <c r="M40" s="12">
        <v>91</v>
      </c>
      <c r="N40" s="12">
        <v>74</v>
      </c>
      <c r="O40" s="12">
        <v>53</v>
      </c>
      <c r="P40" s="12">
        <v>49</v>
      </c>
      <c r="Q40" s="12">
        <v>32</v>
      </c>
      <c r="R40" s="12">
        <v>18</v>
      </c>
      <c r="S40" s="12">
        <v>22</v>
      </c>
      <c r="T40" s="12">
        <v>17</v>
      </c>
      <c r="U40" s="12">
        <v>4</v>
      </c>
      <c r="V40" s="30">
        <v>43.825029655990498</v>
      </c>
    </row>
    <row r="41" spans="1:22" x14ac:dyDescent="0.2">
      <c r="A41" s="24">
        <v>2009</v>
      </c>
      <c r="B41" s="12" t="s">
        <v>51</v>
      </c>
      <c r="C41" s="22" t="s">
        <v>52</v>
      </c>
      <c r="D41" s="109">
        <v>0</v>
      </c>
      <c r="E41" s="109">
        <v>0</v>
      </c>
      <c r="F41" s="12">
        <v>5</v>
      </c>
      <c r="G41" s="12">
        <v>34</v>
      </c>
      <c r="H41" s="12">
        <v>61</v>
      </c>
      <c r="I41" s="12">
        <v>75</v>
      </c>
      <c r="J41" s="12">
        <v>61</v>
      </c>
      <c r="K41" s="12">
        <v>92</v>
      </c>
      <c r="L41" s="12">
        <v>109</v>
      </c>
      <c r="M41" s="12">
        <v>73</v>
      </c>
      <c r="N41" s="12">
        <v>75</v>
      </c>
      <c r="O41" s="12">
        <v>60</v>
      </c>
      <c r="P41" s="12">
        <v>42</v>
      </c>
      <c r="Q41" s="12">
        <v>18</v>
      </c>
      <c r="R41" s="12">
        <v>18</v>
      </c>
      <c r="S41" s="12">
        <v>12</v>
      </c>
      <c r="T41" s="12">
        <v>7</v>
      </c>
      <c r="U41" s="12">
        <v>4</v>
      </c>
      <c r="V41" s="30">
        <v>42.900804289544197</v>
      </c>
    </row>
    <row r="42" spans="1:22" x14ac:dyDescent="0.2">
      <c r="A42" s="24">
        <v>2010</v>
      </c>
      <c r="B42" s="12" t="s">
        <v>51</v>
      </c>
      <c r="C42" s="22" t="s">
        <v>52</v>
      </c>
      <c r="D42" s="109">
        <v>1</v>
      </c>
      <c r="E42" s="109">
        <v>0</v>
      </c>
      <c r="F42" s="12">
        <v>1</v>
      </c>
      <c r="G42" s="12">
        <v>36</v>
      </c>
      <c r="H42" s="12">
        <v>58</v>
      </c>
      <c r="I42" s="12">
        <v>68</v>
      </c>
      <c r="J42" s="12">
        <v>79</v>
      </c>
      <c r="K42" s="12">
        <v>76</v>
      </c>
      <c r="L42" s="12">
        <v>106</v>
      </c>
      <c r="M42" s="12">
        <v>98</v>
      </c>
      <c r="N42" s="12">
        <v>82</v>
      </c>
      <c r="O42" s="12">
        <v>57</v>
      </c>
      <c r="P42" s="12">
        <v>39</v>
      </c>
      <c r="Q42" s="12">
        <v>21</v>
      </c>
      <c r="R42" s="12">
        <v>23</v>
      </c>
      <c r="S42" s="12">
        <v>14</v>
      </c>
      <c r="T42" s="12">
        <v>14</v>
      </c>
      <c r="U42" s="12">
        <v>8</v>
      </c>
      <c r="V42" s="30">
        <v>44.204225352112701</v>
      </c>
    </row>
    <row r="43" spans="1:22" x14ac:dyDescent="0.2">
      <c r="A43" s="24">
        <v>2011</v>
      </c>
      <c r="B43" s="12" t="s">
        <v>51</v>
      </c>
      <c r="C43" s="22" t="s">
        <v>52</v>
      </c>
      <c r="D43" s="109">
        <v>1</v>
      </c>
      <c r="E43" s="109">
        <v>0</v>
      </c>
      <c r="F43" s="12">
        <v>0</v>
      </c>
      <c r="G43" s="12">
        <v>31</v>
      </c>
      <c r="H43" s="12">
        <v>70</v>
      </c>
      <c r="I43" s="12">
        <v>87</v>
      </c>
      <c r="J43" s="12">
        <v>97</v>
      </c>
      <c r="K43" s="12">
        <v>127</v>
      </c>
      <c r="L43" s="12">
        <v>113</v>
      </c>
      <c r="M43" s="12">
        <v>105</v>
      </c>
      <c r="N43" s="12">
        <v>83</v>
      </c>
      <c r="O43" s="12">
        <v>54</v>
      </c>
      <c r="P43" s="12">
        <v>43</v>
      </c>
      <c r="Q43" s="12">
        <v>25</v>
      </c>
      <c r="R43" s="12">
        <v>18</v>
      </c>
      <c r="S43" s="12">
        <v>20</v>
      </c>
      <c r="T43" s="12">
        <v>8</v>
      </c>
      <c r="U43" s="12">
        <v>7</v>
      </c>
      <c r="V43" s="30">
        <v>43.029808773903298</v>
      </c>
    </row>
    <row r="44" spans="1:22" x14ac:dyDescent="0.2">
      <c r="A44" s="24">
        <v>2012</v>
      </c>
      <c r="B44" s="12" t="s">
        <v>51</v>
      </c>
      <c r="C44" s="22" t="s">
        <v>52</v>
      </c>
      <c r="D44" s="109">
        <v>0</v>
      </c>
      <c r="E44" s="109">
        <v>0</v>
      </c>
      <c r="F44" s="12">
        <v>3</v>
      </c>
      <c r="G44" s="12">
        <v>25</v>
      </c>
      <c r="H44" s="12">
        <v>56</v>
      </c>
      <c r="I44" s="12">
        <v>77</v>
      </c>
      <c r="J44" s="12">
        <v>80</v>
      </c>
      <c r="K44" s="12">
        <v>85</v>
      </c>
      <c r="L44" s="12">
        <v>105</v>
      </c>
      <c r="M44" s="12">
        <v>110</v>
      </c>
      <c r="N44" s="12">
        <v>98</v>
      </c>
      <c r="O44" s="12">
        <v>61</v>
      </c>
      <c r="P44" s="12">
        <v>46</v>
      </c>
      <c r="Q44" s="12">
        <v>23</v>
      </c>
      <c r="R44" s="12">
        <v>19</v>
      </c>
      <c r="S44" s="12">
        <v>20</v>
      </c>
      <c r="T44" s="12">
        <v>10</v>
      </c>
      <c r="U44" s="12">
        <v>12</v>
      </c>
      <c r="V44" s="30">
        <v>44.920481927710902</v>
      </c>
    </row>
    <row r="45" spans="1:22" x14ac:dyDescent="0.2">
      <c r="A45" s="24">
        <v>2013</v>
      </c>
      <c r="B45" s="12" t="s">
        <v>51</v>
      </c>
      <c r="C45" s="22" t="s">
        <v>52</v>
      </c>
      <c r="D45" s="109">
        <v>0</v>
      </c>
      <c r="E45" s="109">
        <v>0</v>
      </c>
      <c r="F45" s="12">
        <v>3</v>
      </c>
      <c r="G45" s="12">
        <v>22</v>
      </c>
      <c r="H45" s="12">
        <v>44</v>
      </c>
      <c r="I45" s="12">
        <v>61</v>
      </c>
      <c r="J45" s="12">
        <v>83</v>
      </c>
      <c r="K45" s="12">
        <v>84</v>
      </c>
      <c r="L45" s="12">
        <v>97</v>
      </c>
      <c r="M45" s="12">
        <v>110</v>
      </c>
      <c r="N45" s="12">
        <v>83</v>
      </c>
      <c r="O45" s="12">
        <v>75</v>
      </c>
      <c r="P45" s="12">
        <v>44</v>
      </c>
      <c r="Q45" s="12">
        <v>27</v>
      </c>
      <c r="R45" s="12">
        <v>24</v>
      </c>
      <c r="S45" s="12">
        <v>17</v>
      </c>
      <c r="T45" s="12">
        <v>9</v>
      </c>
      <c r="U45" s="12">
        <v>12</v>
      </c>
      <c r="V45" s="30">
        <v>45.808176100628899</v>
      </c>
    </row>
    <row r="46" spans="1:22" x14ac:dyDescent="0.2">
      <c r="A46" s="24">
        <v>2014</v>
      </c>
      <c r="B46" s="12" t="s">
        <v>51</v>
      </c>
      <c r="C46" s="22" t="s">
        <v>52</v>
      </c>
      <c r="D46" s="109">
        <v>0</v>
      </c>
      <c r="E46" s="109">
        <v>0</v>
      </c>
      <c r="F46" s="12">
        <v>3</v>
      </c>
      <c r="G46" s="12">
        <v>17</v>
      </c>
      <c r="H46" s="12">
        <v>49</v>
      </c>
      <c r="I46" s="12">
        <v>57</v>
      </c>
      <c r="J46" s="12">
        <v>47</v>
      </c>
      <c r="K46" s="12">
        <v>73</v>
      </c>
      <c r="L46" s="12">
        <v>93</v>
      </c>
      <c r="M46" s="12">
        <v>99</v>
      </c>
      <c r="N46" s="12">
        <v>82</v>
      </c>
      <c r="O46" s="12">
        <v>58</v>
      </c>
      <c r="P46" s="12">
        <v>32</v>
      </c>
      <c r="Q46" s="12">
        <v>29</v>
      </c>
      <c r="R46" s="12">
        <v>25</v>
      </c>
      <c r="S46" s="12">
        <v>16</v>
      </c>
      <c r="T46" s="12">
        <v>6</v>
      </c>
      <c r="U46" s="12">
        <v>10</v>
      </c>
      <c r="V46" s="30">
        <v>45.856321839080501</v>
      </c>
    </row>
    <row r="47" spans="1:22" x14ac:dyDescent="0.2">
      <c r="A47" s="24">
        <v>2015</v>
      </c>
      <c r="B47" s="12" t="s">
        <v>51</v>
      </c>
      <c r="C47" s="22" t="s">
        <v>52</v>
      </c>
      <c r="D47" s="109">
        <v>1</v>
      </c>
      <c r="E47" s="109">
        <v>0</v>
      </c>
      <c r="F47" s="12">
        <v>1</v>
      </c>
      <c r="G47" s="12">
        <v>18</v>
      </c>
      <c r="H47" s="12">
        <v>36</v>
      </c>
      <c r="I47" s="12">
        <v>50</v>
      </c>
      <c r="J47" s="12">
        <v>64</v>
      </c>
      <c r="K47" s="12">
        <v>64</v>
      </c>
      <c r="L47" s="12">
        <v>87</v>
      </c>
      <c r="M47" s="12">
        <v>82</v>
      </c>
      <c r="N47" s="12">
        <v>67</v>
      </c>
      <c r="O47" s="12">
        <v>65</v>
      </c>
      <c r="P47" s="12">
        <v>47</v>
      </c>
      <c r="Q47" s="12">
        <v>32</v>
      </c>
      <c r="R47" s="12">
        <v>22</v>
      </c>
      <c r="S47" s="12">
        <v>18</v>
      </c>
      <c r="T47" s="12">
        <v>8</v>
      </c>
      <c r="U47" s="12">
        <v>10</v>
      </c>
      <c r="V47" s="30">
        <v>46.8541666666667</v>
      </c>
    </row>
    <row r="48" spans="1:22" x14ac:dyDescent="0.2">
      <c r="A48" s="24">
        <v>2016</v>
      </c>
      <c r="B48" s="12" t="s">
        <v>51</v>
      </c>
      <c r="C48" s="22" t="s">
        <v>52</v>
      </c>
      <c r="D48" s="109">
        <v>1</v>
      </c>
      <c r="E48" s="109">
        <v>0</v>
      </c>
      <c r="F48" s="12">
        <v>2</v>
      </c>
      <c r="G48" s="12">
        <v>26</v>
      </c>
      <c r="H48" s="12">
        <v>46</v>
      </c>
      <c r="I48" s="12">
        <v>69</v>
      </c>
      <c r="J48" s="12">
        <v>61</v>
      </c>
      <c r="K48" s="12">
        <v>62</v>
      </c>
      <c r="L48" s="12">
        <v>86</v>
      </c>
      <c r="M48" s="12">
        <v>93</v>
      </c>
      <c r="N48" s="12">
        <v>85</v>
      </c>
      <c r="O48" s="12">
        <v>57</v>
      </c>
      <c r="P48" s="12">
        <v>51</v>
      </c>
      <c r="Q48" s="12">
        <v>34</v>
      </c>
      <c r="R48" s="12">
        <v>24</v>
      </c>
      <c r="S48" s="12">
        <v>11</v>
      </c>
      <c r="T48" s="12">
        <v>12</v>
      </c>
      <c r="U48" s="12">
        <v>8</v>
      </c>
      <c r="V48" s="30">
        <v>45.686813186813197</v>
      </c>
    </row>
    <row r="49" spans="1:22" x14ac:dyDescent="0.2">
      <c r="A49" s="24">
        <v>2017</v>
      </c>
      <c r="B49" s="12" t="s">
        <v>51</v>
      </c>
      <c r="C49" s="22" t="s">
        <v>52</v>
      </c>
      <c r="D49" s="109">
        <v>1</v>
      </c>
      <c r="E49" s="109">
        <v>0</v>
      </c>
      <c r="F49" s="12">
        <v>7</v>
      </c>
      <c r="G49" s="12">
        <v>20</v>
      </c>
      <c r="H49" s="12">
        <v>44</v>
      </c>
      <c r="I49" s="12">
        <v>58</v>
      </c>
      <c r="J49" s="12">
        <v>57</v>
      </c>
      <c r="K49" s="12">
        <v>64</v>
      </c>
      <c r="L49" s="12">
        <v>73</v>
      </c>
      <c r="M49" s="12">
        <v>83</v>
      </c>
      <c r="N49" s="12">
        <v>89</v>
      </c>
      <c r="O49" s="12">
        <v>64</v>
      </c>
      <c r="P49" s="12">
        <v>38</v>
      </c>
      <c r="Q49" s="12">
        <v>26</v>
      </c>
      <c r="R49" s="12">
        <v>21</v>
      </c>
      <c r="S49" s="12">
        <v>20</v>
      </c>
      <c r="T49" s="12">
        <v>8</v>
      </c>
      <c r="U49" s="12">
        <v>7</v>
      </c>
      <c r="V49" s="30">
        <v>45.924999999999997</v>
      </c>
    </row>
    <row r="50" spans="1:22" x14ac:dyDescent="0.2">
      <c r="A50" s="24">
        <v>2018</v>
      </c>
      <c r="B50" s="12" t="s">
        <v>51</v>
      </c>
      <c r="C50" s="22" t="s">
        <v>52</v>
      </c>
      <c r="D50" s="109">
        <v>0</v>
      </c>
      <c r="E50" s="109">
        <v>0</v>
      </c>
      <c r="F50" s="12">
        <v>5</v>
      </c>
      <c r="G50" s="12">
        <v>39</v>
      </c>
      <c r="H50" s="12">
        <v>57</v>
      </c>
      <c r="I50" s="12">
        <v>68</v>
      </c>
      <c r="J50" s="12">
        <v>74</v>
      </c>
      <c r="K50" s="12">
        <v>81</v>
      </c>
      <c r="L50" s="12">
        <v>77</v>
      </c>
      <c r="M50" s="12">
        <v>94</v>
      </c>
      <c r="N50" s="12">
        <v>86</v>
      </c>
      <c r="O50" s="12">
        <v>68</v>
      </c>
      <c r="P50" s="12">
        <v>49</v>
      </c>
      <c r="Q50" s="12">
        <v>38</v>
      </c>
      <c r="R50" s="12">
        <v>21</v>
      </c>
      <c r="S50" s="12">
        <v>15</v>
      </c>
      <c r="T50" s="12">
        <v>5</v>
      </c>
      <c r="U50" s="12">
        <v>7</v>
      </c>
      <c r="V50" s="30">
        <v>44.519132653061199</v>
      </c>
    </row>
    <row r="51" spans="1:22" x14ac:dyDescent="0.2">
      <c r="A51" s="24">
        <v>2019</v>
      </c>
      <c r="B51" s="12" t="s">
        <v>51</v>
      </c>
      <c r="C51" s="22" t="s">
        <v>52</v>
      </c>
      <c r="D51" s="109">
        <v>1</v>
      </c>
      <c r="E51" s="109">
        <v>0</v>
      </c>
      <c r="F51" s="12">
        <v>4</v>
      </c>
      <c r="G51" s="12">
        <v>34</v>
      </c>
      <c r="H51" s="12">
        <v>76</v>
      </c>
      <c r="I51" s="12">
        <v>77</v>
      </c>
      <c r="J51" s="12">
        <v>74</v>
      </c>
      <c r="K51" s="12">
        <v>79</v>
      </c>
      <c r="L51" s="12">
        <v>71</v>
      </c>
      <c r="M51" s="12">
        <v>96</v>
      </c>
      <c r="N51" s="12">
        <v>91</v>
      </c>
      <c r="O51" s="12">
        <v>81</v>
      </c>
      <c r="P51" s="12">
        <v>51</v>
      </c>
      <c r="Q51" s="12">
        <v>36</v>
      </c>
      <c r="R51" s="12">
        <v>25</v>
      </c>
      <c r="S51" s="12">
        <v>21</v>
      </c>
      <c r="T51" s="12">
        <v>7</v>
      </c>
      <c r="U51" s="12">
        <v>9</v>
      </c>
      <c r="V51" s="30">
        <v>44.771308523409402</v>
      </c>
    </row>
    <row r="52" spans="1:22" x14ac:dyDescent="0.2">
      <c r="A52" s="24">
        <v>2020</v>
      </c>
      <c r="B52" s="12" t="s">
        <v>51</v>
      </c>
      <c r="C52" s="22" t="s">
        <v>52</v>
      </c>
      <c r="D52" s="109">
        <v>0</v>
      </c>
      <c r="E52" s="109">
        <v>0</v>
      </c>
      <c r="F52" s="12">
        <v>2</v>
      </c>
      <c r="G52" s="12">
        <v>31</v>
      </c>
      <c r="H52" s="12">
        <v>60</v>
      </c>
      <c r="I52" s="12">
        <v>67</v>
      </c>
      <c r="J52" s="12">
        <v>79</v>
      </c>
      <c r="K52" s="12">
        <v>97</v>
      </c>
      <c r="L52" s="12">
        <v>72</v>
      </c>
      <c r="M52" s="12">
        <v>90</v>
      </c>
      <c r="N52" s="12">
        <v>84</v>
      </c>
      <c r="O52" s="12">
        <v>78</v>
      </c>
      <c r="P52" s="12">
        <v>47</v>
      </c>
      <c r="Q52" s="12">
        <v>35</v>
      </c>
      <c r="R52" s="12">
        <v>27</v>
      </c>
      <c r="S52" s="12">
        <v>15</v>
      </c>
      <c r="T52" s="12">
        <v>12</v>
      </c>
      <c r="U52" s="12">
        <v>9</v>
      </c>
      <c r="V52" s="30">
        <v>45.254037267080797</v>
      </c>
    </row>
    <row r="53" spans="1:22" x14ac:dyDescent="0.2">
      <c r="A53" s="24">
        <v>2021</v>
      </c>
      <c r="B53" s="12" t="s">
        <v>51</v>
      </c>
      <c r="C53" s="22" t="s">
        <v>52</v>
      </c>
      <c r="D53" s="109">
        <v>0</v>
      </c>
      <c r="E53" s="109">
        <v>0</v>
      </c>
      <c r="F53" s="12">
        <v>3</v>
      </c>
      <c r="G53" s="12">
        <v>23</v>
      </c>
      <c r="H53" s="12">
        <v>50</v>
      </c>
      <c r="I53" s="12">
        <v>74</v>
      </c>
      <c r="J53" s="12">
        <v>74</v>
      </c>
      <c r="K53" s="12">
        <v>70</v>
      </c>
      <c r="L53" s="12">
        <v>61</v>
      </c>
      <c r="M53" s="12">
        <v>80</v>
      </c>
      <c r="N53" s="12">
        <v>79</v>
      </c>
      <c r="O53" s="12">
        <v>75</v>
      </c>
      <c r="P53" s="12">
        <v>46</v>
      </c>
      <c r="Q53" s="12">
        <v>38</v>
      </c>
      <c r="R53" s="12">
        <v>35</v>
      </c>
      <c r="S53" s="12">
        <v>28</v>
      </c>
      <c r="T53" s="12">
        <v>9</v>
      </c>
      <c r="U53" s="12">
        <v>8</v>
      </c>
      <c r="V53" s="30">
        <v>46.584993359893801</v>
      </c>
    </row>
    <row r="54" spans="1:22" x14ac:dyDescent="0.2">
      <c r="A54" s="24">
        <v>2022</v>
      </c>
      <c r="B54" t="s">
        <v>51</v>
      </c>
      <c r="C54" s="23" t="s">
        <v>52</v>
      </c>
      <c r="D54">
        <v>0</v>
      </c>
      <c r="E54">
        <v>0</v>
      </c>
      <c r="F54">
        <v>4</v>
      </c>
      <c r="G54">
        <v>14</v>
      </c>
      <c r="H54">
        <v>55</v>
      </c>
      <c r="I54">
        <v>53</v>
      </c>
      <c r="J54">
        <v>60</v>
      </c>
      <c r="K54">
        <v>76</v>
      </c>
      <c r="L54">
        <v>77</v>
      </c>
      <c r="M54">
        <v>71</v>
      </c>
      <c r="N54">
        <v>76</v>
      </c>
      <c r="O54">
        <v>83</v>
      </c>
      <c r="P54">
        <v>60</v>
      </c>
      <c r="Q54">
        <v>52</v>
      </c>
      <c r="R54">
        <v>39</v>
      </c>
      <c r="S54">
        <v>23</v>
      </c>
      <c r="T54">
        <v>11</v>
      </c>
      <c r="U54">
        <v>8</v>
      </c>
      <c r="V54" s="30">
        <v>48.190300000000001</v>
      </c>
    </row>
    <row r="55" spans="1:22" x14ac:dyDescent="0.2">
      <c r="A55" s="24">
        <v>1974</v>
      </c>
      <c r="B55" t="s">
        <v>53</v>
      </c>
      <c r="C55" s="22" t="s">
        <v>52</v>
      </c>
      <c r="D55" s="109">
        <v>1</v>
      </c>
      <c r="E55" s="109">
        <v>0</v>
      </c>
      <c r="F55" s="12">
        <v>0</v>
      </c>
      <c r="G55" s="12">
        <v>6</v>
      </c>
      <c r="H55" s="12">
        <v>13</v>
      </c>
      <c r="I55" s="12">
        <v>14</v>
      </c>
      <c r="J55" s="12">
        <v>13</v>
      </c>
      <c r="K55" s="12">
        <v>22</v>
      </c>
      <c r="L55" s="12">
        <v>21</v>
      </c>
      <c r="M55" s="12">
        <v>27</v>
      </c>
      <c r="N55" s="12">
        <v>34</v>
      </c>
      <c r="O55" s="12">
        <v>28</v>
      </c>
      <c r="P55" s="12">
        <v>16</v>
      </c>
      <c r="Q55" s="12">
        <v>28</v>
      </c>
      <c r="R55" s="12">
        <v>22</v>
      </c>
      <c r="S55" s="12">
        <v>9</v>
      </c>
      <c r="T55" s="12">
        <v>8</v>
      </c>
      <c r="U55" s="12">
        <v>2</v>
      </c>
      <c r="V55" s="30">
        <v>51.477272727272698</v>
      </c>
    </row>
    <row r="56" spans="1:22" x14ac:dyDescent="0.2">
      <c r="A56" s="24">
        <v>1975</v>
      </c>
      <c r="B56" t="s">
        <v>53</v>
      </c>
      <c r="C56" s="22" t="s">
        <v>52</v>
      </c>
      <c r="D56" s="109">
        <v>1</v>
      </c>
      <c r="E56" s="109">
        <v>1</v>
      </c>
      <c r="F56" s="12">
        <v>2</v>
      </c>
      <c r="G56" s="12">
        <v>8</v>
      </c>
      <c r="H56" s="12">
        <v>19</v>
      </c>
      <c r="I56" s="12">
        <v>21</v>
      </c>
      <c r="J56" s="12">
        <v>15</v>
      </c>
      <c r="K56" s="12">
        <v>15</v>
      </c>
      <c r="L56" s="12">
        <v>29</v>
      </c>
      <c r="M56" s="12">
        <v>39</v>
      </c>
      <c r="N56" s="12">
        <v>36</v>
      </c>
      <c r="O56" s="12">
        <v>30</v>
      </c>
      <c r="P56" s="12">
        <v>31</v>
      </c>
      <c r="Q56" s="12">
        <v>21</v>
      </c>
      <c r="R56" s="12">
        <v>26</v>
      </c>
      <c r="S56" s="12">
        <v>11</v>
      </c>
      <c r="T56" s="12">
        <v>4</v>
      </c>
      <c r="U56" s="12">
        <v>4</v>
      </c>
      <c r="V56" s="30">
        <v>50.199680511182102</v>
      </c>
    </row>
    <row r="57" spans="1:22" x14ac:dyDescent="0.2">
      <c r="A57" s="24">
        <v>1976</v>
      </c>
      <c r="B57" t="s">
        <v>53</v>
      </c>
      <c r="C57" s="22" t="s">
        <v>52</v>
      </c>
      <c r="D57" s="109">
        <v>1</v>
      </c>
      <c r="E57" s="109">
        <v>0</v>
      </c>
      <c r="F57" s="12">
        <v>0</v>
      </c>
      <c r="G57" s="12">
        <v>10</v>
      </c>
      <c r="H57" s="12">
        <v>21</v>
      </c>
      <c r="I57" s="12">
        <v>18</v>
      </c>
      <c r="J57" s="12">
        <v>19</v>
      </c>
      <c r="K57" s="12">
        <v>19</v>
      </c>
      <c r="L57" s="12">
        <v>31</v>
      </c>
      <c r="M57" s="12">
        <v>34</v>
      </c>
      <c r="N57" s="12">
        <v>23</v>
      </c>
      <c r="O57" s="12">
        <v>22</v>
      </c>
      <c r="P57" s="12">
        <v>28</v>
      </c>
      <c r="Q57" s="12">
        <v>25</v>
      </c>
      <c r="R57" s="12">
        <v>16</v>
      </c>
      <c r="S57" s="12">
        <v>7</v>
      </c>
      <c r="T57" s="12">
        <v>6</v>
      </c>
      <c r="U57" s="12">
        <v>0</v>
      </c>
      <c r="V57" s="30">
        <v>48.278571428571396</v>
      </c>
    </row>
    <row r="58" spans="1:22" x14ac:dyDescent="0.2">
      <c r="A58" s="24">
        <v>1977</v>
      </c>
      <c r="B58" t="s">
        <v>53</v>
      </c>
      <c r="C58" s="22" t="s">
        <v>52</v>
      </c>
      <c r="D58" s="109">
        <v>1</v>
      </c>
      <c r="E58" s="109">
        <v>0</v>
      </c>
      <c r="F58" s="12">
        <v>0</v>
      </c>
      <c r="G58" s="12">
        <v>11</v>
      </c>
      <c r="H58" s="12">
        <v>17</v>
      </c>
      <c r="I58" s="12">
        <v>13</v>
      </c>
      <c r="J58" s="12">
        <v>14</v>
      </c>
      <c r="K58" s="12">
        <v>15</v>
      </c>
      <c r="L58" s="12">
        <v>28</v>
      </c>
      <c r="M58" s="12">
        <v>38</v>
      </c>
      <c r="N58" s="12">
        <v>31</v>
      </c>
      <c r="O58" s="12">
        <v>27</v>
      </c>
      <c r="P58" s="12">
        <v>18</v>
      </c>
      <c r="Q58" s="12">
        <v>26</v>
      </c>
      <c r="R58" s="12">
        <v>27</v>
      </c>
      <c r="S58" s="12">
        <v>10</v>
      </c>
      <c r="T58" s="12">
        <v>1</v>
      </c>
      <c r="U58" s="12">
        <v>0</v>
      </c>
      <c r="V58" s="30">
        <v>49.958483754512599</v>
      </c>
    </row>
    <row r="59" spans="1:22" x14ac:dyDescent="0.2">
      <c r="A59" s="24">
        <v>1978</v>
      </c>
      <c r="B59" t="s">
        <v>53</v>
      </c>
      <c r="C59" s="22" t="s">
        <v>52</v>
      </c>
      <c r="D59" s="109">
        <v>0</v>
      </c>
      <c r="E59" s="109">
        <v>0</v>
      </c>
      <c r="F59" s="12">
        <v>1</v>
      </c>
      <c r="G59" s="12">
        <v>12</v>
      </c>
      <c r="H59" s="12">
        <v>7</v>
      </c>
      <c r="I59" s="12">
        <v>16</v>
      </c>
      <c r="J59" s="12">
        <v>18</v>
      </c>
      <c r="K59" s="12">
        <v>30</v>
      </c>
      <c r="L59" s="12">
        <v>24</v>
      </c>
      <c r="M59" s="12">
        <v>31</v>
      </c>
      <c r="N59" s="12">
        <v>25</v>
      </c>
      <c r="O59" s="12">
        <v>36</v>
      </c>
      <c r="P59" s="12">
        <v>28</v>
      </c>
      <c r="Q59" s="12">
        <v>22</v>
      </c>
      <c r="R59" s="12">
        <v>19</v>
      </c>
      <c r="S59" s="12">
        <v>11</v>
      </c>
      <c r="T59" s="12">
        <v>2</v>
      </c>
      <c r="U59" s="12">
        <v>2</v>
      </c>
      <c r="V59" s="30">
        <v>50.073943661971803</v>
      </c>
    </row>
    <row r="60" spans="1:22" x14ac:dyDescent="0.2">
      <c r="A60" s="24">
        <v>1979</v>
      </c>
      <c r="B60" t="s">
        <v>53</v>
      </c>
      <c r="C60" s="22" t="s">
        <v>52</v>
      </c>
      <c r="D60" s="109">
        <v>0</v>
      </c>
      <c r="E60" s="109">
        <v>0</v>
      </c>
      <c r="F60" s="12">
        <v>1</v>
      </c>
      <c r="G60" s="12">
        <v>8</v>
      </c>
      <c r="H60" s="12">
        <v>17</v>
      </c>
      <c r="I60" s="12">
        <v>11</v>
      </c>
      <c r="J60" s="12">
        <v>26</v>
      </c>
      <c r="K60" s="12">
        <v>24</v>
      </c>
      <c r="L60" s="12">
        <v>25</v>
      </c>
      <c r="M60" s="12">
        <v>37</v>
      </c>
      <c r="N60" s="12">
        <v>49</v>
      </c>
      <c r="O60" s="12">
        <v>38</v>
      </c>
      <c r="P60" s="12">
        <v>37</v>
      </c>
      <c r="Q60" s="12">
        <v>29</v>
      </c>
      <c r="R60" s="12">
        <v>17</v>
      </c>
      <c r="S60" s="12">
        <v>9</v>
      </c>
      <c r="T60" s="12">
        <v>2</v>
      </c>
      <c r="U60" s="12">
        <v>1</v>
      </c>
      <c r="V60" s="30">
        <v>50.2039274924471</v>
      </c>
    </row>
    <row r="61" spans="1:22" x14ac:dyDescent="0.2">
      <c r="A61" s="24">
        <v>1980</v>
      </c>
      <c r="B61" t="s">
        <v>53</v>
      </c>
      <c r="C61" s="22" t="s">
        <v>52</v>
      </c>
      <c r="D61" s="109">
        <v>0</v>
      </c>
      <c r="E61" s="109">
        <v>0</v>
      </c>
      <c r="F61" s="12">
        <v>0</v>
      </c>
      <c r="G61" s="12">
        <v>2</v>
      </c>
      <c r="H61" s="12">
        <v>15</v>
      </c>
      <c r="I61" s="12">
        <v>17</v>
      </c>
      <c r="J61" s="12">
        <v>19</v>
      </c>
      <c r="K61" s="12">
        <v>21</v>
      </c>
      <c r="L61" s="12">
        <v>19</v>
      </c>
      <c r="M61" s="12">
        <v>34</v>
      </c>
      <c r="N61" s="12">
        <v>37</v>
      </c>
      <c r="O61" s="12">
        <v>41</v>
      </c>
      <c r="P61" s="12">
        <v>20</v>
      </c>
      <c r="Q61" s="12">
        <v>30</v>
      </c>
      <c r="R61" s="12">
        <v>20</v>
      </c>
      <c r="S61" s="12">
        <v>13</v>
      </c>
      <c r="T61" s="12">
        <v>5</v>
      </c>
      <c r="U61" s="12">
        <v>5</v>
      </c>
      <c r="V61" s="30">
        <v>52.077181208053702</v>
      </c>
    </row>
    <row r="62" spans="1:22" x14ac:dyDescent="0.2">
      <c r="A62" s="24">
        <v>1981</v>
      </c>
      <c r="B62" t="s">
        <v>53</v>
      </c>
      <c r="C62" s="22" t="s">
        <v>52</v>
      </c>
      <c r="D62" s="109">
        <v>0</v>
      </c>
      <c r="E62" s="109">
        <v>2</v>
      </c>
      <c r="F62" s="12">
        <v>1</v>
      </c>
      <c r="G62" s="12">
        <v>4</v>
      </c>
      <c r="H62" s="12">
        <v>9</v>
      </c>
      <c r="I62" s="12">
        <v>8</v>
      </c>
      <c r="J62" s="12">
        <v>17</v>
      </c>
      <c r="K62" s="12">
        <v>15</v>
      </c>
      <c r="L62" s="12">
        <v>19</v>
      </c>
      <c r="M62" s="12">
        <v>34</v>
      </c>
      <c r="N62" s="12">
        <v>31</v>
      </c>
      <c r="O62" s="12">
        <v>33</v>
      </c>
      <c r="P62" s="12">
        <v>25</v>
      </c>
      <c r="Q62" s="12">
        <v>21</v>
      </c>
      <c r="R62" s="12">
        <v>17</v>
      </c>
      <c r="S62" s="12">
        <v>12</v>
      </c>
      <c r="T62" s="12">
        <v>4</v>
      </c>
      <c r="U62" s="12">
        <v>4</v>
      </c>
      <c r="V62" s="30">
        <v>52.36328125</v>
      </c>
    </row>
    <row r="63" spans="1:22" x14ac:dyDescent="0.2">
      <c r="A63" s="24">
        <v>1982</v>
      </c>
      <c r="B63" t="s">
        <v>53</v>
      </c>
      <c r="C63" s="22" t="s">
        <v>52</v>
      </c>
      <c r="D63" s="109">
        <v>0</v>
      </c>
      <c r="E63" s="109">
        <v>0</v>
      </c>
      <c r="F63" s="12">
        <v>1</v>
      </c>
      <c r="G63" s="12">
        <v>6</v>
      </c>
      <c r="H63" s="12">
        <v>10</v>
      </c>
      <c r="I63" s="12">
        <v>15</v>
      </c>
      <c r="J63" s="12">
        <v>20</v>
      </c>
      <c r="K63" s="12">
        <v>24</v>
      </c>
      <c r="L63" s="12">
        <v>22</v>
      </c>
      <c r="M63" s="12">
        <v>22</v>
      </c>
      <c r="N63" s="12">
        <v>27</v>
      </c>
      <c r="O63" s="12">
        <v>33</v>
      </c>
      <c r="P63" s="12">
        <v>24</v>
      </c>
      <c r="Q63" s="12">
        <v>13</v>
      </c>
      <c r="R63" s="12">
        <v>16</v>
      </c>
      <c r="S63" s="12">
        <v>11</v>
      </c>
      <c r="T63" s="12">
        <v>10</v>
      </c>
      <c r="U63" s="12">
        <v>4</v>
      </c>
      <c r="V63" s="30">
        <v>50.922480620155099</v>
      </c>
    </row>
    <row r="64" spans="1:22" x14ac:dyDescent="0.2">
      <c r="A64" s="24">
        <v>1983</v>
      </c>
      <c r="B64" t="s">
        <v>53</v>
      </c>
      <c r="C64" s="22" t="s">
        <v>52</v>
      </c>
      <c r="D64" s="109">
        <v>0</v>
      </c>
      <c r="E64" s="109">
        <v>0</v>
      </c>
      <c r="F64" s="12">
        <v>1</v>
      </c>
      <c r="G64" s="12">
        <v>7</v>
      </c>
      <c r="H64" s="12">
        <v>3</v>
      </c>
      <c r="I64" s="12">
        <v>14</v>
      </c>
      <c r="J64" s="12">
        <v>17</v>
      </c>
      <c r="K64" s="12">
        <v>16</v>
      </c>
      <c r="L64" s="12">
        <v>18</v>
      </c>
      <c r="M64" s="12">
        <v>18</v>
      </c>
      <c r="N64" s="12">
        <v>18</v>
      </c>
      <c r="O64" s="12">
        <v>24</v>
      </c>
      <c r="P64" s="12">
        <v>24</v>
      </c>
      <c r="Q64" s="12">
        <v>19</v>
      </c>
      <c r="R64" s="12">
        <v>16</v>
      </c>
      <c r="S64" s="12">
        <v>9</v>
      </c>
      <c r="T64" s="12">
        <v>10</v>
      </c>
      <c r="U64" s="12">
        <v>2</v>
      </c>
      <c r="V64" s="30">
        <v>52.532407407407398</v>
      </c>
    </row>
    <row r="65" spans="1:22" x14ac:dyDescent="0.2">
      <c r="A65" s="24">
        <v>1984</v>
      </c>
      <c r="B65" t="s">
        <v>53</v>
      </c>
      <c r="C65" s="22" t="s">
        <v>52</v>
      </c>
      <c r="D65" s="109">
        <v>0</v>
      </c>
      <c r="E65" s="109">
        <v>0</v>
      </c>
      <c r="F65" s="12">
        <v>1</v>
      </c>
      <c r="G65" s="12">
        <v>6</v>
      </c>
      <c r="H65" s="12">
        <v>8</v>
      </c>
      <c r="I65" s="12">
        <v>14</v>
      </c>
      <c r="J65" s="12">
        <v>10</v>
      </c>
      <c r="K65" s="12">
        <v>18</v>
      </c>
      <c r="L65" s="12">
        <v>23</v>
      </c>
      <c r="M65" s="12">
        <v>17</v>
      </c>
      <c r="N65" s="12">
        <v>17</v>
      </c>
      <c r="O65" s="12">
        <v>22</v>
      </c>
      <c r="P65" s="12">
        <v>26</v>
      </c>
      <c r="Q65" s="12">
        <v>17</v>
      </c>
      <c r="R65" s="12">
        <v>19</v>
      </c>
      <c r="S65" s="12">
        <v>13</v>
      </c>
      <c r="T65" s="12">
        <v>7</v>
      </c>
      <c r="U65" s="12">
        <v>1</v>
      </c>
      <c r="V65" s="30">
        <v>52.417808219178099</v>
      </c>
    </row>
    <row r="66" spans="1:22" x14ac:dyDescent="0.2">
      <c r="A66" s="24">
        <v>1985</v>
      </c>
      <c r="B66" t="s">
        <v>53</v>
      </c>
      <c r="C66" s="22" t="s">
        <v>52</v>
      </c>
      <c r="D66" s="109">
        <v>0</v>
      </c>
      <c r="E66" s="109">
        <v>0</v>
      </c>
      <c r="F66" s="12">
        <v>3</v>
      </c>
      <c r="G66" s="12">
        <v>8</v>
      </c>
      <c r="H66" s="12">
        <v>9</v>
      </c>
      <c r="I66" s="12">
        <v>11</v>
      </c>
      <c r="J66" s="12">
        <v>18</v>
      </c>
      <c r="K66" s="12">
        <v>14</v>
      </c>
      <c r="L66" s="12">
        <v>16</v>
      </c>
      <c r="M66" s="12">
        <v>28</v>
      </c>
      <c r="N66" s="12">
        <v>20</v>
      </c>
      <c r="O66" s="12">
        <v>28</v>
      </c>
      <c r="P66" s="12">
        <v>26</v>
      </c>
      <c r="Q66" s="12">
        <v>20</v>
      </c>
      <c r="R66" s="12">
        <v>16</v>
      </c>
      <c r="S66" s="12">
        <v>13</v>
      </c>
      <c r="T66" s="12">
        <v>8</v>
      </c>
      <c r="U66" s="12">
        <v>5</v>
      </c>
      <c r="V66" s="30">
        <v>52.228395061728399</v>
      </c>
    </row>
    <row r="67" spans="1:22" x14ac:dyDescent="0.2">
      <c r="A67" s="24">
        <v>1986</v>
      </c>
      <c r="B67" t="s">
        <v>53</v>
      </c>
      <c r="C67" s="22" t="s">
        <v>52</v>
      </c>
      <c r="D67" s="109">
        <v>0</v>
      </c>
      <c r="E67" s="109">
        <v>0</v>
      </c>
      <c r="F67" s="12">
        <v>1</v>
      </c>
      <c r="G67" s="12">
        <v>5</v>
      </c>
      <c r="H67" s="12">
        <v>9</v>
      </c>
      <c r="I67" s="12">
        <v>12</v>
      </c>
      <c r="J67" s="12">
        <v>15</v>
      </c>
      <c r="K67" s="12">
        <v>15</v>
      </c>
      <c r="L67" s="12">
        <v>16</v>
      </c>
      <c r="M67" s="12">
        <v>10</v>
      </c>
      <c r="N67" s="12">
        <v>26</v>
      </c>
      <c r="O67" s="12">
        <v>17</v>
      </c>
      <c r="P67" s="12">
        <v>28</v>
      </c>
      <c r="Q67" s="12">
        <v>26</v>
      </c>
      <c r="R67" s="12">
        <v>16</v>
      </c>
      <c r="S67" s="12">
        <v>14</v>
      </c>
      <c r="T67" s="12">
        <v>5</v>
      </c>
      <c r="U67" s="12">
        <v>7</v>
      </c>
      <c r="V67" s="30">
        <v>53.887387387387399</v>
      </c>
    </row>
    <row r="68" spans="1:22" x14ac:dyDescent="0.2">
      <c r="A68" s="24">
        <v>1987</v>
      </c>
      <c r="B68" t="s">
        <v>53</v>
      </c>
      <c r="C68" s="22" t="s">
        <v>52</v>
      </c>
      <c r="D68" s="109">
        <v>1</v>
      </c>
      <c r="E68" s="109">
        <v>0</v>
      </c>
      <c r="F68" s="12">
        <v>1</v>
      </c>
      <c r="G68" s="12">
        <v>9</v>
      </c>
      <c r="H68" s="12">
        <v>14</v>
      </c>
      <c r="I68" s="12">
        <v>19</v>
      </c>
      <c r="J68" s="12">
        <v>15</v>
      </c>
      <c r="K68" s="12">
        <v>21</v>
      </c>
      <c r="L68" s="12">
        <v>13</v>
      </c>
      <c r="M68" s="12">
        <v>9</v>
      </c>
      <c r="N68" s="12">
        <v>13</v>
      </c>
      <c r="O68" s="12">
        <v>27</v>
      </c>
      <c r="P68" s="12">
        <v>23</v>
      </c>
      <c r="Q68" s="12">
        <v>12</v>
      </c>
      <c r="R68" s="12">
        <v>8</v>
      </c>
      <c r="S68" s="12">
        <v>14</v>
      </c>
      <c r="T68" s="12">
        <v>8</v>
      </c>
      <c r="U68" s="12">
        <v>4</v>
      </c>
      <c r="V68" s="30">
        <v>49.409952606635102</v>
      </c>
    </row>
    <row r="69" spans="1:22" x14ac:dyDescent="0.2">
      <c r="A69" s="24">
        <v>1988</v>
      </c>
      <c r="B69" t="s">
        <v>53</v>
      </c>
      <c r="C69" s="22" t="s">
        <v>52</v>
      </c>
      <c r="D69" s="109">
        <v>0</v>
      </c>
      <c r="E69" s="109">
        <v>0</v>
      </c>
      <c r="F69" s="12">
        <v>1</v>
      </c>
      <c r="G69" s="12">
        <v>7</v>
      </c>
      <c r="H69" s="12">
        <v>17</v>
      </c>
      <c r="I69" s="12">
        <v>17</v>
      </c>
      <c r="J69" s="12">
        <v>17</v>
      </c>
      <c r="K69" s="12">
        <v>25</v>
      </c>
      <c r="L69" s="12">
        <v>15</v>
      </c>
      <c r="M69" s="12">
        <v>17</v>
      </c>
      <c r="N69" s="12">
        <v>12</v>
      </c>
      <c r="O69" s="12">
        <v>16</v>
      </c>
      <c r="P69" s="12">
        <v>17</v>
      </c>
      <c r="Q69" s="12">
        <v>25</v>
      </c>
      <c r="R69" s="12">
        <v>13</v>
      </c>
      <c r="S69" s="12">
        <v>8</v>
      </c>
      <c r="T69" s="12">
        <v>10</v>
      </c>
      <c r="U69" s="12">
        <v>4</v>
      </c>
      <c r="V69" s="30">
        <v>49.821266968325801</v>
      </c>
    </row>
    <row r="70" spans="1:22" x14ac:dyDescent="0.2">
      <c r="A70" s="24">
        <v>1989</v>
      </c>
      <c r="B70" t="s">
        <v>53</v>
      </c>
      <c r="C70" s="22" t="s">
        <v>52</v>
      </c>
      <c r="D70" s="109">
        <v>1</v>
      </c>
      <c r="E70" s="109">
        <v>0</v>
      </c>
      <c r="F70" s="12">
        <v>2</v>
      </c>
      <c r="G70" s="12">
        <v>6</v>
      </c>
      <c r="H70" s="12">
        <v>11</v>
      </c>
      <c r="I70" s="12">
        <v>26</v>
      </c>
      <c r="J70" s="12">
        <v>12</v>
      </c>
      <c r="K70" s="12">
        <v>15</v>
      </c>
      <c r="L70" s="12">
        <v>20</v>
      </c>
      <c r="M70" s="12">
        <v>19</v>
      </c>
      <c r="N70" s="12">
        <v>17</v>
      </c>
      <c r="O70" s="12">
        <v>16</v>
      </c>
      <c r="P70" s="12">
        <v>22</v>
      </c>
      <c r="Q70" s="12">
        <v>12</v>
      </c>
      <c r="R70" s="12">
        <v>10</v>
      </c>
      <c r="S70" s="12">
        <v>13</v>
      </c>
      <c r="T70" s="12">
        <v>4</v>
      </c>
      <c r="U70" s="12">
        <v>6</v>
      </c>
      <c r="V70" s="30">
        <v>49.132075471698101</v>
      </c>
    </row>
    <row r="71" spans="1:22" x14ac:dyDescent="0.2">
      <c r="A71" s="24">
        <v>1990</v>
      </c>
      <c r="B71" t="s">
        <v>53</v>
      </c>
      <c r="C71" s="22" t="s">
        <v>52</v>
      </c>
      <c r="D71" s="109">
        <v>0</v>
      </c>
      <c r="E71" s="109">
        <v>0</v>
      </c>
      <c r="F71" s="12">
        <v>0</v>
      </c>
      <c r="G71" s="12">
        <v>4</v>
      </c>
      <c r="H71" s="12">
        <v>10</v>
      </c>
      <c r="I71" s="12">
        <v>24</v>
      </c>
      <c r="J71" s="12">
        <v>20</v>
      </c>
      <c r="K71" s="12">
        <v>11</v>
      </c>
      <c r="L71" s="12">
        <v>10</v>
      </c>
      <c r="M71" s="12">
        <v>18</v>
      </c>
      <c r="N71" s="12">
        <v>11</v>
      </c>
      <c r="O71" s="12">
        <v>14</v>
      </c>
      <c r="P71" s="12">
        <v>12</v>
      </c>
      <c r="Q71" s="12">
        <v>20</v>
      </c>
      <c r="R71" s="12">
        <v>14</v>
      </c>
      <c r="S71" s="12">
        <v>6</v>
      </c>
      <c r="T71" s="12">
        <v>6</v>
      </c>
      <c r="U71" s="12">
        <v>3</v>
      </c>
      <c r="V71" s="30">
        <v>49.248633879781401</v>
      </c>
    </row>
    <row r="72" spans="1:22" x14ac:dyDescent="0.2">
      <c r="A72" s="24">
        <v>1991</v>
      </c>
      <c r="B72" t="s">
        <v>53</v>
      </c>
      <c r="C72" s="22" t="s">
        <v>52</v>
      </c>
      <c r="D72" s="109">
        <v>1</v>
      </c>
      <c r="E72" s="109">
        <v>0</v>
      </c>
      <c r="F72" s="12">
        <v>0</v>
      </c>
      <c r="G72" s="12">
        <v>7</v>
      </c>
      <c r="H72" s="12">
        <v>10</v>
      </c>
      <c r="I72" s="12">
        <v>23</v>
      </c>
      <c r="J72" s="12">
        <v>16</v>
      </c>
      <c r="K72" s="12">
        <v>9</v>
      </c>
      <c r="L72" s="12">
        <v>17</v>
      </c>
      <c r="M72" s="12">
        <v>15</v>
      </c>
      <c r="N72" s="12">
        <v>16</v>
      </c>
      <c r="O72" s="12">
        <v>13</v>
      </c>
      <c r="P72" s="12">
        <v>15</v>
      </c>
      <c r="Q72" s="12">
        <v>4</v>
      </c>
      <c r="R72" s="12">
        <v>16</v>
      </c>
      <c r="S72" s="12">
        <v>11</v>
      </c>
      <c r="T72" s="12">
        <v>4</v>
      </c>
      <c r="U72" s="12">
        <v>6</v>
      </c>
      <c r="V72" s="30">
        <v>48.887978142076499</v>
      </c>
    </row>
    <row r="73" spans="1:22" x14ac:dyDescent="0.2">
      <c r="A73" s="24">
        <v>1992</v>
      </c>
      <c r="B73" t="s">
        <v>53</v>
      </c>
      <c r="C73" s="22" t="s">
        <v>52</v>
      </c>
      <c r="D73" s="109">
        <v>0</v>
      </c>
      <c r="E73" s="109">
        <v>0</v>
      </c>
      <c r="F73" s="12">
        <v>0</v>
      </c>
      <c r="G73" s="12">
        <v>4</v>
      </c>
      <c r="H73" s="12">
        <v>22</v>
      </c>
      <c r="I73" s="12">
        <v>31</v>
      </c>
      <c r="J73" s="12">
        <v>16</v>
      </c>
      <c r="K73" s="12">
        <v>15</v>
      </c>
      <c r="L73" s="12">
        <v>23</v>
      </c>
      <c r="M73" s="12">
        <v>20</v>
      </c>
      <c r="N73" s="12">
        <v>18</v>
      </c>
      <c r="O73" s="12">
        <v>12</v>
      </c>
      <c r="P73" s="12">
        <v>16</v>
      </c>
      <c r="Q73" s="12">
        <v>9</v>
      </c>
      <c r="R73" s="12">
        <v>9</v>
      </c>
      <c r="S73" s="12">
        <v>11</v>
      </c>
      <c r="T73" s="12">
        <v>7</v>
      </c>
      <c r="U73" s="12">
        <v>4</v>
      </c>
      <c r="V73" s="30">
        <v>46.6889400921659</v>
      </c>
    </row>
    <row r="74" spans="1:22" x14ac:dyDescent="0.2">
      <c r="A74" s="24">
        <v>1993</v>
      </c>
      <c r="B74" t="s">
        <v>53</v>
      </c>
      <c r="C74" s="22" t="s">
        <v>52</v>
      </c>
      <c r="D74" s="109">
        <v>2</v>
      </c>
      <c r="E74" s="109">
        <v>0</v>
      </c>
      <c r="F74" s="12">
        <v>1</v>
      </c>
      <c r="G74" s="12">
        <v>10</v>
      </c>
      <c r="H74" s="12">
        <v>10</v>
      </c>
      <c r="I74" s="12">
        <v>25</v>
      </c>
      <c r="J74" s="12">
        <v>31</v>
      </c>
      <c r="K74" s="12">
        <v>24</v>
      </c>
      <c r="L74" s="12">
        <v>24</v>
      </c>
      <c r="M74" s="12">
        <v>15</v>
      </c>
      <c r="N74" s="12">
        <v>15</v>
      </c>
      <c r="O74" s="12">
        <v>17</v>
      </c>
      <c r="P74" s="12">
        <v>11</v>
      </c>
      <c r="Q74" s="12">
        <v>12</v>
      </c>
      <c r="R74" s="12">
        <v>10</v>
      </c>
      <c r="S74" s="12">
        <v>8</v>
      </c>
      <c r="T74" s="12">
        <v>11</v>
      </c>
      <c r="U74" s="12">
        <v>7</v>
      </c>
      <c r="V74" s="30">
        <v>46.585836909871297</v>
      </c>
    </row>
    <row r="75" spans="1:22" x14ac:dyDescent="0.2">
      <c r="A75" s="24">
        <v>1994</v>
      </c>
      <c r="B75" t="s">
        <v>53</v>
      </c>
      <c r="C75" s="23" t="s">
        <v>52</v>
      </c>
      <c r="D75" s="109">
        <v>0</v>
      </c>
      <c r="E75" s="109">
        <v>0</v>
      </c>
      <c r="F75" s="12">
        <v>1</v>
      </c>
      <c r="G75" s="12">
        <v>5</v>
      </c>
      <c r="H75" s="12">
        <v>16</v>
      </c>
      <c r="I75" s="12">
        <v>24</v>
      </c>
      <c r="J75" s="12">
        <v>18</v>
      </c>
      <c r="K75" s="12">
        <v>14</v>
      </c>
      <c r="L75" s="12">
        <v>27</v>
      </c>
      <c r="M75" s="12">
        <v>21</v>
      </c>
      <c r="N75" s="12">
        <v>16</v>
      </c>
      <c r="O75" s="12">
        <v>11</v>
      </c>
      <c r="P75" s="12">
        <v>17</v>
      </c>
      <c r="Q75" s="12">
        <v>19</v>
      </c>
      <c r="R75" s="12">
        <v>11</v>
      </c>
      <c r="S75" s="12">
        <v>11</v>
      </c>
      <c r="T75" s="12">
        <v>6</v>
      </c>
      <c r="U75" s="12">
        <v>6</v>
      </c>
      <c r="V75" s="30">
        <v>48.710762331838602</v>
      </c>
    </row>
    <row r="76" spans="1:22" x14ac:dyDescent="0.2">
      <c r="A76" s="24">
        <v>1995</v>
      </c>
      <c r="B76" t="s">
        <v>53</v>
      </c>
      <c r="C76" s="23" t="s">
        <v>52</v>
      </c>
      <c r="D76" s="109">
        <v>1</v>
      </c>
      <c r="E76" s="109">
        <v>0</v>
      </c>
      <c r="F76" s="12">
        <v>1</v>
      </c>
      <c r="G76" s="12">
        <v>9</v>
      </c>
      <c r="H76" s="12">
        <v>10</v>
      </c>
      <c r="I76" s="12">
        <v>22</v>
      </c>
      <c r="J76" s="12">
        <v>17</v>
      </c>
      <c r="K76" s="12">
        <v>24</v>
      </c>
      <c r="L76" s="12">
        <v>18</v>
      </c>
      <c r="M76" s="12">
        <v>28</v>
      </c>
      <c r="N76" s="12">
        <v>15</v>
      </c>
      <c r="O76" s="12">
        <v>15</v>
      </c>
      <c r="P76" s="12">
        <v>13</v>
      </c>
      <c r="Q76" s="12">
        <v>11</v>
      </c>
      <c r="R76" s="12">
        <v>8</v>
      </c>
      <c r="S76" s="12">
        <v>10</v>
      </c>
      <c r="T76" s="12">
        <v>5</v>
      </c>
      <c r="U76" s="12">
        <v>4</v>
      </c>
      <c r="V76" s="30">
        <v>46.670616113744103</v>
      </c>
    </row>
    <row r="77" spans="1:22" x14ac:dyDescent="0.2">
      <c r="A77" s="24">
        <v>1996</v>
      </c>
      <c r="B77" t="s">
        <v>53</v>
      </c>
      <c r="C77" s="23" t="s">
        <v>52</v>
      </c>
      <c r="D77" s="109">
        <v>1</v>
      </c>
      <c r="E77" s="109">
        <v>0</v>
      </c>
      <c r="F77" s="12">
        <v>1</v>
      </c>
      <c r="G77" s="12">
        <v>9</v>
      </c>
      <c r="H77" s="12">
        <v>20</v>
      </c>
      <c r="I77" s="12">
        <v>20</v>
      </c>
      <c r="J77" s="12">
        <v>24</v>
      </c>
      <c r="K77" s="12">
        <v>13</v>
      </c>
      <c r="L77" s="12">
        <v>15</v>
      </c>
      <c r="M77" s="12">
        <v>27</v>
      </c>
      <c r="N77" s="12">
        <v>22</v>
      </c>
      <c r="O77" s="12">
        <v>12</v>
      </c>
      <c r="P77" s="12">
        <v>11</v>
      </c>
      <c r="Q77" s="12">
        <v>16</v>
      </c>
      <c r="R77" s="12">
        <v>6</v>
      </c>
      <c r="S77" s="12">
        <v>8</v>
      </c>
      <c r="T77" s="12">
        <v>8</v>
      </c>
      <c r="U77" s="12">
        <v>13</v>
      </c>
      <c r="V77" s="30">
        <v>48.168141592920399</v>
      </c>
    </row>
    <row r="78" spans="1:22" x14ac:dyDescent="0.2">
      <c r="A78" s="24">
        <v>1997</v>
      </c>
      <c r="B78" t="s">
        <v>53</v>
      </c>
      <c r="C78" s="23" t="s">
        <v>52</v>
      </c>
      <c r="D78" s="109">
        <v>0</v>
      </c>
      <c r="E78" s="109">
        <v>0</v>
      </c>
      <c r="F78" s="12">
        <v>1</v>
      </c>
      <c r="G78" s="12">
        <v>7</v>
      </c>
      <c r="H78" s="12">
        <v>19</v>
      </c>
      <c r="I78" s="12">
        <v>21</v>
      </c>
      <c r="J78" s="12">
        <v>27</v>
      </c>
      <c r="K78" s="12">
        <v>20</v>
      </c>
      <c r="L78" s="12">
        <v>19</v>
      </c>
      <c r="M78" s="12">
        <v>17</v>
      </c>
      <c r="N78" s="12">
        <v>20</v>
      </c>
      <c r="O78" s="12">
        <v>16</v>
      </c>
      <c r="P78" s="12">
        <v>11</v>
      </c>
      <c r="Q78" s="12">
        <v>21</v>
      </c>
      <c r="R78" s="12">
        <v>7</v>
      </c>
      <c r="S78" s="12">
        <v>5</v>
      </c>
      <c r="T78" s="12">
        <v>5</v>
      </c>
      <c r="U78" s="12">
        <v>3</v>
      </c>
      <c r="V78" s="30">
        <v>45.618721461187199</v>
      </c>
    </row>
    <row r="79" spans="1:22" x14ac:dyDescent="0.2">
      <c r="A79" s="24">
        <v>1998</v>
      </c>
      <c r="B79" t="s">
        <v>53</v>
      </c>
      <c r="C79" s="23" t="s">
        <v>52</v>
      </c>
      <c r="D79" s="109">
        <v>0</v>
      </c>
      <c r="E79" s="109">
        <v>0</v>
      </c>
      <c r="F79" s="12">
        <v>3</v>
      </c>
      <c r="G79" s="12">
        <v>17</v>
      </c>
      <c r="H79" s="12">
        <v>14</v>
      </c>
      <c r="I79" s="12">
        <v>17</v>
      </c>
      <c r="J79" s="12">
        <v>21</v>
      </c>
      <c r="K79" s="12">
        <v>27</v>
      </c>
      <c r="L79" s="12">
        <v>20</v>
      </c>
      <c r="M79" s="12">
        <v>23</v>
      </c>
      <c r="N79" s="12">
        <v>14</v>
      </c>
      <c r="O79" s="12">
        <v>9</v>
      </c>
      <c r="P79" s="12">
        <v>11</v>
      </c>
      <c r="Q79" s="12">
        <v>12</v>
      </c>
      <c r="R79" s="12">
        <v>21</v>
      </c>
      <c r="S79" s="12">
        <v>11</v>
      </c>
      <c r="T79" s="12">
        <v>4</v>
      </c>
      <c r="U79" s="12">
        <v>4</v>
      </c>
      <c r="V79" s="30">
        <v>46.364035087719301</v>
      </c>
    </row>
    <row r="80" spans="1:22" x14ac:dyDescent="0.2">
      <c r="A80" s="24">
        <v>1999</v>
      </c>
      <c r="B80" t="s">
        <v>53</v>
      </c>
      <c r="C80" s="23" t="s">
        <v>52</v>
      </c>
      <c r="D80" s="109">
        <v>1</v>
      </c>
      <c r="E80" s="109">
        <v>1</v>
      </c>
      <c r="F80" s="12">
        <v>1</v>
      </c>
      <c r="G80" s="12">
        <v>10</v>
      </c>
      <c r="H80" s="12">
        <v>9</v>
      </c>
      <c r="I80" s="12">
        <v>20</v>
      </c>
      <c r="J80" s="12">
        <v>28</v>
      </c>
      <c r="K80" s="12">
        <v>25</v>
      </c>
      <c r="L80" s="12">
        <v>19</v>
      </c>
      <c r="M80" s="12">
        <v>20</v>
      </c>
      <c r="N80" s="12">
        <v>15</v>
      </c>
      <c r="O80" s="12">
        <v>14</v>
      </c>
      <c r="P80" s="12">
        <v>12</v>
      </c>
      <c r="Q80" s="12">
        <v>12</v>
      </c>
      <c r="R80" s="12">
        <v>7</v>
      </c>
      <c r="S80" s="12">
        <v>9</v>
      </c>
      <c r="T80" s="12">
        <v>1</v>
      </c>
      <c r="U80" s="12">
        <v>7</v>
      </c>
      <c r="V80" s="30">
        <v>45.585308056872002</v>
      </c>
    </row>
    <row r="81" spans="1:22" x14ac:dyDescent="0.2">
      <c r="A81" s="24">
        <v>2000</v>
      </c>
      <c r="B81" t="s">
        <v>53</v>
      </c>
      <c r="C81" s="23" t="s">
        <v>52</v>
      </c>
      <c r="D81" s="109">
        <v>2</v>
      </c>
      <c r="E81" s="109">
        <v>0</v>
      </c>
      <c r="F81" s="12">
        <v>3</v>
      </c>
      <c r="G81" s="12">
        <v>14</v>
      </c>
      <c r="H81" s="12">
        <v>10</v>
      </c>
      <c r="I81" s="12">
        <v>18</v>
      </c>
      <c r="J81" s="12">
        <v>22</v>
      </c>
      <c r="K81" s="12">
        <v>17</v>
      </c>
      <c r="L81" s="12">
        <v>30</v>
      </c>
      <c r="M81" s="12">
        <v>20</v>
      </c>
      <c r="N81" s="12">
        <v>20</v>
      </c>
      <c r="O81" s="12">
        <v>9</v>
      </c>
      <c r="P81" s="12">
        <v>8</v>
      </c>
      <c r="Q81" s="12">
        <v>8</v>
      </c>
      <c r="R81" s="12">
        <v>7</v>
      </c>
      <c r="S81" s="12">
        <v>6</v>
      </c>
      <c r="T81" s="12">
        <v>7</v>
      </c>
      <c r="U81" s="12">
        <v>3</v>
      </c>
      <c r="V81" s="30">
        <v>44.186274509803901</v>
      </c>
    </row>
    <row r="82" spans="1:22" x14ac:dyDescent="0.2">
      <c r="A82" s="24">
        <v>2001</v>
      </c>
      <c r="B82" t="s">
        <v>53</v>
      </c>
      <c r="C82" s="23" t="s">
        <v>52</v>
      </c>
      <c r="D82" s="109">
        <v>0</v>
      </c>
      <c r="E82" s="109">
        <v>0</v>
      </c>
      <c r="F82" s="12">
        <v>1</v>
      </c>
      <c r="G82" s="12">
        <v>8</v>
      </c>
      <c r="H82" s="12">
        <v>21</v>
      </c>
      <c r="I82" s="12">
        <v>13</v>
      </c>
      <c r="J82" s="12">
        <v>30</v>
      </c>
      <c r="K82" s="12">
        <v>30</v>
      </c>
      <c r="L82" s="12">
        <v>30</v>
      </c>
      <c r="M82" s="12">
        <v>22</v>
      </c>
      <c r="N82" s="12">
        <v>20</v>
      </c>
      <c r="O82" s="12">
        <v>12</v>
      </c>
      <c r="P82" s="12">
        <v>17</v>
      </c>
      <c r="Q82" s="12">
        <v>10</v>
      </c>
      <c r="R82" s="12">
        <v>9</v>
      </c>
      <c r="S82" s="12">
        <v>8</v>
      </c>
      <c r="T82" s="12">
        <v>7</v>
      </c>
      <c r="U82" s="12">
        <v>3</v>
      </c>
      <c r="V82" s="30">
        <v>45.537344398340302</v>
      </c>
    </row>
    <row r="83" spans="1:22" x14ac:dyDescent="0.2">
      <c r="A83" s="24">
        <v>2002</v>
      </c>
      <c r="B83" t="s">
        <v>53</v>
      </c>
      <c r="C83" s="23" t="s">
        <v>52</v>
      </c>
      <c r="D83" s="109">
        <v>1</v>
      </c>
      <c r="E83" s="109">
        <v>0</v>
      </c>
      <c r="F83" s="12">
        <v>1</v>
      </c>
      <c r="G83" s="12">
        <v>16</v>
      </c>
      <c r="H83" s="12">
        <v>14</v>
      </c>
      <c r="I83" s="12">
        <v>14</v>
      </c>
      <c r="J83" s="12">
        <v>18</v>
      </c>
      <c r="K83" s="12">
        <v>27</v>
      </c>
      <c r="L83" s="12">
        <v>22</v>
      </c>
      <c r="M83" s="12">
        <v>18</v>
      </c>
      <c r="N83" s="12">
        <v>20</v>
      </c>
      <c r="O83" s="12">
        <v>16</v>
      </c>
      <c r="P83" s="12">
        <v>14</v>
      </c>
      <c r="Q83" s="12">
        <v>16</v>
      </c>
      <c r="R83" s="12">
        <v>10</v>
      </c>
      <c r="S83" s="12">
        <v>8</v>
      </c>
      <c r="T83" s="12">
        <v>6</v>
      </c>
      <c r="U83" s="12">
        <v>2</v>
      </c>
      <c r="V83" s="30">
        <v>46.3295964125561</v>
      </c>
    </row>
    <row r="84" spans="1:22" x14ac:dyDescent="0.2">
      <c r="A84" s="24">
        <v>2003</v>
      </c>
      <c r="B84" t="s">
        <v>53</v>
      </c>
      <c r="C84" s="23" t="s">
        <v>52</v>
      </c>
      <c r="D84" s="109">
        <v>0</v>
      </c>
      <c r="E84" s="109">
        <v>0</v>
      </c>
      <c r="F84" s="12">
        <v>0</v>
      </c>
      <c r="G84" s="12">
        <v>15</v>
      </c>
      <c r="H84" s="12">
        <v>16</v>
      </c>
      <c r="I84" s="12">
        <v>12</v>
      </c>
      <c r="J84" s="12">
        <v>23</v>
      </c>
      <c r="K84" s="12">
        <v>27</v>
      </c>
      <c r="L84" s="12">
        <v>20</v>
      </c>
      <c r="M84" s="12">
        <v>19</v>
      </c>
      <c r="N84" s="12">
        <v>27</v>
      </c>
      <c r="O84" s="12">
        <v>15</v>
      </c>
      <c r="P84" s="12">
        <v>11</v>
      </c>
      <c r="Q84" s="12">
        <v>13</v>
      </c>
      <c r="R84" s="12">
        <v>6</v>
      </c>
      <c r="S84" s="12">
        <v>6</v>
      </c>
      <c r="T84" s="12">
        <v>2</v>
      </c>
      <c r="U84" s="12">
        <v>4</v>
      </c>
      <c r="V84" s="30">
        <v>45.0972222222222</v>
      </c>
    </row>
    <row r="85" spans="1:22" x14ac:dyDescent="0.2">
      <c r="A85" s="24">
        <v>2004</v>
      </c>
      <c r="B85" t="s">
        <v>53</v>
      </c>
      <c r="C85" s="23" t="s">
        <v>52</v>
      </c>
      <c r="D85" s="109">
        <v>0</v>
      </c>
      <c r="E85" s="109">
        <v>0</v>
      </c>
      <c r="F85" s="12">
        <v>0</v>
      </c>
      <c r="G85" s="12">
        <v>12</v>
      </c>
      <c r="H85" s="12">
        <v>9</v>
      </c>
      <c r="I85" s="12">
        <v>9</v>
      </c>
      <c r="J85" s="12">
        <v>18</v>
      </c>
      <c r="K85" s="12">
        <v>30</v>
      </c>
      <c r="L85" s="12">
        <v>28</v>
      </c>
      <c r="M85" s="12">
        <v>34</v>
      </c>
      <c r="N85" s="12">
        <v>23</v>
      </c>
      <c r="O85" s="12">
        <v>15</v>
      </c>
      <c r="P85" s="12">
        <v>12</v>
      </c>
      <c r="Q85" s="12">
        <v>11</v>
      </c>
      <c r="R85" s="12">
        <v>8</v>
      </c>
      <c r="S85" s="12">
        <v>5</v>
      </c>
      <c r="T85" s="12">
        <v>4</v>
      </c>
      <c r="U85" s="12">
        <v>8</v>
      </c>
      <c r="V85" s="30">
        <v>47.530973451327398</v>
      </c>
    </row>
    <row r="86" spans="1:22" x14ac:dyDescent="0.2">
      <c r="A86" s="24">
        <v>2005</v>
      </c>
      <c r="B86" t="s">
        <v>53</v>
      </c>
      <c r="C86" s="23" t="s">
        <v>52</v>
      </c>
      <c r="D86" s="109">
        <v>0</v>
      </c>
      <c r="E86" s="109">
        <v>0</v>
      </c>
      <c r="F86" s="12">
        <v>2</v>
      </c>
      <c r="G86" s="12">
        <v>9</v>
      </c>
      <c r="H86" s="12">
        <v>23</v>
      </c>
      <c r="I86" s="12">
        <v>12</v>
      </c>
      <c r="J86" s="12">
        <v>18</v>
      </c>
      <c r="K86" s="12">
        <v>18</v>
      </c>
      <c r="L86" s="12">
        <v>22</v>
      </c>
      <c r="M86" s="12">
        <v>26</v>
      </c>
      <c r="N86" s="12">
        <v>24</v>
      </c>
      <c r="O86" s="12">
        <v>16</v>
      </c>
      <c r="P86" s="12">
        <v>11</v>
      </c>
      <c r="Q86" s="12">
        <v>10</v>
      </c>
      <c r="R86" s="12">
        <v>6</v>
      </c>
      <c r="S86" s="12">
        <v>6</v>
      </c>
      <c r="T86" s="12">
        <v>6</v>
      </c>
      <c r="U86" s="12">
        <v>5</v>
      </c>
      <c r="V86" s="30">
        <v>45.808411214953303</v>
      </c>
    </row>
    <row r="87" spans="1:22" x14ac:dyDescent="0.2">
      <c r="A87" s="24">
        <v>2006</v>
      </c>
      <c r="B87" t="s">
        <v>53</v>
      </c>
      <c r="C87" s="23" t="s">
        <v>52</v>
      </c>
      <c r="D87" s="109">
        <v>1</v>
      </c>
      <c r="E87" s="109">
        <v>0</v>
      </c>
      <c r="F87" s="12">
        <v>0</v>
      </c>
      <c r="G87" s="12">
        <v>5</v>
      </c>
      <c r="H87" s="12">
        <v>7</v>
      </c>
      <c r="I87" s="12">
        <v>11</v>
      </c>
      <c r="J87" s="12">
        <v>15</v>
      </c>
      <c r="K87" s="12">
        <v>15</v>
      </c>
      <c r="L87" s="12">
        <v>24</v>
      </c>
      <c r="M87" s="12">
        <v>24</v>
      </c>
      <c r="N87" s="12">
        <v>29</v>
      </c>
      <c r="O87" s="12">
        <v>13</v>
      </c>
      <c r="P87" s="12">
        <v>12</v>
      </c>
      <c r="Q87" s="12">
        <v>8</v>
      </c>
      <c r="R87" s="12">
        <v>2</v>
      </c>
      <c r="S87" s="12">
        <v>4</v>
      </c>
      <c r="T87" s="12">
        <v>1</v>
      </c>
      <c r="U87" s="12">
        <v>2</v>
      </c>
      <c r="V87" s="30">
        <v>46.326589595375701</v>
      </c>
    </row>
    <row r="88" spans="1:22" x14ac:dyDescent="0.2">
      <c r="A88" s="24">
        <v>2007</v>
      </c>
      <c r="B88" t="s">
        <v>53</v>
      </c>
      <c r="C88" s="23" t="s">
        <v>52</v>
      </c>
      <c r="D88" s="109">
        <v>0</v>
      </c>
      <c r="E88" s="109">
        <v>0</v>
      </c>
      <c r="F88" s="12">
        <v>2</v>
      </c>
      <c r="G88" s="12">
        <v>11</v>
      </c>
      <c r="H88" s="12">
        <v>11</v>
      </c>
      <c r="I88" s="12">
        <v>8</v>
      </c>
      <c r="J88" s="12">
        <v>12</v>
      </c>
      <c r="K88" s="12">
        <v>25</v>
      </c>
      <c r="L88" s="12">
        <v>22</v>
      </c>
      <c r="M88" s="12">
        <v>21</v>
      </c>
      <c r="N88" s="12">
        <v>28</v>
      </c>
      <c r="O88" s="12">
        <v>25</v>
      </c>
      <c r="P88" s="12">
        <v>13</v>
      </c>
      <c r="Q88" s="12">
        <v>15</v>
      </c>
      <c r="R88" s="12">
        <v>14</v>
      </c>
      <c r="S88" s="12">
        <v>4</v>
      </c>
      <c r="T88" s="12">
        <v>5</v>
      </c>
      <c r="U88" s="12">
        <v>2</v>
      </c>
      <c r="V88" s="30">
        <v>48.4587155963303</v>
      </c>
    </row>
    <row r="89" spans="1:22" x14ac:dyDescent="0.2">
      <c r="A89" s="24">
        <v>2008</v>
      </c>
      <c r="B89" t="s">
        <v>53</v>
      </c>
      <c r="C89" s="23" t="s">
        <v>52</v>
      </c>
      <c r="D89" s="109">
        <v>0</v>
      </c>
      <c r="E89" s="109">
        <v>0</v>
      </c>
      <c r="F89" s="12">
        <v>0</v>
      </c>
      <c r="G89" s="12">
        <v>8</v>
      </c>
      <c r="H89" s="12">
        <v>16</v>
      </c>
      <c r="I89" s="12">
        <v>16</v>
      </c>
      <c r="J89" s="12">
        <v>17</v>
      </c>
      <c r="K89" s="12">
        <v>17</v>
      </c>
      <c r="L89" s="12">
        <v>33</v>
      </c>
      <c r="M89" s="12">
        <v>30</v>
      </c>
      <c r="N89" s="12">
        <v>26</v>
      </c>
      <c r="O89" s="12">
        <v>18</v>
      </c>
      <c r="P89" s="12">
        <v>10</v>
      </c>
      <c r="Q89" s="12">
        <v>6</v>
      </c>
      <c r="R89" s="12">
        <v>4</v>
      </c>
      <c r="S89" s="12">
        <v>7</v>
      </c>
      <c r="T89" s="12">
        <v>4</v>
      </c>
      <c r="U89" s="12">
        <v>1</v>
      </c>
      <c r="V89" s="30">
        <v>45.082159624413201</v>
      </c>
    </row>
    <row r="90" spans="1:22" x14ac:dyDescent="0.2">
      <c r="A90" s="24">
        <v>2009</v>
      </c>
      <c r="B90" t="s">
        <v>53</v>
      </c>
      <c r="C90" s="23" t="s">
        <v>52</v>
      </c>
      <c r="D90" s="109">
        <v>0</v>
      </c>
      <c r="E90" s="109">
        <v>0</v>
      </c>
      <c r="F90" s="12">
        <v>3</v>
      </c>
      <c r="G90" s="12">
        <v>9</v>
      </c>
      <c r="H90" s="12">
        <v>12</v>
      </c>
      <c r="I90" s="12">
        <v>17</v>
      </c>
      <c r="J90" s="12">
        <v>16</v>
      </c>
      <c r="K90" s="12">
        <v>22</v>
      </c>
      <c r="L90" s="12">
        <v>33</v>
      </c>
      <c r="M90" s="12">
        <v>15</v>
      </c>
      <c r="N90" s="12">
        <v>21</v>
      </c>
      <c r="O90" s="12">
        <v>16</v>
      </c>
      <c r="P90" s="12">
        <v>9</v>
      </c>
      <c r="Q90" s="12">
        <v>9</v>
      </c>
      <c r="R90" s="12">
        <v>7</v>
      </c>
      <c r="S90" s="12">
        <v>6</v>
      </c>
      <c r="T90" s="12">
        <v>2</v>
      </c>
      <c r="U90" s="12">
        <v>0</v>
      </c>
      <c r="V90" s="30">
        <v>44.236040609137099</v>
      </c>
    </row>
    <row r="91" spans="1:22" x14ac:dyDescent="0.2">
      <c r="A91" s="24">
        <v>2010</v>
      </c>
      <c r="B91" t="s">
        <v>53</v>
      </c>
      <c r="C91" s="23" t="s">
        <v>52</v>
      </c>
      <c r="D91" s="109">
        <v>0</v>
      </c>
      <c r="E91" s="109">
        <v>0</v>
      </c>
      <c r="F91" s="12">
        <v>1</v>
      </c>
      <c r="G91" s="12">
        <v>12</v>
      </c>
      <c r="H91" s="12">
        <v>12</v>
      </c>
      <c r="I91" s="12">
        <v>19</v>
      </c>
      <c r="J91" s="12">
        <v>17</v>
      </c>
      <c r="K91" s="12">
        <v>17</v>
      </c>
      <c r="L91" s="12">
        <v>26</v>
      </c>
      <c r="M91" s="12">
        <v>24</v>
      </c>
      <c r="N91" s="12">
        <v>20</v>
      </c>
      <c r="O91" s="12">
        <v>17</v>
      </c>
      <c r="P91" s="12">
        <v>9</v>
      </c>
      <c r="Q91" s="12">
        <v>8</v>
      </c>
      <c r="R91" s="12">
        <v>6</v>
      </c>
      <c r="S91" s="12">
        <v>6</v>
      </c>
      <c r="T91" s="12">
        <v>4</v>
      </c>
      <c r="U91" s="12">
        <v>2</v>
      </c>
      <c r="V91" s="30">
        <v>45.12</v>
      </c>
    </row>
    <row r="92" spans="1:22" x14ac:dyDescent="0.2">
      <c r="A92" s="24">
        <v>2011</v>
      </c>
      <c r="B92" t="s">
        <v>53</v>
      </c>
      <c r="C92" s="23" t="s">
        <v>52</v>
      </c>
      <c r="D92" s="109">
        <v>0</v>
      </c>
      <c r="E92" s="109">
        <v>0</v>
      </c>
      <c r="F92" s="12">
        <v>0</v>
      </c>
      <c r="G92" s="12">
        <v>14</v>
      </c>
      <c r="H92" s="12">
        <v>14</v>
      </c>
      <c r="I92" s="12">
        <v>21</v>
      </c>
      <c r="J92" s="12">
        <v>28</v>
      </c>
      <c r="K92" s="12">
        <v>31</v>
      </c>
      <c r="L92" s="12">
        <v>31</v>
      </c>
      <c r="M92" s="12">
        <v>27</v>
      </c>
      <c r="N92" s="12">
        <v>27</v>
      </c>
      <c r="O92" s="12">
        <v>17</v>
      </c>
      <c r="P92" s="12">
        <v>13</v>
      </c>
      <c r="Q92" s="12">
        <v>10</v>
      </c>
      <c r="R92" s="12">
        <v>7</v>
      </c>
      <c r="S92" s="12">
        <v>5</v>
      </c>
      <c r="T92" s="12">
        <v>3</v>
      </c>
      <c r="U92" s="12">
        <v>2</v>
      </c>
      <c r="V92" s="30">
        <v>44.16</v>
      </c>
    </row>
    <row r="93" spans="1:22" x14ac:dyDescent="0.2">
      <c r="A93" s="24">
        <v>2012</v>
      </c>
      <c r="B93" t="s">
        <v>53</v>
      </c>
      <c r="C93" s="23" t="s">
        <v>52</v>
      </c>
      <c r="D93" s="109">
        <v>0</v>
      </c>
      <c r="E93" s="109">
        <v>0</v>
      </c>
      <c r="F93" s="12">
        <v>0</v>
      </c>
      <c r="G93" s="12">
        <v>7</v>
      </c>
      <c r="H93" s="12">
        <v>13</v>
      </c>
      <c r="I93" s="12">
        <v>21</v>
      </c>
      <c r="J93" s="12">
        <v>16</v>
      </c>
      <c r="K93" s="12">
        <v>20</v>
      </c>
      <c r="L93" s="12">
        <v>28</v>
      </c>
      <c r="M93" s="12">
        <v>31</v>
      </c>
      <c r="N93" s="12">
        <v>35</v>
      </c>
      <c r="O93" s="12">
        <v>15</v>
      </c>
      <c r="P93" s="12">
        <v>14</v>
      </c>
      <c r="Q93" s="12">
        <v>5</v>
      </c>
      <c r="R93" s="12">
        <v>4</v>
      </c>
      <c r="S93" s="12">
        <v>5</v>
      </c>
      <c r="T93" s="12">
        <v>4</v>
      </c>
      <c r="U93" s="12">
        <v>4</v>
      </c>
      <c r="V93" s="30">
        <v>46.0450450450451</v>
      </c>
    </row>
    <row r="94" spans="1:22" x14ac:dyDescent="0.2">
      <c r="A94" s="24">
        <v>2013</v>
      </c>
      <c r="B94" t="s">
        <v>53</v>
      </c>
      <c r="C94" s="23" t="s">
        <v>52</v>
      </c>
      <c r="D94" s="109">
        <v>0</v>
      </c>
      <c r="E94" s="109">
        <v>0</v>
      </c>
      <c r="F94" s="12">
        <v>2</v>
      </c>
      <c r="G94" s="12">
        <v>6</v>
      </c>
      <c r="H94" s="12">
        <v>8</v>
      </c>
      <c r="I94" s="12">
        <v>12</v>
      </c>
      <c r="J94" s="12">
        <v>14</v>
      </c>
      <c r="K94" s="12">
        <v>23</v>
      </c>
      <c r="L94" s="12">
        <v>21</v>
      </c>
      <c r="M94" s="12">
        <v>24</v>
      </c>
      <c r="N94" s="12">
        <v>22</v>
      </c>
      <c r="O94" s="12">
        <v>16</v>
      </c>
      <c r="P94" s="12">
        <v>11</v>
      </c>
      <c r="Q94" s="12">
        <v>8</v>
      </c>
      <c r="R94" s="12">
        <v>6</v>
      </c>
      <c r="S94" s="12">
        <v>4</v>
      </c>
      <c r="T94" s="12">
        <v>3</v>
      </c>
      <c r="U94" s="12">
        <v>4</v>
      </c>
      <c r="V94" s="30">
        <v>47</v>
      </c>
    </row>
    <row r="95" spans="1:22" x14ac:dyDescent="0.2">
      <c r="A95" s="24">
        <v>2014</v>
      </c>
      <c r="B95" t="s">
        <v>53</v>
      </c>
      <c r="C95" s="23" t="s">
        <v>52</v>
      </c>
      <c r="D95" s="109">
        <v>0</v>
      </c>
      <c r="E95" s="109">
        <v>0</v>
      </c>
      <c r="F95" s="12">
        <v>2</v>
      </c>
      <c r="G95" s="12">
        <v>5</v>
      </c>
      <c r="H95" s="12">
        <v>16</v>
      </c>
      <c r="I95" s="12">
        <v>18</v>
      </c>
      <c r="J95" s="12">
        <v>14</v>
      </c>
      <c r="K95" s="12">
        <v>21</v>
      </c>
      <c r="L95" s="12">
        <v>24</v>
      </c>
      <c r="M95" s="12">
        <v>29</v>
      </c>
      <c r="N95" s="12">
        <v>24</v>
      </c>
      <c r="O95" s="12">
        <v>17</v>
      </c>
      <c r="P95" s="12">
        <v>8</v>
      </c>
      <c r="Q95" s="12">
        <v>7</v>
      </c>
      <c r="R95" s="12">
        <v>6</v>
      </c>
      <c r="S95" s="12">
        <v>3</v>
      </c>
      <c r="T95" s="12">
        <v>2</v>
      </c>
      <c r="U95" s="12">
        <v>3</v>
      </c>
      <c r="V95" s="30">
        <v>44.7964824120603</v>
      </c>
    </row>
    <row r="96" spans="1:22" x14ac:dyDescent="0.2">
      <c r="A96" s="24">
        <v>2015</v>
      </c>
      <c r="B96" t="s">
        <v>53</v>
      </c>
      <c r="C96" s="23" t="s">
        <v>52</v>
      </c>
      <c r="D96" s="109">
        <v>1</v>
      </c>
      <c r="E96" s="109">
        <v>0</v>
      </c>
      <c r="F96" s="12">
        <v>1</v>
      </c>
      <c r="G96" s="12">
        <v>1</v>
      </c>
      <c r="H96" s="12">
        <v>7</v>
      </c>
      <c r="I96" s="12">
        <v>8</v>
      </c>
      <c r="J96" s="12">
        <v>17</v>
      </c>
      <c r="K96" s="12">
        <v>22</v>
      </c>
      <c r="L96" s="12">
        <v>24</v>
      </c>
      <c r="M96" s="12">
        <v>23</v>
      </c>
      <c r="N96" s="12">
        <v>26</v>
      </c>
      <c r="O96" s="12">
        <v>22</v>
      </c>
      <c r="P96" s="12">
        <v>20</v>
      </c>
      <c r="Q96" s="12">
        <v>8</v>
      </c>
      <c r="R96" s="12">
        <v>5</v>
      </c>
      <c r="S96" s="12">
        <v>7</v>
      </c>
      <c r="T96" s="12">
        <v>2</v>
      </c>
      <c r="U96" s="12">
        <v>2</v>
      </c>
      <c r="V96" s="30">
        <v>48.7040816326531</v>
      </c>
    </row>
    <row r="97" spans="1:22" x14ac:dyDescent="0.2">
      <c r="A97" s="24">
        <v>2016</v>
      </c>
      <c r="B97" t="s">
        <v>53</v>
      </c>
      <c r="C97" s="23" t="s">
        <v>52</v>
      </c>
      <c r="D97" s="109">
        <v>1</v>
      </c>
      <c r="E97" s="109">
        <v>0</v>
      </c>
      <c r="F97" s="12">
        <v>1</v>
      </c>
      <c r="G97" s="12">
        <v>8</v>
      </c>
      <c r="H97" s="12">
        <v>16</v>
      </c>
      <c r="I97" s="12">
        <v>14</v>
      </c>
      <c r="J97" s="12">
        <v>16</v>
      </c>
      <c r="K97" s="12">
        <v>16</v>
      </c>
      <c r="L97" s="12">
        <v>22</v>
      </c>
      <c r="M97" s="12">
        <v>30</v>
      </c>
      <c r="N97" s="12">
        <v>19</v>
      </c>
      <c r="O97" s="12">
        <v>18</v>
      </c>
      <c r="P97" s="12">
        <v>18</v>
      </c>
      <c r="Q97" s="12">
        <v>11</v>
      </c>
      <c r="R97" s="12">
        <v>10</v>
      </c>
      <c r="S97" s="12">
        <v>3</v>
      </c>
      <c r="T97" s="12">
        <v>4</v>
      </c>
      <c r="U97" s="12">
        <v>4</v>
      </c>
      <c r="V97" s="30">
        <v>46.945497630331801</v>
      </c>
    </row>
    <row r="98" spans="1:22" x14ac:dyDescent="0.2">
      <c r="A98" s="24">
        <v>2017</v>
      </c>
      <c r="B98" t="s">
        <v>53</v>
      </c>
      <c r="C98" s="23" t="s">
        <v>52</v>
      </c>
      <c r="D98" s="109">
        <v>0</v>
      </c>
      <c r="E98" s="109">
        <v>0</v>
      </c>
      <c r="F98" s="12">
        <v>4</v>
      </c>
      <c r="G98" s="12">
        <v>4</v>
      </c>
      <c r="H98" s="12">
        <v>7</v>
      </c>
      <c r="I98" s="12">
        <v>6</v>
      </c>
      <c r="J98" s="12">
        <v>10</v>
      </c>
      <c r="K98" s="12">
        <v>18</v>
      </c>
      <c r="L98" s="12">
        <v>17</v>
      </c>
      <c r="M98" s="12">
        <v>15</v>
      </c>
      <c r="N98" s="12">
        <v>23</v>
      </c>
      <c r="O98" s="12">
        <v>16</v>
      </c>
      <c r="P98" s="12">
        <v>12</v>
      </c>
      <c r="Q98" s="12">
        <v>8</v>
      </c>
      <c r="R98" s="12">
        <v>7</v>
      </c>
      <c r="S98" s="12">
        <v>6</v>
      </c>
      <c r="T98" s="12">
        <v>4</v>
      </c>
      <c r="U98" s="12">
        <v>1</v>
      </c>
      <c r="V98" s="30">
        <v>48.7848101265823</v>
      </c>
    </row>
    <row r="99" spans="1:22" x14ac:dyDescent="0.2">
      <c r="A99" s="24">
        <v>2018</v>
      </c>
      <c r="B99" t="s">
        <v>53</v>
      </c>
      <c r="C99" s="23" t="s">
        <v>52</v>
      </c>
      <c r="D99" s="109">
        <v>0</v>
      </c>
      <c r="E99" s="109">
        <v>0</v>
      </c>
      <c r="F99" s="12">
        <v>2</v>
      </c>
      <c r="G99" s="12">
        <v>11</v>
      </c>
      <c r="H99" s="12">
        <v>13</v>
      </c>
      <c r="I99" s="12">
        <v>15</v>
      </c>
      <c r="J99" s="12">
        <v>19</v>
      </c>
      <c r="K99" s="12">
        <v>20</v>
      </c>
      <c r="L99" s="12">
        <v>19</v>
      </c>
      <c r="M99" s="12">
        <v>28</v>
      </c>
      <c r="N99" s="12">
        <v>22</v>
      </c>
      <c r="O99" s="12">
        <v>19</v>
      </c>
      <c r="P99" s="12">
        <v>14</v>
      </c>
      <c r="Q99" s="12">
        <v>8</v>
      </c>
      <c r="R99" s="12">
        <v>4</v>
      </c>
      <c r="S99" s="12">
        <v>3</v>
      </c>
      <c r="T99" s="12">
        <v>3</v>
      </c>
      <c r="U99" s="12">
        <v>3</v>
      </c>
      <c r="V99" s="30">
        <v>45.0911330049261</v>
      </c>
    </row>
    <row r="100" spans="1:22" x14ac:dyDescent="0.2">
      <c r="A100" s="24">
        <v>2019</v>
      </c>
      <c r="B100" t="s">
        <v>53</v>
      </c>
      <c r="C100" s="23" t="s">
        <v>52</v>
      </c>
      <c r="D100" s="109">
        <v>0</v>
      </c>
      <c r="E100" s="109">
        <v>0</v>
      </c>
      <c r="F100" s="12">
        <v>2</v>
      </c>
      <c r="G100" s="12">
        <v>13</v>
      </c>
      <c r="H100" s="12">
        <v>20</v>
      </c>
      <c r="I100" s="12">
        <v>17</v>
      </c>
      <c r="J100" s="12">
        <v>15</v>
      </c>
      <c r="K100" s="12">
        <v>19</v>
      </c>
      <c r="L100" s="12">
        <v>18</v>
      </c>
      <c r="M100" s="12">
        <v>31</v>
      </c>
      <c r="N100" s="12">
        <v>24</v>
      </c>
      <c r="O100" s="12">
        <v>23</v>
      </c>
      <c r="P100" s="12">
        <v>14</v>
      </c>
      <c r="Q100" s="12">
        <v>8</v>
      </c>
      <c r="R100" s="12">
        <v>5</v>
      </c>
      <c r="S100" s="12">
        <v>1</v>
      </c>
      <c r="T100" s="12">
        <v>0</v>
      </c>
      <c r="U100" s="12">
        <v>3</v>
      </c>
      <c r="V100" s="30">
        <v>43.7112676056338</v>
      </c>
    </row>
    <row r="101" spans="1:22" x14ac:dyDescent="0.2">
      <c r="A101" s="24">
        <v>2020</v>
      </c>
      <c r="B101" t="s">
        <v>53</v>
      </c>
      <c r="C101" s="23" t="s">
        <v>52</v>
      </c>
      <c r="D101" s="109">
        <v>0</v>
      </c>
      <c r="E101" s="109">
        <v>0</v>
      </c>
      <c r="F101" s="12">
        <v>0</v>
      </c>
      <c r="G101" s="12">
        <v>6</v>
      </c>
      <c r="H101" s="12">
        <v>17</v>
      </c>
      <c r="I101" s="12">
        <v>16</v>
      </c>
      <c r="J101" s="12">
        <v>16</v>
      </c>
      <c r="K101" s="12">
        <v>26</v>
      </c>
      <c r="L101" s="12">
        <v>26</v>
      </c>
      <c r="M101" s="12">
        <v>30</v>
      </c>
      <c r="N101" s="12">
        <v>28</v>
      </c>
      <c r="O101" s="12">
        <v>21</v>
      </c>
      <c r="P101" s="12">
        <v>11</v>
      </c>
      <c r="Q101" s="12">
        <v>15</v>
      </c>
      <c r="R101" s="12">
        <v>8</v>
      </c>
      <c r="S101" s="12">
        <v>4</v>
      </c>
      <c r="T101" s="12">
        <v>4</v>
      </c>
      <c r="U101" s="12">
        <v>2</v>
      </c>
      <c r="V101" s="30">
        <v>46.634782608695701</v>
      </c>
    </row>
    <row r="102" spans="1:22" x14ac:dyDescent="0.2">
      <c r="A102" s="24">
        <v>2021</v>
      </c>
      <c r="B102" t="s">
        <v>53</v>
      </c>
      <c r="C102" s="23" t="s">
        <v>52</v>
      </c>
      <c r="D102" s="109">
        <v>0</v>
      </c>
      <c r="E102" s="109">
        <v>0</v>
      </c>
      <c r="F102" s="12">
        <v>2</v>
      </c>
      <c r="G102" s="12">
        <v>4</v>
      </c>
      <c r="H102" s="12">
        <v>12</v>
      </c>
      <c r="I102" s="12">
        <v>23</v>
      </c>
      <c r="J102" s="12">
        <v>10</v>
      </c>
      <c r="K102" s="12">
        <v>24</v>
      </c>
      <c r="L102" s="12">
        <v>14</v>
      </c>
      <c r="M102" s="12">
        <v>24</v>
      </c>
      <c r="N102" s="12">
        <v>19</v>
      </c>
      <c r="O102" s="12">
        <v>23</v>
      </c>
      <c r="P102" s="12">
        <v>14</v>
      </c>
      <c r="Q102" s="12">
        <v>7</v>
      </c>
      <c r="R102" s="12">
        <v>5</v>
      </c>
      <c r="S102" s="12">
        <v>4</v>
      </c>
      <c r="T102" s="12">
        <v>2</v>
      </c>
      <c r="U102" s="12">
        <v>1</v>
      </c>
      <c r="V102" s="30">
        <v>45.223404255319203</v>
      </c>
    </row>
    <row r="103" spans="1:22" x14ac:dyDescent="0.2">
      <c r="A103" s="24">
        <v>2022</v>
      </c>
      <c r="B103" t="s">
        <v>53</v>
      </c>
      <c r="C103" s="23" t="s">
        <v>52</v>
      </c>
      <c r="D103">
        <v>0</v>
      </c>
      <c r="E103">
        <v>0</v>
      </c>
      <c r="F103">
        <v>2</v>
      </c>
      <c r="G103">
        <v>4</v>
      </c>
      <c r="H103">
        <v>14</v>
      </c>
      <c r="I103">
        <v>17</v>
      </c>
      <c r="J103">
        <v>13</v>
      </c>
      <c r="K103">
        <v>15</v>
      </c>
      <c r="L103">
        <v>17</v>
      </c>
      <c r="M103">
        <v>21</v>
      </c>
      <c r="N103">
        <v>16</v>
      </c>
      <c r="O103">
        <v>23</v>
      </c>
      <c r="P103">
        <v>21</v>
      </c>
      <c r="Q103">
        <v>16</v>
      </c>
      <c r="R103">
        <v>17</v>
      </c>
      <c r="S103">
        <v>6</v>
      </c>
      <c r="T103">
        <v>1</v>
      </c>
      <c r="U103">
        <v>3</v>
      </c>
      <c r="V103" s="30">
        <v>49.592199999999998</v>
      </c>
    </row>
    <row r="104" spans="1:22" x14ac:dyDescent="0.2">
      <c r="A104" s="24">
        <v>1974</v>
      </c>
      <c r="B104" t="s">
        <v>54</v>
      </c>
      <c r="C104" s="23" t="s">
        <v>52</v>
      </c>
      <c r="D104" s="109">
        <v>2</v>
      </c>
      <c r="E104" s="109">
        <v>1</v>
      </c>
      <c r="F104" s="12">
        <v>3</v>
      </c>
      <c r="G104" s="12">
        <v>16</v>
      </c>
      <c r="H104" s="12">
        <v>27</v>
      </c>
      <c r="I104" s="12">
        <v>37</v>
      </c>
      <c r="J104" s="12">
        <v>34</v>
      </c>
      <c r="K104" s="12">
        <v>34</v>
      </c>
      <c r="L104" s="12">
        <v>30</v>
      </c>
      <c r="M104" s="12">
        <v>44</v>
      </c>
      <c r="N104" s="12">
        <v>25</v>
      </c>
      <c r="O104" s="12">
        <v>35</v>
      </c>
      <c r="P104" s="12">
        <v>23</v>
      </c>
      <c r="Q104" s="12">
        <v>27</v>
      </c>
      <c r="R104" s="12">
        <v>24</v>
      </c>
      <c r="S104" s="12">
        <v>9</v>
      </c>
      <c r="T104" s="12">
        <v>5</v>
      </c>
      <c r="U104" s="12">
        <v>2</v>
      </c>
      <c r="V104" s="30">
        <v>45.7777777777778</v>
      </c>
    </row>
    <row r="105" spans="1:22" x14ac:dyDescent="0.2">
      <c r="A105" s="24">
        <v>1975</v>
      </c>
      <c r="B105" t="s">
        <v>54</v>
      </c>
      <c r="C105" s="23" t="s">
        <v>52</v>
      </c>
      <c r="D105" s="109">
        <v>0</v>
      </c>
      <c r="E105" s="109">
        <v>0</v>
      </c>
      <c r="F105" s="12">
        <v>6</v>
      </c>
      <c r="G105" s="12">
        <v>14</v>
      </c>
      <c r="H105" s="12">
        <v>35</v>
      </c>
      <c r="I105" s="12">
        <v>24</v>
      </c>
      <c r="J105" s="12">
        <v>22</v>
      </c>
      <c r="K105" s="12">
        <v>26</v>
      </c>
      <c r="L105" s="12">
        <v>38</v>
      </c>
      <c r="M105" s="12">
        <v>49</v>
      </c>
      <c r="N105" s="12">
        <v>35</v>
      </c>
      <c r="O105" s="12">
        <v>36</v>
      </c>
      <c r="P105" s="12">
        <v>29</v>
      </c>
      <c r="Q105" s="12">
        <v>20</v>
      </c>
      <c r="R105" s="12">
        <v>19</v>
      </c>
      <c r="S105" s="12">
        <v>16</v>
      </c>
      <c r="T105" s="12">
        <v>3</v>
      </c>
      <c r="U105" s="12">
        <v>3</v>
      </c>
      <c r="V105" s="30">
        <v>46.929333333333297</v>
      </c>
    </row>
    <row r="106" spans="1:22" x14ac:dyDescent="0.2">
      <c r="A106" s="24">
        <v>1976</v>
      </c>
      <c r="B106" t="s">
        <v>54</v>
      </c>
      <c r="C106" s="23" t="s">
        <v>52</v>
      </c>
      <c r="D106" s="109">
        <v>1</v>
      </c>
      <c r="E106" s="109">
        <v>1</v>
      </c>
      <c r="F106" s="12">
        <v>2</v>
      </c>
      <c r="G106" s="12">
        <v>18</v>
      </c>
      <c r="H106" s="12">
        <v>34</v>
      </c>
      <c r="I106" s="12">
        <v>33</v>
      </c>
      <c r="J106" s="12">
        <v>34</v>
      </c>
      <c r="K106" s="12">
        <v>35</v>
      </c>
      <c r="L106" s="12">
        <v>35</v>
      </c>
      <c r="M106" s="12">
        <v>36</v>
      </c>
      <c r="N106" s="12">
        <v>34</v>
      </c>
      <c r="O106" s="12">
        <v>25</v>
      </c>
      <c r="P106" s="12">
        <v>35</v>
      </c>
      <c r="Q106" s="12">
        <v>23</v>
      </c>
      <c r="R106" s="12">
        <v>16</v>
      </c>
      <c r="S106" s="12">
        <v>10</v>
      </c>
      <c r="T106" s="12">
        <v>3</v>
      </c>
      <c r="U106" s="12">
        <v>2</v>
      </c>
      <c r="V106" s="30">
        <v>44.964190981432402</v>
      </c>
    </row>
    <row r="107" spans="1:22" x14ac:dyDescent="0.2">
      <c r="A107" s="24">
        <v>1977</v>
      </c>
      <c r="B107" t="s">
        <v>54</v>
      </c>
      <c r="C107" s="23" t="s">
        <v>52</v>
      </c>
      <c r="D107" s="109">
        <v>1</v>
      </c>
      <c r="E107" s="109">
        <v>0</v>
      </c>
      <c r="F107" s="12">
        <v>1</v>
      </c>
      <c r="G107" s="12">
        <v>13</v>
      </c>
      <c r="H107" s="12">
        <v>34</v>
      </c>
      <c r="I107" s="12">
        <v>35</v>
      </c>
      <c r="J107" s="12">
        <v>41</v>
      </c>
      <c r="K107" s="12">
        <v>41</v>
      </c>
      <c r="L107" s="12">
        <v>30</v>
      </c>
      <c r="M107" s="12">
        <v>29</v>
      </c>
      <c r="N107" s="12">
        <v>39</v>
      </c>
      <c r="O107" s="12">
        <v>41</v>
      </c>
      <c r="P107" s="12">
        <v>25</v>
      </c>
      <c r="Q107" s="12">
        <v>19</v>
      </c>
      <c r="R107" s="12">
        <v>11</v>
      </c>
      <c r="S107" s="12">
        <v>11</v>
      </c>
      <c r="T107" s="12">
        <v>8</v>
      </c>
      <c r="U107" s="12">
        <v>3</v>
      </c>
      <c r="V107" s="30">
        <v>45.348167539267003</v>
      </c>
    </row>
    <row r="108" spans="1:22" x14ac:dyDescent="0.2">
      <c r="A108" s="24">
        <v>1978</v>
      </c>
      <c r="B108" t="s">
        <v>54</v>
      </c>
      <c r="C108" s="23" t="s">
        <v>52</v>
      </c>
      <c r="D108" s="109">
        <v>0</v>
      </c>
      <c r="E108" s="109">
        <v>1</v>
      </c>
      <c r="F108" s="12">
        <v>2</v>
      </c>
      <c r="G108" s="12">
        <v>18</v>
      </c>
      <c r="H108" s="12">
        <v>40</v>
      </c>
      <c r="I108" s="12">
        <v>43</v>
      </c>
      <c r="J108" s="12">
        <v>38</v>
      </c>
      <c r="K108" s="12">
        <v>30</v>
      </c>
      <c r="L108" s="12">
        <v>46</v>
      </c>
      <c r="M108" s="12">
        <v>50</v>
      </c>
      <c r="N108" s="12">
        <v>33</v>
      </c>
      <c r="O108" s="12">
        <v>34</v>
      </c>
      <c r="P108" s="12">
        <v>37</v>
      </c>
      <c r="Q108" s="12">
        <v>27</v>
      </c>
      <c r="R108" s="12">
        <v>17</v>
      </c>
      <c r="S108" s="12">
        <v>18</v>
      </c>
      <c r="T108" s="12">
        <v>2</v>
      </c>
      <c r="U108" s="12">
        <v>3</v>
      </c>
      <c r="V108" s="30">
        <v>45.570615034168597</v>
      </c>
    </row>
    <row r="109" spans="1:22" x14ac:dyDescent="0.2">
      <c r="A109" s="24">
        <v>1979</v>
      </c>
      <c r="B109" t="s">
        <v>54</v>
      </c>
      <c r="C109" s="23" t="s">
        <v>52</v>
      </c>
      <c r="D109" s="109">
        <v>1</v>
      </c>
      <c r="E109" s="109">
        <v>0</v>
      </c>
      <c r="F109" s="12">
        <v>3</v>
      </c>
      <c r="G109" s="12">
        <v>23</v>
      </c>
      <c r="H109" s="12">
        <v>40</v>
      </c>
      <c r="I109" s="12">
        <v>28</v>
      </c>
      <c r="J109" s="12">
        <v>40</v>
      </c>
      <c r="K109" s="12">
        <v>35</v>
      </c>
      <c r="L109" s="12">
        <v>34</v>
      </c>
      <c r="M109" s="12">
        <v>38</v>
      </c>
      <c r="N109" s="12">
        <v>50</v>
      </c>
      <c r="O109" s="12">
        <v>34</v>
      </c>
      <c r="P109" s="12">
        <v>34</v>
      </c>
      <c r="Q109" s="12">
        <v>23</v>
      </c>
      <c r="R109" s="12">
        <v>26</v>
      </c>
      <c r="S109" s="12">
        <v>14</v>
      </c>
      <c r="T109" s="12">
        <v>6</v>
      </c>
      <c r="U109" s="12">
        <v>4</v>
      </c>
      <c r="V109" s="30">
        <v>46.192840646651298</v>
      </c>
    </row>
    <row r="110" spans="1:22" x14ac:dyDescent="0.2">
      <c r="A110" s="24">
        <v>1980</v>
      </c>
      <c r="B110" t="s">
        <v>54</v>
      </c>
      <c r="C110" s="23" t="s">
        <v>52</v>
      </c>
      <c r="D110" s="109">
        <v>0</v>
      </c>
      <c r="E110" s="109">
        <v>0</v>
      </c>
      <c r="F110" s="12">
        <v>0</v>
      </c>
      <c r="G110" s="12">
        <v>20</v>
      </c>
      <c r="H110" s="12">
        <v>43</v>
      </c>
      <c r="I110" s="12">
        <v>43</v>
      </c>
      <c r="J110" s="12">
        <v>38</v>
      </c>
      <c r="K110" s="12">
        <v>47</v>
      </c>
      <c r="L110" s="12">
        <v>45</v>
      </c>
      <c r="M110" s="12">
        <v>40</v>
      </c>
      <c r="N110" s="12">
        <v>47</v>
      </c>
      <c r="O110" s="12">
        <v>46</v>
      </c>
      <c r="P110" s="12">
        <v>25</v>
      </c>
      <c r="Q110" s="12">
        <v>30</v>
      </c>
      <c r="R110" s="12">
        <v>32</v>
      </c>
      <c r="S110" s="12">
        <v>11</v>
      </c>
      <c r="T110" s="12">
        <v>10</v>
      </c>
      <c r="U110" s="12">
        <v>2</v>
      </c>
      <c r="V110" s="30">
        <v>46.305845511482303</v>
      </c>
    </row>
    <row r="111" spans="1:22" x14ac:dyDescent="0.2">
      <c r="A111" s="24">
        <v>1981</v>
      </c>
      <c r="B111" t="s">
        <v>54</v>
      </c>
      <c r="C111" s="23" t="s">
        <v>52</v>
      </c>
      <c r="D111" s="109">
        <v>1</v>
      </c>
      <c r="E111" s="109">
        <v>1</v>
      </c>
      <c r="F111" s="12">
        <v>0</v>
      </c>
      <c r="G111" s="12">
        <v>27</v>
      </c>
      <c r="H111" s="12">
        <v>43</v>
      </c>
      <c r="I111" s="12">
        <v>45</v>
      </c>
      <c r="J111" s="12">
        <v>40</v>
      </c>
      <c r="K111" s="12">
        <v>33</v>
      </c>
      <c r="L111" s="12">
        <v>59</v>
      </c>
      <c r="M111" s="12">
        <v>43</v>
      </c>
      <c r="N111" s="12">
        <v>35</v>
      </c>
      <c r="O111" s="12">
        <v>43</v>
      </c>
      <c r="P111" s="12">
        <v>33</v>
      </c>
      <c r="Q111" s="12">
        <v>22</v>
      </c>
      <c r="R111" s="12">
        <v>25</v>
      </c>
      <c r="S111" s="12">
        <v>14</v>
      </c>
      <c r="T111" s="12">
        <v>5</v>
      </c>
      <c r="U111" s="12">
        <v>3</v>
      </c>
      <c r="V111" s="30">
        <v>44.896186440678001</v>
      </c>
    </row>
    <row r="112" spans="1:22" x14ac:dyDescent="0.2">
      <c r="A112" s="24">
        <v>1982</v>
      </c>
      <c r="B112" t="s">
        <v>54</v>
      </c>
      <c r="C112" s="23" t="s">
        <v>52</v>
      </c>
      <c r="D112" s="109">
        <v>0</v>
      </c>
      <c r="E112" s="109">
        <v>0</v>
      </c>
      <c r="F112" s="12">
        <v>0</v>
      </c>
      <c r="G112" s="12">
        <v>22</v>
      </c>
      <c r="H112" s="12">
        <v>42</v>
      </c>
      <c r="I112" s="12">
        <v>40</v>
      </c>
      <c r="J112" s="12">
        <v>44</v>
      </c>
      <c r="K112" s="12">
        <v>38</v>
      </c>
      <c r="L112" s="12">
        <v>36</v>
      </c>
      <c r="M112" s="12">
        <v>52</v>
      </c>
      <c r="N112" s="12">
        <v>46</v>
      </c>
      <c r="O112" s="12">
        <v>45</v>
      </c>
      <c r="P112" s="12">
        <v>35</v>
      </c>
      <c r="Q112" s="12">
        <v>29</v>
      </c>
      <c r="R112" s="12">
        <v>23</v>
      </c>
      <c r="S112" s="12">
        <v>15</v>
      </c>
      <c r="T112" s="12">
        <v>10</v>
      </c>
      <c r="U112" s="12">
        <v>0</v>
      </c>
      <c r="V112" s="30">
        <v>46.252620545073398</v>
      </c>
    </row>
    <row r="113" spans="1:22" x14ac:dyDescent="0.2">
      <c r="A113" s="24">
        <v>1983</v>
      </c>
      <c r="B113" t="s">
        <v>54</v>
      </c>
      <c r="C113" s="23" t="s">
        <v>52</v>
      </c>
      <c r="D113" s="109">
        <v>1</v>
      </c>
      <c r="E113" s="109">
        <v>0</v>
      </c>
      <c r="F113" s="12">
        <v>0</v>
      </c>
      <c r="G113" s="12">
        <v>22</v>
      </c>
      <c r="H113" s="12">
        <v>33</v>
      </c>
      <c r="I113" s="12">
        <v>40</v>
      </c>
      <c r="J113" s="12">
        <v>40</v>
      </c>
      <c r="K113" s="12">
        <v>42</v>
      </c>
      <c r="L113" s="12">
        <v>44</v>
      </c>
      <c r="M113" s="12">
        <v>50</v>
      </c>
      <c r="N113" s="12">
        <v>43</v>
      </c>
      <c r="O113" s="12">
        <v>32</v>
      </c>
      <c r="P113" s="12">
        <v>42</v>
      </c>
      <c r="Q113" s="12">
        <v>27</v>
      </c>
      <c r="R113" s="12">
        <v>19</v>
      </c>
      <c r="S113" s="12">
        <v>8</v>
      </c>
      <c r="T113" s="12">
        <v>7</v>
      </c>
      <c r="U113" s="12">
        <v>3</v>
      </c>
      <c r="V113" s="30">
        <v>45.718543046357603</v>
      </c>
    </row>
    <row r="114" spans="1:22" x14ac:dyDescent="0.2">
      <c r="A114" s="24">
        <v>1984</v>
      </c>
      <c r="B114" t="s">
        <v>54</v>
      </c>
      <c r="C114" s="23" t="s">
        <v>52</v>
      </c>
      <c r="D114" s="109">
        <v>1</v>
      </c>
      <c r="E114" s="109">
        <v>0</v>
      </c>
      <c r="F114" s="12">
        <v>2</v>
      </c>
      <c r="G114" s="12">
        <v>24</v>
      </c>
      <c r="H114" s="12">
        <v>40</v>
      </c>
      <c r="I114" s="12">
        <v>43</v>
      </c>
      <c r="J114" s="12">
        <v>51</v>
      </c>
      <c r="K114" s="12">
        <v>37</v>
      </c>
      <c r="L114" s="12">
        <v>42</v>
      </c>
      <c r="M114" s="12">
        <v>34</v>
      </c>
      <c r="N114" s="12">
        <v>39</v>
      </c>
      <c r="O114" s="12">
        <v>55</v>
      </c>
      <c r="P114" s="12">
        <v>33</v>
      </c>
      <c r="Q114" s="12">
        <v>18</v>
      </c>
      <c r="R114" s="12">
        <v>24</v>
      </c>
      <c r="S114" s="12">
        <v>14</v>
      </c>
      <c r="T114" s="12">
        <v>8</v>
      </c>
      <c r="U114" s="12">
        <v>4</v>
      </c>
      <c r="V114" s="30">
        <v>45.448827292110899</v>
      </c>
    </row>
    <row r="115" spans="1:22" x14ac:dyDescent="0.2">
      <c r="A115" s="24">
        <v>1985</v>
      </c>
      <c r="B115" t="s">
        <v>54</v>
      </c>
      <c r="C115" s="23" t="s">
        <v>52</v>
      </c>
      <c r="D115" s="109">
        <v>3</v>
      </c>
      <c r="E115" s="109">
        <v>0</v>
      </c>
      <c r="F115" s="12">
        <v>2</v>
      </c>
      <c r="G115" s="12">
        <v>22</v>
      </c>
      <c r="H115" s="12">
        <v>50</v>
      </c>
      <c r="I115" s="12">
        <v>41</v>
      </c>
      <c r="J115" s="12">
        <v>49</v>
      </c>
      <c r="K115" s="12">
        <v>59</v>
      </c>
      <c r="L115" s="12">
        <v>42</v>
      </c>
      <c r="M115" s="12">
        <v>49</v>
      </c>
      <c r="N115" s="12">
        <v>55</v>
      </c>
      <c r="O115" s="12">
        <v>36</v>
      </c>
      <c r="P115" s="12">
        <v>34</v>
      </c>
      <c r="Q115" s="12">
        <v>29</v>
      </c>
      <c r="R115" s="12">
        <v>16</v>
      </c>
      <c r="S115" s="12">
        <v>18</v>
      </c>
      <c r="T115" s="12">
        <v>6</v>
      </c>
      <c r="U115" s="12">
        <v>2</v>
      </c>
      <c r="V115" s="30">
        <v>44.478557504873301</v>
      </c>
    </row>
    <row r="116" spans="1:22" x14ac:dyDescent="0.2">
      <c r="A116" s="24">
        <v>1986</v>
      </c>
      <c r="B116" t="s">
        <v>54</v>
      </c>
      <c r="C116" s="23" t="s">
        <v>52</v>
      </c>
      <c r="D116" s="109">
        <v>1</v>
      </c>
      <c r="E116" s="109">
        <v>1</v>
      </c>
      <c r="F116" s="12">
        <v>0</v>
      </c>
      <c r="G116" s="12">
        <v>26</v>
      </c>
      <c r="H116" s="12">
        <v>63</v>
      </c>
      <c r="I116" s="12">
        <v>45</v>
      </c>
      <c r="J116" s="12">
        <v>55</v>
      </c>
      <c r="K116" s="12">
        <v>50</v>
      </c>
      <c r="L116" s="12">
        <v>54</v>
      </c>
      <c r="M116" s="12">
        <v>40</v>
      </c>
      <c r="N116" s="12">
        <v>42</v>
      </c>
      <c r="O116" s="12">
        <v>42</v>
      </c>
      <c r="P116" s="12">
        <v>41</v>
      </c>
      <c r="Q116" s="12">
        <v>28</v>
      </c>
      <c r="R116" s="12">
        <v>24</v>
      </c>
      <c r="S116" s="12">
        <v>19</v>
      </c>
      <c r="T116" s="12">
        <v>8</v>
      </c>
      <c r="U116" s="12">
        <v>4</v>
      </c>
      <c r="V116" s="30">
        <v>44.7025782688766</v>
      </c>
    </row>
    <row r="117" spans="1:22" x14ac:dyDescent="0.2">
      <c r="A117" s="24">
        <v>1987</v>
      </c>
      <c r="B117" t="s">
        <v>54</v>
      </c>
      <c r="C117" s="23" t="s">
        <v>52</v>
      </c>
      <c r="D117" s="109">
        <v>0</v>
      </c>
      <c r="E117" s="109">
        <v>0</v>
      </c>
      <c r="F117" s="12">
        <v>4</v>
      </c>
      <c r="G117" s="12">
        <v>34</v>
      </c>
      <c r="H117" s="12">
        <v>55</v>
      </c>
      <c r="I117" s="12">
        <v>46</v>
      </c>
      <c r="J117" s="12">
        <v>49</v>
      </c>
      <c r="K117" s="12">
        <v>45</v>
      </c>
      <c r="L117" s="12">
        <v>56</v>
      </c>
      <c r="M117" s="12">
        <v>35</v>
      </c>
      <c r="N117" s="12">
        <v>40</v>
      </c>
      <c r="O117" s="12">
        <v>35</v>
      </c>
      <c r="P117" s="12">
        <v>29</v>
      </c>
      <c r="Q117" s="12">
        <v>27</v>
      </c>
      <c r="R117" s="12">
        <v>16</v>
      </c>
      <c r="S117" s="12">
        <v>14</v>
      </c>
      <c r="T117" s="12">
        <v>7</v>
      </c>
      <c r="U117" s="12">
        <v>5</v>
      </c>
      <c r="V117" s="30">
        <v>43.242454728370198</v>
      </c>
    </row>
    <row r="118" spans="1:22" x14ac:dyDescent="0.2">
      <c r="A118" s="24">
        <v>1988</v>
      </c>
      <c r="B118" t="s">
        <v>54</v>
      </c>
      <c r="C118" s="23" t="s">
        <v>52</v>
      </c>
      <c r="D118" s="109">
        <v>0</v>
      </c>
      <c r="E118" s="109">
        <v>0</v>
      </c>
      <c r="F118" s="12">
        <v>1</v>
      </c>
      <c r="G118" s="12">
        <v>38</v>
      </c>
      <c r="H118" s="12">
        <v>66</v>
      </c>
      <c r="I118" s="12">
        <v>55</v>
      </c>
      <c r="J118" s="12">
        <v>59</v>
      </c>
      <c r="K118" s="12">
        <v>46</v>
      </c>
      <c r="L118" s="12">
        <v>52</v>
      </c>
      <c r="M118" s="12">
        <v>55</v>
      </c>
      <c r="N118" s="12">
        <v>38</v>
      </c>
      <c r="O118" s="12">
        <v>32</v>
      </c>
      <c r="P118" s="12">
        <v>37</v>
      </c>
      <c r="Q118" s="12">
        <v>22</v>
      </c>
      <c r="R118" s="12">
        <v>15</v>
      </c>
      <c r="S118" s="12">
        <v>28</v>
      </c>
      <c r="T118" s="12">
        <v>6</v>
      </c>
      <c r="U118" s="12">
        <v>3</v>
      </c>
      <c r="V118" s="30">
        <v>43.0822784810127</v>
      </c>
    </row>
    <row r="119" spans="1:22" x14ac:dyDescent="0.2">
      <c r="A119" s="24">
        <v>1989</v>
      </c>
      <c r="B119" t="s">
        <v>54</v>
      </c>
      <c r="C119" s="23" t="s">
        <v>52</v>
      </c>
      <c r="D119" s="109">
        <v>1</v>
      </c>
      <c r="E119" s="109">
        <v>0</v>
      </c>
      <c r="F119" s="12">
        <v>0</v>
      </c>
      <c r="G119" s="12">
        <v>27</v>
      </c>
      <c r="H119" s="12">
        <v>56</v>
      </c>
      <c r="I119" s="12">
        <v>59</v>
      </c>
      <c r="J119" s="12">
        <v>45</v>
      </c>
      <c r="K119" s="12">
        <v>43</v>
      </c>
      <c r="L119" s="12">
        <v>54</v>
      </c>
      <c r="M119" s="12">
        <v>33</v>
      </c>
      <c r="N119" s="12">
        <v>49</v>
      </c>
      <c r="O119" s="12">
        <v>47</v>
      </c>
      <c r="P119" s="12">
        <v>25</v>
      </c>
      <c r="Q119" s="12">
        <v>32</v>
      </c>
      <c r="R119" s="12">
        <v>8</v>
      </c>
      <c r="S119" s="12">
        <v>19</v>
      </c>
      <c r="T119" s="12">
        <v>3</v>
      </c>
      <c r="U119" s="12">
        <v>5</v>
      </c>
      <c r="V119" s="30">
        <v>43.581027667984202</v>
      </c>
    </row>
    <row r="120" spans="1:22" x14ac:dyDescent="0.2">
      <c r="A120" s="24">
        <v>1990</v>
      </c>
      <c r="B120" t="s">
        <v>54</v>
      </c>
      <c r="C120" s="23" t="s">
        <v>52</v>
      </c>
      <c r="D120" s="109">
        <v>1</v>
      </c>
      <c r="E120" s="109">
        <v>1</v>
      </c>
      <c r="F120" s="12">
        <v>1</v>
      </c>
      <c r="G120" s="12">
        <v>20</v>
      </c>
      <c r="H120" s="12">
        <v>70</v>
      </c>
      <c r="I120" s="12">
        <v>84</v>
      </c>
      <c r="J120" s="12">
        <v>59</v>
      </c>
      <c r="K120" s="12">
        <v>45</v>
      </c>
      <c r="L120" s="12">
        <v>48</v>
      </c>
      <c r="M120" s="12">
        <v>58</v>
      </c>
      <c r="N120" s="12">
        <v>37</v>
      </c>
      <c r="O120" s="12">
        <v>39</v>
      </c>
      <c r="P120" s="12">
        <v>23</v>
      </c>
      <c r="Q120" s="12">
        <v>34</v>
      </c>
      <c r="R120" s="12">
        <v>19</v>
      </c>
      <c r="S120" s="12">
        <v>11</v>
      </c>
      <c r="T120" s="12">
        <v>12</v>
      </c>
      <c r="U120" s="12">
        <v>4</v>
      </c>
      <c r="V120" s="30">
        <v>42.595406360424001</v>
      </c>
    </row>
    <row r="121" spans="1:22" x14ac:dyDescent="0.2">
      <c r="A121" s="24">
        <v>1991</v>
      </c>
      <c r="B121" t="s">
        <v>54</v>
      </c>
      <c r="C121" s="23" t="s">
        <v>52</v>
      </c>
      <c r="D121" s="109">
        <v>1</v>
      </c>
      <c r="E121" s="109">
        <v>0</v>
      </c>
      <c r="F121" s="12">
        <v>1</v>
      </c>
      <c r="G121" s="12">
        <v>26</v>
      </c>
      <c r="H121" s="12">
        <v>54</v>
      </c>
      <c r="I121" s="12">
        <v>73</v>
      </c>
      <c r="J121" s="12">
        <v>58</v>
      </c>
      <c r="K121" s="12">
        <v>47</v>
      </c>
      <c r="L121" s="12">
        <v>58</v>
      </c>
      <c r="M121" s="12">
        <v>50</v>
      </c>
      <c r="N121" s="12">
        <v>34</v>
      </c>
      <c r="O121" s="12">
        <v>22</v>
      </c>
      <c r="P121" s="12">
        <v>31</v>
      </c>
      <c r="Q121" s="12">
        <v>24</v>
      </c>
      <c r="R121" s="12">
        <v>21</v>
      </c>
      <c r="S121" s="12">
        <v>13</v>
      </c>
      <c r="T121" s="12">
        <v>4</v>
      </c>
      <c r="U121" s="12">
        <v>6</v>
      </c>
      <c r="V121" s="30">
        <v>42.375717017208402</v>
      </c>
    </row>
    <row r="122" spans="1:22" x14ac:dyDescent="0.2">
      <c r="A122" s="24">
        <v>1992</v>
      </c>
      <c r="B122" t="s">
        <v>54</v>
      </c>
      <c r="C122" s="23" t="s">
        <v>52</v>
      </c>
      <c r="D122" s="109">
        <v>0</v>
      </c>
      <c r="E122" s="109">
        <v>0</v>
      </c>
      <c r="F122" s="12">
        <v>1</v>
      </c>
      <c r="G122" s="12">
        <v>33</v>
      </c>
      <c r="H122" s="12">
        <v>64</v>
      </c>
      <c r="I122" s="12">
        <v>97</v>
      </c>
      <c r="J122" s="12">
        <v>56</v>
      </c>
      <c r="K122" s="12">
        <v>57</v>
      </c>
      <c r="L122" s="12">
        <v>62</v>
      </c>
      <c r="M122" s="12">
        <v>43</v>
      </c>
      <c r="N122" s="12">
        <v>40</v>
      </c>
      <c r="O122" s="12">
        <v>31</v>
      </c>
      <c r="P122" s="12">
        <v>29</v>
      </c>
      <c r="Q122" s="12">
        <v>17</v>
      </c>
      <c r="R122" s="12">
        <v>16</v>
      </c>
      <c r="S122" s="12">
        <v>15</v>
      </c>
      <c r="T122" s="12">
        <v>14</v>
      </c>
      <c r="U122" s="12">
        <v>1</v>
      </c>
      <c r="V122" s="30">
        <v>41.2517361111111</v>
      </c>
    </row>
    <row r="123" spans="1:22" x14ac:dyDescent="0.2">
      <c r="A123" s="24">
        <v>1993</v>
      </c>
      <c r="B123" t="s">
        <v>54</v>
      </c>
      <c r="C123" s="23" t="s">
        <v>52</v>
      </c>
      <c r="D123" s="109">
        <v>5</v>
      </c>
      <c r="E123" s="109">
        <v>0</v>
      </c>
      <c r="F123" s="12">
        <v>6</v>
      </c>
      <c r="G123" s="12">
        <v>31</v>
      </c>
      <c r="H123" s="12">
        <v>81</v>
      </c>
      <c r="I123" s="12">
        <v>96</v>
      </c>
      <c r="J123" s="12">
        <v>72</v>
      </c>
      <c r="K123" s="12">
        <v>62</v>
      </c>
      <c r="L123" s="12">
        <v>72</v>
      </c>
      <c r="M123" s="12">
        <v>69</v>
      </c>
      <c r="N123" s="12">
        <v>42</v>
      </c>
      <c r="O123" s="12">
        <v>47</v>
      </c>
      <c r="P123" s="12">
        <v>25</v>
      </c>
      <c r="Q123" s="12">
        <v>29</v>
      </c>
      <c r="R123" s="12">
        <v>25</v>
      </c>
      <c r="S123" s="12">
        <v>8</v>
      </c>
      <c r="T123" s="12">
        <v>7</v>
      </c>
      <c r="U123" s="12">
        <v>2</v>
      </c>
      <c r="V123" s="30">
        <v>40.832842415316598</v>
      </c>
    </row>
    <row r="124" spans="1:22" x14ac:dyDescent="0.2">
      <c r="A124" s="24">
        <v>1994</v>
      </c>
      <c r="B124" t="s">
        <v>54</v>
      </c>
      <c r="C124" s="23" t="s">
        <v>52</v>
      </c>
      <c r="D124" s="109">
        <v>0</v>
      </c>
      <c r="E124" s="109">
        <v>1</v>
      </c>
      <c r="F124" s="12">
        <v>3</v>
      </c>
      <c r="G124" s="12">
        <v>31</v>
      </c>
      <c r="H124" s="12">
        <v>69</v>
      </c>
      <c r="I124" s="12">
        <v>82</v>
      </c>
      <c r="J124" s="12">
        <v>69</v>
      </c>
      <c r="K124" s="12">
        <v>57</v>
      </c>
      <c r="L124" s="12">
        <v>76</v>
      </c>
      <c r="M124" s="12">
        <v>64</v>
      </c>
      <c r="N124" s="12">
        <v>36</v>
      </c>
      <c r="O124" s="12">
        <v>36</v>
      </c>
      <c r="P124" s="12">
        <v>27</v>
      </c>
      <c r="Q124" s="12">
        <v>20</v>
      </c>
      <c r="R124" s="12">
        <v>12</v>
      </c>
      <c r="S124" s="12">
        <v>11</v>
      </c>
      <c r="T124" s="12">
        <v>10</v>
      </c>
      <c r="U124" s="12">
        <v>7</v>
      </c>
      <c r="V124" s="30">
        <v>41.167757774140803</v>
      </c>
    </row>
    <row r="125" spans="1:22" x14ac:dyDescent="0.2">
      <c r="A125" s="24">
        <v>1995</v>
      </c>
      <c r="B125" t="s">
        <v>54</v>
      </c>
      <c r="C125" s="23" t="s">
        <v>52</v>
      </c>
      <c r="D125" s="109">
        <v>2</v>
      </c>
      <c r="E125" s="109">
        <v>0</v>
      </c>
      <c r="F125" s="12">
        <v>5</v>
      </c>
      <c r="G125" s="12">
        <v>26</v>
      </c>
      <c r="H125" s="12">
        <v>61</v>
      </c>
      <c r="I125" s="12">
        <v>82</v>
      </c>
      <c r="J125" s="12">
        <v>74</v>
      </c>
      <c r="K125" s="12">
        <v>62</v>
      </c>
      <c r="L125" s="12">
        <v>62</v>
      </c>
      <c r="M125" s="12">
        <v>58</v>
      </c>
      <c r="N125" s="12">
        <v>49</v>
      </c>
      <c r="O125" s="12">
        <v>41</v>
      </c>
      <c r="P125" s="12">
        <v>23</v>
      </c>
      <c r="Q125" s="12">
        <v>32</v>
      </c>
      <c r="R125" s="12">
        <v>15</v>
      </c>
      <c r="S125" s="12">
        <v>18</v>
      </c>
      <c r="T125" s="12">
        <v>8</v>
      </c>
      <c r="U125" s="12">
        <v>7</v>
      </c>
      <c r="V125" s="30">
        <v>42.451999999999998</v>
      </c>
    </row>
    <row r="126" spans="1:22" x14ac:dyDescent="0.2">
      <c r="A126" s="24">
        <v>1996</v>
      </c>
      <c r="B126" t="s">
        <v>54</v>
      </c>
      <c r="C126" s="23" t="s">
        <v>52</v>
      </c>
      <c r="D126" s="109">
        <v>1</v>
      </c>
      <c r="E126" s="109">
        <v>2</v>
      </c>
      <c r="F126" s="12">
        <v>4</v>
      </c>
      <c r="G126" s="12">
        <v>24</v>
      </c>
      <c r="H126" s="12">
        <v>62</v>
      </c>
      <c r="I126" s="12">
        <v>88</v>
      </c>
      <c r="J126" s="12">
        <v>75</v>
      </c>
      <c r="K126" s="12">
        <v>63</v>
      </c>
      <c r="L126" s="12">
        <v>57</v>
      </c>
      <c r="M126" s="12">
        <v>61</v>
      </c>
      <c r="N126" s="12">
        <v>37</v>
      </c>
      <c r="O126" s="12">
        <v>36</v>
      </c>
      <c r="P126" s="12">
        <v>17</v>
      </c>
      <c r="Q126" s="12">
        <v>31</v>
      </c>
      <c r="R126" s="12">
        <v>28</v>
      </c>
      <c r="S126" s="12">
        <v>16</v>
      </c>
      <c r="T126" s="12">
        <v>10</v>
      </c>
      <c r="U126" s="12">
        <v>8</v>
      </c>
      <c r="V126" s="30">
        <v>42.514516129032302</v>
      </c>
    </row>
    <row r="127" spans="1:22" x14ac:dyDescent="0.2">
      <c r="A127" s="24">
        <v>1997</v>
      </c>
      <c r="B127" t="s">
        <v>54</v>
      </c>
      <c r="C127" s="23" t="s">
        <v>52</v>
      </c>
      <c r="D127" s="109">
        <v>3</v>
      </c>
      <c r="E127" s="109">
        <v>1</v>
      </c>
      <c r="F127" s="12">
        <v>3</v>
      </c>
      <c r="G127" s="12">
        <v>33</v>
      </c>
      <c r="H127" s="12">
        <v>68</v>
      </c>
      <c r="I127" s="12">
        <v>92</v>
      </c>
      <c r="J127" s="12">
        <v>82</v>
      </c>
      <c r="K127" s="12">
        <v>67</v>
      </c>
      <c r="L127" s="12">
        <v>63</v>
      </c>
      <c r="M127" s="12">
        <v>56</v>
      </c>
      <c r="N127" s="12">
        <v>57</v>
      </c>
      <c r="O127" s="12">
        <v>29</v>
      </c>
      <c r="P127" s="12">
        <v>24</v>
      </c>
      <c r="Q127" s="12">
        <v>23</v>
      </c>
      <c r="R127" s="12">
        <v>18</v>
      </c>
      <c r="S127" s="12">
        <v>22</v>
      </c>
      <c r="T127" s="12">
        <v>10</v>
      </c>
      <c r="U127" s="12">
        <v>4</v>
      </c>
      <c r="V127" s="30">
        <v>41.4343511450382</v>
      </c>
    </row>
    <row r="128" spans="1:22" x14ac:dyDescent="0.2">
      <c r="A128" s="24">
        <v>1998</v>
      </c>
      <c r="B128" t="s">
        <v>54</v>
      </c>
      <c r="C128" s="23" t="s">
        <v>52</v>
      </c>
      <c r="D128" s="109">
        <v>0</v>
      </c>
      <c r="E128" s="109">
        <v>0</v>
      </c>
      <c r="F128" s="12">
        <v>2</v>
      </c>
      <c r="G128" s="12">
        <v>24</v>
      </c>
      <c r="H128" s="12">
        <v>59</v>
      </c>
      <c r="I128" s="12">
        <v>99</v>
      </c>
      <c r="J128" s="12">
        <v>84</v>
      </c>
      <c r="K128" s="12">
        <v>83</v>
      </c>
      <c r="L128" s="12">
        <v>61</v>
      </c>
      <c r="M128" s="12">
        <v>56</v>
      </c>
      <c r="N128" s="12">
        <v>38</v>
      </c>
      <c r="O128" s="12">
        <v>43</v>
      </c>
      <c r="P128" s="12">
        <v>21</v>
      </c>
      <c r="Q128" s="12">
        <v>30</v>
      </c>
      <c r="R128" s="12">
        <v>23</v>
      </c>
      <c r="S128" s="12">
        <v>13</v>
      </c>
      <c r="T128" s="12">
        <v>10</v>
      </c>
      <c r="U128" s="12">
        <v>4</v>
      </c>
      <c r="V128" s="30">
        <v>41.8661538461538</v>
      </c>
    </row>
    <row r="129" spans="1:22" x14ac:dyDescent="0.2">
      <c r="A129" s="24">
        <v>1999</v>
      </c>
      <c r="B129" t="s">
        <v>54</v>
      </c>
      <c r="C129" s="23" t="s">
        <v>52</v>
      </c>
      <c r="D129" s="109">
        <v>0</v>
      </c>
      <c r="E129" s="109">
        <v>0</v>
      </c>
      <c r="F129" s="12">
        <v>3</v>
      </c>
      <c r="G129" s="12">
        <v>40</v>
      </c>
      <c r="H129" s="12">
        <v>68</v>
      </c>
      <c r="I129" s="12">
        <v>78</v>
      </c>
      <c r="J129" s="12">
        <v>96</v>
      </c>
      <c r="K129" s="12">
        <v>79</v>
      </c>
      <c r="L129" s="12">
        <v>57</v>
      </c>
      <c r="M129" s="12">
        <v>45</v>
      </c>
      <c r="N129" s="12">
        <v>46</v>
      </c>
      <c r="O129" s="12">
        <v>37</v>
      </c>
      <c r="P129" s="12">
        <v>28</v>
      </c>
      <c r="Q129" s="12">
        <v>32</v>
      </c>
      <c r="R129" s="12">
        <v>21</v>
      </c>
      <c r="S129" s="12">
        <v>20</v>
      </c>
      <c r="T129" s="12">
        <v>7</v>
      </c>
      <c r="U129" s="12">
        <v>6</v>
      </c>
      <c r="V129" s="30">
        <v>41.789592760181002</v>
      </c>
    </row>
    <row r="130" spans="1:22" x14ac:dyDescent="0.2">
      <c r="A130" s="24">
        <v>2000</v>
      </c>
      <c r="B130" t="s">
        <v>54</v>
      </c>
      <c r="C130" s="23" t="s">
        <v>52</v>
      </c>
      <c r="D130" s="109">
        <v>0</v>
      </c>
      <c r="E130" s="109">
        <v>0</v>
      </c>
      <c r="F130" s="12">
        <v>3</v>
      </c>
      <c r="G130" s="12">
        <v>43</v>
      </c>
      <c r="H130" s="12">
        <v>76</v>
      </c>
      <c r="I130" s="12">
        <v>83</v>
      </c>
      <c r="J130" s="12">
        <v>74</v>
      </c>
      <c r="K130" s="12">
        <v>94</v>
      </c>
      <c r="L130" s="12">
        <v>60</v>
      </c>
      <c r="M130" s="12">
        <v>50</v>
      </c>
      <c r="N130" s="12">
        <v>56</v>
      </c>
      <c r="O130" s="12">
        <v>28</v>
      </c>
      <c r="P130" s="12">
        <v>35</v>
      </c>
      <c r="Q130" s="12">
        <v>23</v>
      </c>
      <c r="R130" s="12">
        <v>18</v>
      </c>
      <c r="S130" s="12">
        <v>12</v>
      </c>
      <c r="T130" s="12">
        <v>10</v>
      </c>
      <c r="U130" s="12">
        <v>9</v>
      </c>
      <c r="V130" s="30">
        <v>41.225519287833798</v>
      </c>
    </row>
    <row r="131" spans="1:22" x14ac:dyDescent="0.2">
      <c r="A131" s="24">
        <v>2001</v>
      </c>
      <c r="B131" t="s">
        <v>54</v>
      </c>
      <c r="C131" s="23" t="s">
        <v>52</v>
      </c>
      <c r="D131" s="109">
        <v>1</v>
      </c>
      <c r="E131" s="109">
        <v>0</v>
      </c>
      <c r="F131" s="12">
        <v>1</v>
      </c>
      <c r="G131" s="12">
        <v>33</v>
      </c>
      <c r="H131" s="12">
        <v>64</v>
      </c>
      <c r="I131" s="12">
        <v>70</v>
      </c>
      <c r="J131" s="12">
        <v>64</v>
      </c>
      <c r="K131" s="12">
        <v>86</v>
      </c>
      <c r="L131" s="12">
        <v>82</v>
      </c>
      <c r="M131" s="12">
        <v>60</v>
      </c>
      <c r="N131" s="12">
        <v>47</v>
      </c>
      <c r="O131" s="12">
        <v>44</v>
      </c>
      <c r="P131" s="12">
        <v>28</v>
      </c>
      <c r="Q131" s="12">
        <v>24</v>
      </c>
      <c r="R131" s="12">
        <v>18</v>
      </c>
      <c r="S131" s="12">
        <v>12</v>
      </c>
      <c r="T131" s="12">
        <v>7</v>
      </c>
      <c r="U131" s="12">
        <v>5</v>
      </c>
      <c r="V131" s="30">
        <v>42.176470588235297</v>
      </c>
    </row>
    <row r="132" spans="1:22" x14ac:dyDescent="0.2">
      <c r="A132" s="24">
        <v>2002</v>
      </c>
      <c r="B132" t="s">
        <v>54</v>
      </c>
      <c r="C132" s="23" t="s">
        <v>52</v>
      </c>
      <c r="D132" s="109">
        <v>1</v>
      </c>
      <c r="E132" s="109">
        <v>0</v>
      </c>
      <c r="F132" s="12">
        <v>2</v>
      </c>
      <c r="G132" s="12">
        <v>34</v>
      </c>
      <c r="H132" s="12">
        <v>63</v>
      </c>
      <c r="I132" s="12">
        <v>79</v>
      </c>
      <c r="J132" s="12">
        <v>97</v>
      </c>
      <c r="K132" s="12">
        <v>81</v>
      </c>
      <c r="L132" s="12">
        <v>74</v>
      </c>
      <c r="M132" s="12">
        <v>52</v>
      </c>
      <c r="N132" s="12">
        <v>47</v>
      </c>
      <c r="O132" s="12">
        <v>45</v>
      </c>
      <c r="P132" s="12">
        <v>35</v>
      </c>
      <c r="Q132" s="12">
        <v>25</v>
      </c>
      <c r="R132" s="12">
        <v>21</v>
      </c>
      <c r="S132" s="12">
        <v>9</v>
      </c>
      <c r="T132" s="12">
        <v>7</v>
      </c>
      <c r="U132" s="12">
        <v>4</v>
      </c>
      <c r="V132" s="30">
        <v>41.627218934911198</v>
      </c>
    </row>
    <row r="133" spans="1:22" x14ac:dyDescent="0.2">
      <c r="A133" s="24">
        <v>2003</v>
      </c>
      <c r="B133" t="s">
        <v>54</v>
      </c>
      <c r="C133" s="23" t="s">
        <v>52</v>
      </c>
      <c r="D133" s="109">
        <v>0</v>
      </c>
      <c r="E133" s="109">
        <v>0</v>
      </c>
      <c r="F133" s="12">
        <v>1</v>
      </c>
      <c r="G133" s="12">
        <v>20</v>
      </c>
      <c r="H133" s="12">
        <v>52</v>
      </c>
      <c r="I133" s="12">
        <v>50</v>
      </c>
      <c r="J133" s="12">
        <v>74</v>
      </c>
      <c r="K133" s="12">
        <v>86</v>
      </c>
      <c r="L133" s="12">
        <v>61</v>
      </c>
      <c r="M133" s="12">
        <v>52</v>
      </c>
      <c r="N133" s="12">
        <v>45</v>
      </c>
      <c r="O133" s="12">
        <v>40</v>
      </c>
      <c r="P133" s="12">
        <v>26</v>
      </c>
      <c r="Q133" s="12">
        <v>27</v>
      </c>
      <c r="R133" s="12">
        <v>16</v>
      </c>
      <c r="S133" s="12">
        <v>12</v>
      </c>
      <c r="T133" s="12">
        <v>9</v>
      </c>
      <c r="U133" s="12">
        <v>6</v>
      </c>
      <c r="V133" s="30">
        <v>43.525996533795499</v>
      </c>
    </row>
    <row r="134" spans="1:22" x14ac:dyDescent="0.2">
      <c r="A134" s="24">
        <v>2004</v>
      </c>
      <c r="B134" t="s">
        <v>54</v>
      </c>
      <c r="C134" s="23" t="s">
        <v>52</v>
      </c>
      <c r="D134" s="109">
        <v>0</v>
      </c>
      <c r="E134" s="109">
        <v>0</v>
      </c>
      <c r="F134" s="12">
        <v>2</v>
      </c>
      <c r="G134" s="12">
        <v>25</v>
      </c>
      <c r="H134" s="12">
        <v>53</v>
      </c>
      <c r="I134" s="12">
        <v>39</v>
      </c>
      <c r="J134" s="12">
        <v>70</v>
      </c>
      <c r="K134" s="12">
        <v>106</v>
      </c>
      <c r="L134" s="12">
        <v>76</v>
      </c>
      <c r="M134" s="12">
        <v>61</v>
      </c>
      <c r="N134" s="12">
        <v>45</v>
      </c>
      <c r="O134" s="12">
        <v>42</v>
      </c>
      <c r="P134" s="12">
        <v>26</v>
      </c>
      <c r="Q134" s="12">
        <v>16</v>
      </c>
      <c r="R134" s="12">
        <v>16</v>
      </c>
      <c r="S134" s="12">
        <v>19</v>
      </c>
      <c r="T134" s="12">
        <v>9</v>
      </c>
      <c r="U134" s="12">
        <v>4</v>
      </c>
      <c r="V134" s="30">
        <v>43.112479474548401</v>
      </c>
    </row>
    <row r="135" spans="1:22" x14ac:dyDescent="0.2">
      <c r="A135" s="24">
        <v>2005</v>
      </c>
      <c r="B135" t="s">
        <v>54</v>
      </c>
      <c r="C135" s="23" t="s">
        <v>52</v>
      </c>
      <c r="D135" s="109">
        <v>1</v>
      </c>
      <c r="E135" s="109">
        <v>0</v>
      </c>
      <c r="F135" s="12">
        <v>2</v>
      </c>
      <c r="G135" s="12">
        <v>19</v>
      </c>
      <c r="H135" s="12">
        <v>51</v>
      </c>
      <c r="I135" s="12">
        <v>50</v>
      </c>
      <c r="J135" s="12">
        <v>62</v>
      </c>
      <c r="K135" s="12">
        <v>75</v>
      </c>
      <c r="L135" s="12">
        <v>77</v>
      </c>
      <c r="M135" s="12">
        <v>49</v>
      </c>
      <c r="N135" s="12">
        <v>32</v>
      </c>
      <c r="O135" s="12">
        <v>35</v>
      </c>
      <c r="P135" s="12">
        <v>34</v>
      </c>
      <c r="Q135" s="12">
        <v>24</v>
      </c>
      <c r="R135" s="12">
        <v>16</v>
      </c>
      <c r="S135" s="12">
        <v>7</v>
      </c>
      <c r="T135" s="12">
        <v>12</v>
      </c>
      <c r="U135" s="12">
        <v>3</v>
      </c>
      <c r="V135" s="30">
        <v>43.101092896174897</v>
      </c>
    </row>
    <row r="136" spans="1:22" x14ac:dyDescent="0.2">
      <c r="A136" s="24">
        <v>2006</v>
      </c>
      <c r="B136" t="s">
        <v>54</v>
      </c>
      <c r="C136" s="23" t="s">
        <v>52</v>
      </c>
      <c r="D136" s="109">
        <v>0</v>
      </c>
      <c r="E136" s="109">
        <v>0</v>
      </c>
      <c r="F136" s="12">
        <v>2</v>
      </c>
      <c r="G136" s="12">
        <v>29</v>
      </c>
      <c r="H136" s="12">
        <v>46</v>
      </c>
      <c r="I136" s="12">
        <v>51</v>
      </c>
      <c r="J136" s="12">
        <v>68</v>
      </c>
      <c r="K136" s="12">
        <v>73</v>
      </c>
      <c r="L136" s="12">
        <v>91</v>
      </c>
      <c r="M136" s="12">
        <v>56</v>
      </c>
      <c r="N136" s="12">
        <v>45</v>
      </c>
      <c r="O136" s="12">
        <v>38</v>
      </c>
      <c r="P136" s="12">
        <v>40</v>
      </c>
      <c r="Q136" s="12">
        <v>16</v>
      </c>
      <c r="R136" s="12">
        <v>16</v>
      </c>
      <c r="S136" s="12">
        <v>9</v>
      </c>
      <c r="T136" s="12">
        <v>8</v>
      </c>
      <c r="U136" s="12">
        <v>4</v>
      </c>
      <c r="V136" s="30">
        <v>42.959459459459502</v>
      </c>
    </row>
    <row r="137" spans="1:22" x14ac:dyDescent="0.2">
      <c r="A137" s="24">
        <v>2007</v>
      </c>
      <c r="B137" t="s">
        <v>54</v>
      </c>
      <c r="C137" s="23" t="s">
        <v>52</v>
      </c>
      <c r="D137" s="109">
        <v>0</v>
      </c>
      <c r="E137" s="109">
        <v>0</v>
      </c>
      <c r="F137" s="12">
        <v>3</v>
      </c>
      <c r="G137" s="12">
        <v>31</v>
      </c>
      <c r="H137" s="12">
        <v>62</v>
      </c>
      <c r="I137" s="12">
        <v>56</v>
      </c>
      <c r="J137" s="12">
        <v>68</v>
      </c>
      <c r="K137" s="12">
        <v>75</v>
      </c>
      <c r="L137" s="12">
        <v>72</v>
      </c>
      <c r="M137" s="12">
        <v>78</v>
      </c>
      <c r="N137" s="12">
        <v>41</v>
      </c>
      <c r="O137" s="12">
        <v>33</v>
      </c>
      <c r="P137" s="12">
        <v>35</v>
      </c>
      <c r="Q137" s="12">
        <v>20</v>
      </c>
      <c r="R137" s="12">
        <v>19</v>
      </c>
      <c r="S137" s="12">
        <v>15</v>
      </c>
      <c r="T137" s="12">
        <v>6</v>
      </c>
      <c r="U137" s="12">
        <v>6</v>
      </c>
      <c r="V137" s="30">
        <v>42.809677419354799</v>
      </c>
    </row>
    <row r="138" spans="1:22" x14ac:dyDescent="0.2">
      <c r="A138" s="24">
        <v>2008</v>
      </c>
      <c r="B138" t="s">
        <v>54</v>
      </c>
      <c r="C138" s="23" t="s">
        <v>52</v>
      </c>
      <c r="D138" s="109">
        <v>0</v>
      </c>
      <c r="E138" s="109">
        <v>1</v>
      </c>
      <c r="F138" s="12">
        <v>2</v>
      </c>
      <c r="G138" s="12">
        <v>26</v>
      </c>
      <c r="H138" s="12">
        <v>45</v>
      </c>
      <c r="I138" s="12">
        <v>59</v>
      </c>
      <c r="J138" s="12">
        <v>87</v>
      </c>
      <c r="K138" s="12">
        <v>80</v>
      </c>
      <c r="L138" s="12">
        <v>76</v>
      </c>
      <c r="M138" s="12">
        <v>61</v>
      </c>
      <c r="N138" s="12">
        <v>48</v>
      </c>
      <c r="O138" s="12">
        <v>35</v>
      </c>
      <c r="P138" s="12">
        <v>39</v>
      </c>
      <c r="Q138" s="12">
        <v>26</v>
      </c>
      <c r="R138" s="12">
        <v>14</v>
      </c>
      <c r="S138" s="12">
        <v>15</v>
      </c>
      <c r="T138" s="12">
        <v>13</v>
      </c>
      <c r="U138" s="12">
        <v>3</v>
      </c>
      <c r="V138" s="30">
        <v>43.4</v>
      </c>
    </row>
    <row r="139" spans="1:22" x14ac:dyDescent="0.2">
      <c r="A139" s="24">
        <v>2009</v>
      </c>
      <c r="B139" t="s">
        <v>54</v>
      </c>
      <c r="C139" s="23" t="s">
        <v>52</v>
      </c>
      <c r="D139" s="109">
        <v>0</v>
      </c>
      <c r="E139" s="109">
        <v>0</v>
      </c>
      <c r="F139" s="12">
        <v>2</v>
      </c>
      <c r="G139" s="12">
        <v>25</v>
      </c>
      <c r="H139" s="12">
        <v>49</v>
      </c>
      <c r="I139" s="12">
        <v>58</v>
      </c>
      <c r="J139" s="12">
        <v>45</v>
      </c>
      <c r="K139" s="12">
        <v>70</v>
      </c>
      <c r="L139" s="12">
        <v>76</v>
      </c>
      <c r="M139" s="12">
        <v>58</v>
      </c>
      <c r="N139" s="12">
        <v>54</v>
      </c>
      <c r="O139" s="12">
        <v>44</v>
      </c>
      <c r="P139" s="12">
        <v>33</v>
      </c>
      <c r="Q139" s="12">
        <v>9</v>
      </c>
      <c r="R139" s="12">
        <v>11</v>
      </c>
      <c r="S139" s="12">
        <v>6</v>
      </c>
      <c r="T139" s="12">
        <v>5</v>
      </c>
      <c r="U139" s="12">
        <v>4</v>
      </c>
      <c r="V139" s="30">
        <v>42.421675774134798</v>
      </c>
    </row>
    <row r="140" spans="1:22" x14ac:dyDescent="0.2">
      <c r="A140" s="24">
        <v>2010</v>
      </c>
      <c r="B140" t="s">
        <v>54</v>
      </c>
      <c r="C140" s="23" t="s">
        <v>52</v>
      </c>
      <c r="D140" s="109">
        <v>1</v>
      </c>
      <c r="E140" s="109">
        <v>0</v>
      </c>
      <c r="F140" s="12">
        <v>0</v>
      </c>
      <c r="G140" s="12">
        <v>24</v>
      </c>
      <c r="H140" s="12">
        <v>46</v>
      </c>
      <c r="I140" s="12">
        <v>49</v>
      </c>
      <c r="J140" s="12">
        <v>62</v>
      </c>
      <c r="K140" s="12">
        <v>59</v>
      </c>
      <c r="L140" s="12">
        <v>80</v>
      </c>
      <c r="M140" s="12">
        <v>74</v>
      </c>
      <c r="N140" s="12">
        <v>62</v>
      </c>
      <c r="O140" s="12">
        <v>40</v>
      </c>
      <c r="P140" s="12">
        <v>30</v>
      </c>
      <c r="Q140" s="12">
        <v>13</v>
      </c>
      <c r="R140" s="12">
        <v>17</v>
      </c>
      <c r="S140" s="12">
        <v>8</v>
      </c>
      <c r="T140" s="12">
        <v>10</v>
      </c>
      <c r="U140" s="12">
        <v>6</v>
      </c>
      <c r="V140" s="30">
        <v>43.888984509466397</v>
      </c>
    </row>
    <row r="141" spans="1:22" x14ac:dyDescent="0.2">
      <c r="A141" s="24">
        <v>2011</v>
      </c>
      <c r="B141" t="s">
        <v>54</v>
      </c>
      <c r="C141" s="23" t="s">
        <v>52</v>
      </c>
      <c r="D141" s="109">
        <v>1</v>
      </c>
      <c r="E141" s="109">
        <v>0</v>
      </c>
      <c r="F141" s="12">
        <v>0</v>
      </c>
      <c r="G141" s="12">
        <v>17</v>
      </c>
      <c r="H141" s="12">
        <v>56</v>
      </c>
      <c r="I141" s="12">
        <v>66</v>
      </c>
      <c r="J141" s="12">
        <v>69</v>
      </c>
      <c r="K141" s="12">
        <v>96</v>
      </c>
      <c r="L141" s="12">
        <v>82</v>
      </c>
      <c r="M141" s="12">
        <v>78</v>
      </c>
      <c r="N141" s="12">
        <v>56</v>
      </c>
      <c r="O141" s="12">
        <v>37</v>
      </c>
      <c r="P141" s="12">
        <v>30</v>
      </c>
      <c r="Q141" s="12">
        <v>15</v>
      </c>
      <c r="R141" s="12">
        <v>11</v>
      </c>
      <c r="S141" s="12">
        <v>15</v>
      </c>
      <c r="T141" s="12">
        <v>5</v>
      </c>
      <c r="U141" s="12">
        <v>5</v>
      </c>
      <c r="V141" s="30">
        <v>42.587636932707397</v>
      </c>
    </row>
    <row r="142" spans="1:22" x14ac:dyDescent="0.2">
      <c r="A142" s="24">
        <v>2012</v>
      </c>
      <c r="B142" t="s">
        <v>54</v>
      </c>
      <c r="C142" s="23" t="s">
        <v>52</v>
      </c>
      <c r="D142" s="109">
        <v>0</v>
      </c>
      <c r="E142" s="109">
        <v>0</v>
      </c>
      <c r="F142" s="12">
        <v>3</v>
      </c>
      <c r="G142" s="12">
        <v>18</v>
      </c>
      <c r="H142" s="12">
        <v>43</v>
      </c>
      <c r="I142" s="12">
        <v>56</v>
      </c>
      <c r="J142" s="12">
        <v>64</v>
      </c>
      <c r="K142" s="12">
        <v>65</v>
      </c>
      <c r="L142" s="12">
        <v>77</v>
      </c>
      <c r="M142" s="12">
        <v>79</v>
      </c>
      <c r="N142" s="12">
        <v>63</v>
      </c>
      <c r="O142" s="12">
        <v>46</v>
      </c>
      <c r="P142" s="12">
        <v>32</v>
      </c>
      <c r="Q142" s="12">
        <v>18</v>
      </c>
      <c r="R142" s="12">
        <v>15</v>
      </c>
      <c r="S142" s="12">
        <v>15</v>
      </c>
      <c r="T142" s="12">
        <v>6</v>
      </c>
      <c r="U142" s="12">
        <v>8</v>
      </c>
      <c r="V142" s="30">
        <v>44.509868421052602</v>
      </c>
    </row>
    <row r="143" spans="1:22" x14ac:dyDescent="0.2">
      <c r="A143" s="24">
        <v>2013</v>
      </c>
      <c r="B143" t="s">
        <v>54</v>
      </c>
      <c r="C143" s="23" t="s">
        <v>52</v>
      </c>
      <c r="D143" s="109">
        <v>0</v>
      </c>
      <c r="E143" s="109">
        <v>0</v>
      </c>
      <c r="F143" s="12">
        <v>1</v>
      </c>
      <c r="G143" s="12">
        <v>16</v>
      </c>
      <c r="H143" s="12">
        <v>36</v>
      </c>
      <c r="I143" s="12">
        <v>49</v>
      </c>
      <c r="J143" s="12">
        <v>69</v>
      </c>
      <c r="K143" s="12">
        <v>61</v>
      </c>
      <c r="L143" s="12">
        <v>76</v>
      </c>
      <c r="M143" s="12">
        <v>86</v>
      </c>
      <c r="N143" s="12">
        <v>61</v>
      </c>
      <c r="O143" s="12">
        <v>59</v>
      </c>
      <c r="P143" s="12">
        <v>33</v>
      </c>
      <c r="Q143" s="12">
        <v>19</v>
      </c>
      <c r="R143" s="12">
        <v>18</v>
      </c>
      <c r="S143" s="12">
        <v>13</v>
      </c>
      <c r="T143" s="12">
        <v>6</v>
      </c>
      <c r="U143" s="12">
        <v>8</v>
      </c>
      <c r="V143" s="30">
        <v>45.449263502454997</v>
      </c>
    </row>
    <row r="144" spans="1:22" x14ac:dyDescent="0.2">
      <c r="A144" s="24">
        <v>2014</v>
      </c>
      <c r="B144" t="s">
        <v>54</v>
      </c>
      <c r="C144" s="23" t="s">
        <v>52</v>
      </c>
      <c r="D144" s="109">
        <v>0</v>
      </c>
      <c r="E144" s="109">
        <v>0</v>
      </c>
      <c r="F144" s="12">
        <v>1</v>
      </c>
      <c r="G144" s="12">
        <v>12</v>
      </c>
      <c r="H144" s="12">
        <v>33</v>
      </c>
      <c r="I144" s="12">
        <v>39</v>
      </c>
      <c r="J144" s="12">
        <v>33</v>
      </c>
      <c r="K144" s="12">
        <v>52</v>
      </c>
      <c r="L144" s="12">
        <v>69</v>
      </c>
      <c r="M144" s="12">
        <v>70</v>
      </c>
      <c r="N144" s="12">
        <v>58</v>
      </c>
      <c r="O144" s="12">
        <v>41</v>
      </c>
      <c r="P144" s="12">
        <v>24</v>
      </c>
      <c r="Q144" s="12">
        <v>22</v>
      </c>
      <c r="R144" s="12">
        <v>19</v>
      </c>
      <c r="S144" s="12">
        <v>13</v>
      </c>
      <c r="T144" s="12">
        <v>4</v>
      </c>
      <c r="U144" s="12">
        <v>7</v>
      </c>
      <c r="V144" s="30">
        <v>46.280684104627802</v>
      </c>
    </row>
    <row r="145" spans="1:22" x14ac:dyDescent="0.2">
      <c r="A145" s="24">
        <v>2015</v>
      </c>
      <c r="B145" t="s">
        <v>54</v>
      </c>
      <c r="C145" s="23" t="s">
        <v>52</v>
      </c>
      <c r="D145" s="109">
        <v>0</v>
      </c>
      <c r="E145" s="109">
        <v>0</v>
      </c>
      <c r="F145" s="12">
        <v>0</v>
      </c>
      <c r="G145" s="12">
        <v>17</v>
      </c>
      <c r="H145" s="12">
        <v>29</v>
      </c>
      <c r="I145" s="12">
        <v>42</v>
      </c>
      <c r="J145" s="12">
        <v>47</v>
      </c>
      <c r="K145" s="12">
        <v>42</v>
      </c>
      <c r="L145" s="12">
        <v>63</v>
      </c>
      <c r="M145" s="12">
        <v>59</v>
      </c>
      <c r="N145" s="12">
        <v>41</v>
      </c>
      <c r="O145" s="12">
        <v>43</v>
      </c>
      <c r="P145" s="12">
        <v>27</v>
      </c>
      <c r="Q145" s="12">
        <v>24</v>
      </c>
      <c r="R145" s="12">
        <v>17</v>
      </c>
      <c r="S145" s="12">
        <v>11</v>
      </c>
      <c r="T145" s="12">
        <v>6</v>
      </c>
      <c r="U145" s="12">
        <v>8</v>
      </c>
      <c r="V145" s="30">
        <v>46.092436974789898</v>
      </c>
    </row>
    <row r="146" spans="1:22" x14ac:dyDescent="0.2">
      <c r="A146" s="24">
        <v>2016</v>
      </c>
      <c r="B146" t="s">
        <v>54</v>
      </c>
      <c r="C146" s="23" t="s">
        <v>52</v>
      </c>
      <c r="D146" s="109">
        <v>0</v>
      </c>
      <c r="E146" s="109">
        <v>0</v>
      </c>
      <c r="F146" s="12">
        <v>1</v>
      </c>
      <c r="G146" s="12">
        <v>18</v>
      </c>
      <c r="H146" s="12">
        <v>30</v>
      </c>
      <c r="I146" s="12">
        <v>55</v>
      </c>
      <c r="J146" s="12">
        <v>45</v>
      </c>
      <c r="K146" s="12">
        <v>46</v>
      </c>
      <c r="L146" s="12">
        <v>64</v>
      </c>
      <c r="M146" s="12">
        <v>63</v>
      </c>
      <c r="N146" s="12">
        <v>66</v>
      </c>
      <c r="O146" s="12">
        <v>39</v>
      </c>
      <c r="P146" s="12">
        <v>33</v>
      </c>
      <c r="Q146" s="12">
        <v>23</v>
      </c>
      <c r="R146" s="12">
        <v>14</v>
      </c>
      <c r="S146" s="12">
        <v>8</v>
      </c>
      <c r="T146" s="12">
        <v>8</v>
      </c>
      <c r="U146" s="12">
        <v>4</v>
      </c>
      <c r="V146" s="30">
        <v>45.173114119922602</v>
      </c>
    </row>
    <row r="147" spans="1:22" x14ac:dyDescent="0.2">
      <c r="A147" s="24">
        <v>2017</v>
      </c>
      <c r="B147" t="s">
        <v>54</v>
      </c>
      <c r="C147" s="23" t="s">
        <v>52</v>
      </c>
      <c r="D147" s="109">
        <v>1</v>
      </c>
      <c r="E147" s="109">
        <v>0</v>
      </c>
      <c r="F147" s="12">
        <v>3</v>
      </c>
      <c r="G147" s="12">
        <v>16</v>
      </c>
      <c r="H147" s="12">
        <v>37</v>
      </c>
      <c r="I147" s="12">
        <v>52</v>
      </c>
      <c r="J147" s="12">
        <v>47</v>
      </c>
      <c r="K147" s="12">
        <v>46</v>
      </c>
      <c r="L147" s="12">
        <v>56</v>
      </c>
      <c r="M147" s="12">
        <v>68</v>
      </c>
      <c r="N147" s="12">
        <v>66</v>
      </c>
      <c r="O147" s="12">
        <v>48</v>
      </c>
      <c r="P147" s="12">
        <v>26</v>
      </c>
      <c r="Q147" s="12">
        <v>18</v>
      </c>
      <c r="R147" s="12">
        <v>14</v>
      </c>
      <c r="S147" s="12">
        <v>14</v>
      </c>
      <c r="T147" s="12">
        <v>4</v>
      </c>
      <c r="U147" s="12">
        <v>6</v>
      </c>
      <c r="V147" s="30">
        <v>45.059386973180096</v>
      </c>
    </row>
    <row r="148" spans="1:22" x14ac:dyDescent="0.2">
      <c r="A148" s="24">
        <v>2018</v>
      </c>
      <c r="B148" t="s">
        <v>54</v>
      </c>
      <c r="C148" s="23" t="s">
        <v>52</v>
      </c>
      <c r="D148" s="109">
        <v>0</v>
      </c>
      <c r="E148" s="109">
        <v>0</v>
      </c>
      <c r="F148" s="12">
        <v>3</v>
      </c>
      <c r="G148" s="12">
        <v>28</v>
      </c>
      <c r="H148" s="12">
        <v>44</v>
      </c>
      <c r="I148" s="12">
        <v>53</v>
      </c>
      <c r="J148" s="12">
        <v>55</v>
      </c>
      <c r="K148" s="12">
        <v>61</v>
      </c>
      <c r="L148" s="12">
        <v>58</v>
      </c>
      <c r="M148" s="12">
        <v>66</v>
      </c>
      <c r="N148" s="12">
        <v>64</v>
      </c>
      <c r="O148" s="12">
        <v>49</v>
      </c>
      <c r="P148" s="12">
        <v>35</v>
      </c>
      <c r="Q148" s="12">
        <v>30</v>
      </c>
      <c r="R148" s="12">
        <v>17</v>
      </c>
      <c r="S148" s="12">
        <v>12</v>
      </c>
      <c r="T148" s="12">
        <v>2</v>
      </c>
      <c r="U148" s="12">
        <v>4</v>
      </c>
      <c r="V148" s="30">
        <v>44.319277108433702</v>
      </c>
    </row>
    <row r="149" spans="1:22" x14ac:dyDescent="0.2">
      <c r="A149" s="24">
        <v>2019</v>
      </c>
      <c r="B149" t="s">
        <v>54</v>
      </c>
      <c r="C149" s="23" t="s">
        <v>52</v>
      </c>
      <c r="D149" s="109">
        <v>1</v>
      </c>
      <c r="E149" s="109">
        <v>0</v>
      </c>
      <c r="F149" s="12">
        <v>2</v>
      </c>
      <c r="G149" s="12">
        <v>21</v>
      </c>
      <c r="H149" s="12">
        <v>56</v>
      </c>
      <c r="I149" s="12">
        <v>60</v>
      </c>
      <c r="J149" s="12">
        <v>59</v>
      </c>
      <c r="K149" s="12">
        <v>60</v>
      </c>
      <c r="L149" s="12">
        <v>53</v>
      </c>
      <c r="M149" s="12">
        <v>65</v>
      </c>
      <c r="N149" s="12">
        <v>67</v>
      </c>
      <c r="O149" s="12">
        <v>58</v>
      </c>
      <c r="P149" s="12">
        <v>37</v>
      </c>
      <c r="Q149" s="12">
        <v>28</v>
      </c>
      <c r="R149" s="12">
        <v>20</v>
      </c>
      <c r="S149" s="12">
        <v>20</v>
      </c>
      <c r="T149" s="12">
        <v>7</v>
      </c>
      <c r="U149" s="12">
        <v>6</v>
      </c>
      <c r="V149" s="30">
        <v>45.135483870967697</v>
      </c>
    </row>
    <row r="150" spans="1:22" x14ac:dyDescent="0.2">
      <c r="A150" s="24">
        <v>2020</v>
      </c>
      <c r="B150" t="s">
        <v>54</v>
      </c>
      <c r="C150" s="23" t="s">
        <v>52</v>
      </c>
      <c r="D150" s="109">
        <v>0</v>
      </c>
      <c r="E150" s="109">
        <v>0</v>
      </c>
      <c r="F150" s="12">
        <v>2</v>
      </c>
      <c r="G150" s="12">
        <v>25</v>
      </c>
      <c r="H150" s="12">
        <v>43</v>
      </c>
      <c r="I150" s="12">
        <v>51</v>
      </c>
      <c r="J150" s="12">
        <v>63</v>
      </c>
      <c r="K150" s="12">
        <v>71</v>
      </c>
      <c r="L150" s="12">
        <v>46</v>
      </c>
      <c r="M150" s="12">
        <v>60</v>
      </c>
      <c r="N150" s="12">
        <v>56</v>
      </c>
      <c r="O150" s="12">
        <v>57</v>
      </c>
      <c r="P150" s="12">
        <v>36</v>
      </c>
      <c r="Q150" s="12">
        <v>20</v>
      </c>
      <c r="R150" s="12">
        <v>19</v>
      </c>
      <c r="S150" s="12">
        <v>11</v>
      </c>
      <c r="T150" s="12">
        <v>8</v>
      </c>
      <c r="U150" s="12">
        <v>7</v>
      </c>
      <c r="V150" s="30">
        <v>44.701739130434802</v>
      </c>
    </row>
    <row r="151" spans="1:22" x14ac:dyDescent="0.2">
      <c r="A151" s="24">
        <v>2021</v>
      </c>
      <c r="B151" t="s">
        <v>54</v>
      </c>
      <c r="C151" s="23" t="s">
        <v>52</v>
      </c>
      <c r="D151" s="109">
        <v>0</v>
      </c>
      <c r="E151" s="109">
        <v>0</v>
      </c>
      <c r="F151" s="12">
        <v>1</v>
      </c>
      <c r="G151" s="12">
        <v>19</v>
      </c>
      <c r="H151" s="12">
        <v>38</v>
      </c>
      <c r="I151" s="12">
        <v>51</v>
      </c>
      <c r="J151" s="12">
        <v>64</v>
      </c>
      <c r="K151" s="12">
        <v>46</v>
      </c>
      <c r="L151" s="12">
        <v>47</v>
      </c>
      <c r="M151" s="12">
        <v>56</v>
      </c>
      <c r="N151" s="12">
        <v>60</v>
      </c>
      <c r="O151" s="12">
        <v>52</v>
      </c>
      <c r="P151" s="12">
        <v>32</v>
      </c>
      <c r="Q151" s="12">
        <v>31</v>
      </c>
      <c r="R151" s="12">
        <v>30</v>
      </c>
      <c r="S151" s="12">
        <v>24</v>
      </c>
      <c r="T151" s="12">
        <v>7</v>
      </c>
      <c r="U151" s="12">
        <v>7</v>
      </c>
      <c r="V151" s="30">
        <v>47.038053097345099</v>
      </c>
    </row>
    <row r="152" spans="1:22" x14ac:dyDescent="0.2">
      <c r="A152" s="24">
        <v>2022</v>
      </c>
      <c r="B152" t="s">
        <v>54</v>
      </c>
      <c r="C152" s="23" t="s">
        <v>52</v>
      </c>
      <c r="D152">
        <v>0</v>
      </c>
      <c r="E152">
        <v>0</v>
      </c>
      <c r="F152">
        <v>2</v>
      </c>
      <c r="G152">
        <v>10</v>
      </c>
      <c r="H152">
        <v>41</v>
      </c>
      <c r="I152">
        <v>36</v>
      </c>
      <c r="J152">
        <v>47</v>
      </c>
      <c r="K152">
        <v>61</v>
      </c>
      <c r="L152">
        <v>60</v>
      </c>
      <c r="M152">
        <v>50</v>
      </c>
      <c r="N152">
        <v>60</v>
      </c>
      <c r="O152">
        <v>60</v>
      </c>
      <c r="P152">
        <v>39</v>
      </c>
      <c r="Q152">
        <v>36</v>
      </c>
      <c r="R152">
        <v>22</v>
      </c>
      <c r="S152">
        <v>17</v>
      </c>
      <c r="T152">
        <v>10</v>
      </c>
      <c r="U152">
        <v>5</v>
      </c>
      <c r="V152" s="30">
        <v>47.670900000000003</v>
      </c>
    </row>
  </sheetData>
  <hyperlinks>
    <hyperlink ref="A4" location="Table_of_contents!A1" display="Back to table of contents" xr:uid="{00000000-0004-0000-0400-000000000000}"/>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92"/>
  <sheetViews>
    <sheetView zoomScaleNormal="100" workbookViewId="0"/>
  </sheetViews>
  <sheetFormatPr defaultColWidth="8.77734375" defaultRowHeight="15" x14ac:dyDescent="0.2"/>
  <cols>
    <col min="1" max="1" width="14.77734375" style="9" customWidth="1"/>
    <col min="2" max="23" width="14.88671875" style="9" customWidth="1"/>
    <col min="24" max="16384" width="8.77734375" style="9"/>
  </cols>
  <sheetData>
    <row r="1" spans="1:23" ht="20.25" x14ac:dyDescent="0.3">
      <c r="A1" s="8" t="s">
        <v>282</v>
      </c>
    </row>
    <row r="2" spans="1:23" x14ac:dyDescent="0.2">
      <c r="A2" t="s">
        <v>169</v>
      </c>
    </row>
    <row r="3" spans="1:23" x14ac:dyDescent="0.2">
      <c r="A3" s="9" t="s">
        <v>0</v>
      </c>
    </row>
    <row r="4" spans="1:23" x14ac:dyDescent="0.2">
      <c r="A4" s="6" t="s">
        <v>28</v>
      </c>
    </row>
    <row r="5" spans="1:23" s="20" customFormat="1" ht="36" x14ac:dyDescent="0.25">
      <c r="A5" s="14" t="s">
        <v>15</v>
      </c>
      <c r="B5" s="14" t="s">
        <v>29</v>
      </c>
      <c r="C5" s="21" t="s">
        <v>30</v>
      </c>
      <c r="D5" s="14" t="s">
        <v>31</v>
      </c>
      <c r="E5" s="14" t="s">
        <v>32</v>
      </c>
      <c r="F5" s="14" t="s">
        <v>33</v>
      </c>
      <c r="G5" s="14" t="s">
        <v>34</v>
      </c>
      <c r="H5" s="14" t="s">
        <v>35</v>
      </c>
      <c r="I5" s="14" t="s">
        <v>36</v>
      </c>
      <c r="J5" s="14" t="s">
        <v>37</v>
      </c>
      <c r="K5" s="14" t="s">
        <v>38</v>
      </c>
      <c r="L5" s="14" t="s">
        <v>39</v>
      </c>
      <c r="M5" s="14" t="s">
        <v>40</v>
      </c>
      <c r="N5" s="19" t="s">
        <v>41</v>
      </c>
      <c r="O5" s="19" t="s">
        <v>42</v>
      </c>
      <c r="P5" s="19" t="s">
        <v>43</v>
      </c>
      <c r="Q5" s="19" t="s">
        <v>44</v>
      </c>
      <c r="R5" s="19" t="s">
        <v>45</v>
      </c>
      <c r="S5" s="19" t="s">
        <v>46</v>
      </c>
      <c r="T5" s="19" t="s">
        <v>47</v>
      </c>
      <c r="U5" s="19" t="s">
        <v>48</v>
      </c>
      <c r="V5" s="19" t="s">
        <v>49</v>
      </c>
      <c r="W5" s="19" t="s">
        <v>50</v>
      </c>
    </row>
    <row r="6" spans="1:23" x14ac:dyDescent="0.2">
      <c r="A6" s="24">
        <v>1994</v>
      </c>
      <c r="B6" t="s">
        <v>51</v>
      </c>
      <c r="C6" s="23" t="s">
        <v>55</v>
      </c>
      <c r="D6" s="30">
        <v>0</v>
      </c>
      <c r="E6" s="30">
        <v>0</v>
      </c>
      <c r="F6" s="30">
        <v>0.30689909157868894</v>
      </c>
      <c r="G6" s="30">
        <v>1.2439435498417082</v>
      </c>
      <c r="H6" s="30">
        <v>11.751073101467252</v>
      </c>
      <c r="I6" s="30">
        <v>22.865935674087783</v>
      </c>
      <c r="J6" s="30">
        <v>26.081457805860456</v>
      </c>
      <c r="K6" s="30">
        <v>21.506864892391512</v>
      </c>
      <c r="L6" s="30">
        <v>19.448271706051699</v>
      </c>
      <c r="M6" s="30">
        <v>30.778793112722102</v>
      </c>
      <c r="N6" s="30">
        <v>24.798475914844953</v>
      </c>
      <c r="O6" s="30">
        <v>18.055367478810986</v>
      </c>
      <c r="P6" s="30">
        <v>17.096815263454648</v>
      </c>
      <c r="Q6" s="30">
        <v>16.865539486444323</v>
      </c>
      <c r="R6" s="30">
        <v>16.224041533546327</v>
      </c>
      <c r="S6" s="30">
        <v>10.615711252653929</v>
      </c>
      <c r="T6" s="30">
        <v>15.942606616181745</v>
      </c>
      <c r="U6" s="30">
        <v>15.151945604515282</v>
      </c>
      <c r="V6" s="30">
        <v>18.459039391590064</v>
      </c>
      <c r="W6" s="30">
        <v>13.344008540165465</v>
      </c>
    </row>
    <row r="7" spans="1:23" x14ac:dyDescent="0.2">
      <c r="A7" s="24">
        <v>1995</v>
      </c>
      <c r="B7" t="s">
        <v>51</v>
      </c>
      <c r="C7" s="23" t="s">
        <v>55</v>
      </c>
      <c r="D7" s="30">
        <v>1.6601919182</v>
      </c>
      <c r="E7" s="30">
        <v>0.77491747128930766</v>
      </c>
      <c r="F7" s="30">
        <v>0</v>
      </c>
      <c r="G7" s="30">
        <v>1.8711582781601526</v>
      </c>
      <c r="H7" s="30">
        <v>11.369579552948132</v>
      </c>
      <c r="I7" s="30">
        <v>19.872369010300044</v>
      </c>
      <c r="J7" s="30">
        <v>26.115954839487326</v>
      </c>
      <c r="K7" s="30">
        <v>22.28349503151523</v>
      </c>
      <c r="L7" s="30">
        <v>22.939756465143574</v>
      </c>
      <c r="M7" s="30">
        <v>23.829097711215166</v>
      </c>
      <c r="N7" s="30">
        <v>24.520146436595461</v>
      </c>
      <c r="O7" s="30">
        <v>22.061510248260934</v>
      </c>
      <c r="P7" s="30">
        <v>20.323949233678238</v>
      </c>
      <c r="Q7" s="30">
        <v>13.867915806342261</v>
      </c>
      <c r="R7" s="30">
        <v>17.891097306765747</v>
      </c>
      <c r="S7" s="30">
        <v>10.904556682359745</v>
      </c>
      <c r="T7" s="30">
        <v>19.308480560497607</v>
      </c>
      <c r="U7" s="30">
        <v>12.234718366194533</v>
      </c>
      <c r="V7" s="30">
        <v>12.516315911813614</v>
      </c>
      <c r="W7" s="30">
        <v>16.970005515251792</v>
      </c>
    </row>
    <row r="8" spans="1:23" x14ac:dyDescent="0.2">
      <c r="A8" s="24">
        <v>1996</v>
      </c>
      <c r="B8" t="s">
        <v>51</v>
      </c>
      <c r="C8" s="23" t="s">
        <v>55</v>
      </c>
      <c r="D8" s="30">
        <v>1.7090803439</v>
      </c>
      <c r="E8" s="30">
        <v>0.39750051675067177</v>
      </c>
      <c r="F8" s="30">
        <v>0.61816158743895655</v>
      </c>
      <c r="G8" s="30">
        <v>1.5665779983519599</v>
      </c>
      <c r="H8" s="30">
        <v>10.629833755842382</v>
      </c>
      <c r="I8" s="30">
        <v>24.085981077818278</v>
      </c>
      <c r="J8" s="30">
        <v>27.591563113145845</v>
      </c>
      <c r="K8" s="30">
        <v>24.346637090011239</v>
      </c>
      <c r="L8" s="30">
        <v>19.888415521338175</v>
      </c>
      <c r="M8" s="30">
        <v>21.187999352588907</v>
      </c>
      <c r="N8" s="30">
        <v>24.776658135612784</v>
      </c>
      <c r="O8" s="30">
        <v>19.891641127822339</v>
      </c>
      <c r="P8" s="30">
        <v>17.582481987113507</v>
      </c>
      <c r="Q8" s="30">
        <v>10.822803647284829</v>
      </c>
      <c r="R8" s="30">
        <v>19.648500861189611</v>
      </c>
      <c r="S8" s="30">
        <v>16.304764827744954</v>
      </c>
      <c r="T8" s="30">
        <v>15.869552280256295</v>
      </c>
      <c r="U8" s="30">
        <v>17.146939747558942</v>
      </c>
      <c r="V8" s="30">
        <v>21.156558533145276</v>
      </c>
      <c r="W8" s="30">
        <v>36.951880440137955</v>
      </c>
    </row>
    <row r="9" spans="1:23" x14ac:dyDescent="0.2">
      <c r="A9" s="24">
        <v>1997</v>
      </c>
      <c r="B9" t="s">
        <v>51</v>
      </c>
      <c r="C9" s="23" t="s">
        <v>55</v>
      </c>
      <c r="D9" s="30">
        <v>3.3534540577</v>
      </c>
      <c r="E9" s="30">
        <v>0.41141258511097856</v>
      </c>
      <c r="F9" s="30">
        <v>0.30885645896069802</v>
      </c>
      <c r="G9" s="30">
        <v>1.2493401922109886</v>
      </c>
      <c r="H9" s="30">
        <v>12.688986594085662</v>
      </c>
      <c r="I9" s="30">
        <v>27.01427098729398</v>
      </c>
      <c r="J9" s="30">
        <v>29.816090134304336</v>
      </c>
      <c r="K9" s="30">
        <v>26.86184632066637</v>
      </c>
      <c r="L9" s="30">
        <v>22.39024917516381</v>
      </c>
      <c r="M9" s="30">
        <v>23.603099489942775</v>
      </c>
      <c r="N9" s="30">
        <v>21.46130937506431</v>
      </c>
      <c r="O9" s="30">
        <v>24.197704674870842</v>
      </c>
      <c r="P9" s="30">
        <v>16.470726029603384</v>
      </c>
      <c r="Q9" s="30">
        <v>13.562527125054251</v>
      </c>
      <c r="R9" s="30">
        <v>18.340287358956939</v>
      </c>
      <c r="S9" s="30">
        <v>12.133212971860653</v>
      </c>
      <c r="T9" s="30">
        <v>17.044808908753456</v>
      </c>
      <c r="U9" s="30">
        <v>14.706891649426922</v>
      </c>
      <c r="V9" s="30">
        <v>12.139079164137693</v>
      </c>
      <c r="W9" s="30">
        <v>0</v>
      </c>
    </row>
    <row r="10" spans="1:23" x14ac:dyDescent="0.2">
      <c r="A10" s="24">
        <v>1998</v>
      </c>
      <c r="B10" t="s">
        <v>51</v>
      </c>
      <c r="C10" s="23" t="s">
        <v>55</v>
      </c>
      <c r="D10" s="30">
        <v>0</v>
      </c>
      <c r="E10" s="30">
        <v>0</v>
      </c>
      <c r="F10" s="30">
        <v>0</v>
      </c>
      <c r="G10" s="30">
        <v>1.5461494693615021</v>
      </c>
      <c r="H10" s="30">
        <v>12.880282486585656</v>
      </c>
      <c r="I10" s="30">
        <v>23.590774391406494</v>
      </c>
      <c r="J10" s="30">
        <v>31.926810539150253</v>
      </c>
      <c r="K10" s="30">
        <v>26.10115814567429</v>
      </c>
      <c r="L10" s="30">
        <v>27.896337210924205</v>
      </c>
      <c r="M10" s="30">
        <v>22.810540159223201</v>
      </c>
      <c r="N10" s="30">
        <v>23.638681260809459</v>
      </c>
      <c r="O10" s="30">
        <v>15.753374857613727</v>
      </c>
      <c r="P10" s="30">
        <v>18.810591810157721</v>
      </c>
      <c r="Q10" s="30">
        <v>12.284021942334194</v>
      </c>
      <c r="R10" s="30">
        <v>17.517152211540466</v>
      </c>
      <c r="S10" s="30">
        <v>21.388398738084476</v>
      </c>
      <c r="T10" s="30">
        <v>14.589399585417896</v>
      </c>
      <c r="U10" s="30">
        <v>14.312879546895127</v>
      </c>
      <c r="V10" s="30">
        <v>10.223032492204938</v>
      </c>
      <c r="W10" s="30">
        <v>7.6666538889101856</v>
      </c>
    </row>
    <row r="11" spans="1:23" x14ac:dyDescent="0.2">
      <c r="A11" s="24">
        <v>1999</v>
      </c>
      <c r="B11" t="s">
        <v>51</v>
      </c>
      <c r="C11" s="23" t="s">
        <v>55</v>
      </c>
      <c r="D11" s="30">
        <v>0</v>
      </c>
      <c r="E11" s="30">
        <v>0.42717152645473261</v>
      </c>
      <c r="F11" s="30">
        <v>0.31402103940964043</v>
      </c>
      <c r="G11" s="30">
        <v>1.2322137644438558</v>
      </c>
      <c r="H11" s="30">
        <v>15.739356260328954</v>
      </c>
      <c r="I11" s="30">
        <v>25.050263190427547</v>
      </c>
      <c r="J11" s="30">
        <v>28.32140751615476</v>
      </c>
      <c r="K11" s="30">
        <v>31.272934536164371</v>
      </c>
      <c r="L11" s="30">
        <v>26.059546062753391</v>
      </c>
      <c r="M11" s="30">
        <v>20.930066039866265</v>
      </c>
      <c r="N11" s="30">
        <v>19.544992572902824</v>
      </c>
      <c r="O11" s="30">
        <v>18.047497462995235</v>
      </c>
      <c r="P11" s="30">
        <v>18.164269101865933</v>
      </c>
      <c r="Q11" s="30">
        <v>15.245645462514769</v>
      </c>
      <c r="R11" s="30">
        <v>18.432484740835076</v>
      </c>
      <c r="S11" s="30">
        <v>13.611328514274881</v>
      </c>
      <c r="T11" s="30">
        <v>17.042382642627111</v>
      </c>
      <c r="U11" s="30">
        <v>8.4788875699508228</v>
      </c>
      <c r="V11" s="30">
        <v>16.937382496908928</v>
      </c>
      <c r="W11" s="30">
        <v>11.072153533862336</v>
      </c>
    </row>
    <row r="12" spans="1:23" x14ac:dyDescent="0.2">
      <c r="A12" s="24">
        <v>2000</v>
      </c>
      <c r="B12" t="s">
        <v>51</v>
      </c>
      <c r="C12" s="23" t="s">
        <v>55</v>
      </c>
      <c r="D12" s="30">
        <v>1.8722735017000001</v>
      </c>
      <c r="E12" s="30">
        <v>0.43515722230441861</v>
      </c>
      <c r="F12" s="30">
        <v>0</v>
      </c>
      <c r="G12" s="30">
        <v>1.8582524993496117</v>
      </c>
      <c r="H12" s="30">
        <v>17.930392329566903</v>
      </c>
      <c r="I12" s="30">
        <v>27.777329177500363</v>
      </c>
      <c r="J12" s="30">
        <v>30.60865770429006</v>
      </c>
      <c r="K12" s="30">
        <v>24.82332772222696</v>
      </c>
      <c r="L12" s="30">
        <v>27.539460822015691</v>
      </c>
      <c r="M12" s="30">
        <v>24.238898584448325</v>
      </c>
      <c r="N12" s="30">
        <v>20.998572097097398</v>
      </c>
      <c r="O12" s="30">
        <v>21.974018614306821</v>
      </c>
      <c r="P12" s="30">
        <v>13.074528345224085</v>
      </c>
      <c r="Q12" s="30">
        <v>16.335151726967435</v>
      </c>
      <c r="R12" s="30">
        <v>12.990387113535984</v>
      </c>
      <c r="S12" s="30">
        <v>12.102200664168773</v>
      </c>
      <c r="T12" s="30">
        <v>10.831823898614127</v>
      </c>
      <c r="U12" s="30">
        <v>16.926370289241799</v>
      </c>
      <c r="V12" s="30">
        <v>15.160448075465341</v>
      </c>
      <c r="W12" s="30">
        <v>10.602205258693807</v>
      </c>
    </row>
    <row r="13" spans="1:23" x14ac:dyDescent="0.2">
      <c r="A13" s="24">
        <v>2001</v>
      </c>
      <c r="B13" t="s">
        <v>51</v>
      </c>
      <c r="C13" s="23" t="s">
        <v>55</v>
      </c>
      <c r="D13" s="30">
        <v>0</v>
      </c>
      <c r="E13" s="30">
        <v>0.44596269967979879</v>
      </c>
      <c r="F13" s="30">
        <v>0</v>
      </c>
      <c r="G13" s="30">
        <v>0.61934269160140343</v>
      </c>
      <c r="H13" s="30">
        <v>12.90911667007761</v>
      </c>
      <c r="I13" s="30">
        <v>26.950332123210579</v>
      </c>
      <c r="J13" s="30">
        <v>26.358829413913014</v>
      </c>
      <c r="K13" s="30">
        <v>24.656578453822689</v>
      </c>
      <c r="L13" s="30">
        <v>28.767558130307119</v>
      </c>
      <c r="M13" s="30">
        <v>29.560186651464285</v>
      </c>
      <c r="N13" s="30">
        <v>24.245434762039928</v>
      </c>
      <c r="O13" s="30">
        <v>19.094683982980079</v>
      </c>
      <c r="P13" s="30">
        <v>19.301160137589697</v>
      </c>
      <c r="Q13" s="30">
        <v>17.205057522242317</v>
      </c>
      <c r="R13" s="30">
        <v>14.198376373901715</v>
      </c>
      <c r="S13" s="30">
        <v>13.032271766307232</v>
      </c>
      <c r="T13" s="30">
        <v>12.076127910346827</v>
      </c>
      <c r="U13" s="30">
        <v>13.19149337127458</v>
      </c>
      <c r="V13" s="30">
        <v>11.782726522917402</v>
      </c>
      <c r="W13" s="30">
        <v>3.4030968181044754</v>
      </c>
    </row>
    <row r="14" spans="1:23" x14ac:dyDescent="0.2">
      <c r="A14" s="24">
        <v>2002</v>
      </c>
      <c r="B14" t="s">
        <v>51</v>
      </c>
      <c r="C14" s="23" t="s">
        <v>55</v>
      </c>
      <c r="D14" s="30">
        <v>1.9532012969000001</v>
      </c>
      <c r="E14" s="30">
        <v>0.45748584081322685</v>
      </c>
      <c r="F14" s="30">
        <v>0</v>
      </c>
      <c r="G14" s="30">
        <v>0.928809823092689</v>
      </c>
      <c r="H14" s="30">
        <v>15.693955316170426</v>
      </c>
      <c r="I14" s="30">
        <v>23.826026685149888</v>
      </c>
      <c r="J14" s="30">
        <v>30.857233864652876</v>
      </c>
      <c r="K14" s="30">
        <v>31.027830615025564</v>
      </c>
      <c r="L14" s="30">
        <v>26.818838744282374</v>
      </c>
      <c r="M14" s="30">
        <v>24.858487878897733</v>
      </c>
      <c r="N14" s="30">
        <v>20.219759904793818</v>
      </c>
      <c r="O14" s="30">
        <v>19.880479742681313</v>
      </c>
      <c r="P14" s="30">
        <v>19.554541141472296</v>
      </c>
      <c r="Q14" s="30">
        <v>18.689592566882041</v>
      </c>
      <c r="R14" s="30">
        <v>17.111781670360308</v>
      </c>
      <c r="S14" s="30">
        <v>14.817576513663239</v>
      </c>
      <c r="T14" s="30">
        <v>10.341513267553198</v>
      </c>
      <c r="U14" s="30">
        <v>11.612741857681382</v>
      </c>
      <c r="V14" s="30">
        <v>6.8906115417743319</v>
      </c>
      <c r="W14" s="30">
        <v>6.7408156386922826</v>
      </c>
    </row>
    <row r="15" spans="1:23" x14ac:dyDescent="0.2">
      <c r="A15" s="24">
        <v>2003</v>
      </c>
      <c r="B15" t="s">
        <v>51</v>
      </c>
      <c r="C15" s="23" t="s">
        <v>55</v>
      </c>
      <c r="D15" s="30">
        <v>0</v>
      </c>
      <c r="E15" s="30">
        <v>0</v>
      </c>
      <c r="F15" s="30">
        <v>0</v>
      </c>
      <c r="G15" s="30">
        <v>0.31246777676052157</v>
      </c>
      <c r="H15" s="30">
        <v>10.906076866029752</v>
      </c>
      <c r="I15" s="30">
        <v>20.700782367804194</v>
      </c>
      <c r="J15" s="30">
        <v>21.147562231818213</v>
      </c>
      <c r="K15" s="30">
        <v>27.050919870713336</v>
      </c>
      <c r="L15" s="30">
        <v>28.225866883814337</v>
      </c>
      <c r="M15" s="30">
        <v>20.617454584329209</v>
      </c>
      <c r="N15" s="30">
        <v>20.077368563930865</v>
      </c>
      <c r="O15" s="30">
        <v>21.716443570424616</v>
      </c>
      <c r="P15" s="30">
        <v>16.975832587425536</v>
      </c>
      <c r="Q15" s="30">
        <v>13.935654938118159</v>
      </c>
      <c r="R15" s="30">
        <v>16.513981149290519</v>
      </c>
      <c r="S15" s="30">
        <v>10.465475822372333</v>
      </c>
      <c r="T15" s="30">
        <v>10.936996822194812</v>
      </c>
      <c r="U15" s="30">
        <v>9.4655411277762003</v>
      </c>
      <c r="V15" s="30">
        <v>5.410279531109107</v>
      </c>
      <c r="W15" s="30">
        <v>23.445088254010784</v>
      </c>
    </row>
    <row r="16" spans="1:23" x14ac:dyDescent="0.2">
      <c r="A16" s="24">
        <v>2004</v>
      </c>
      <c r="B16" t="s">
        <v>51</v>
      </c>
      <c r="C16" s="23" t="s">
        <v>55</v>
      </c>
      <c r="D16" s="30">
        <v>0</v>
      </c>
      <c r="E16" s="30">
        <v>0</v>
      </c>
      <c r="F16" s="30">
        <v>0</v>
      </c>
      <c r="G16" s="30">
        <v>0.62716568149390861</v>
      </c>
      <c r="H16" s="30">
        <v>11.471089753526586</v>
      </c>
      <c r="I16" s="30">
        <v>18.781276884489088</v>
      </c>
      <c r="J16" s="30">
        <v>16.268649634294313</v>
      </c>
      <c r="K16" s="30">
        <v>25.514937836333271</v>
      </c>
      <c r="L16" s="30">
        <v>34.272638841988012</v>
      </c>
      <c r="M16" s="30">
        <v>26.057848423500172</v>
      </c>
      <c r="N16" s="30">
        <v>26.237150700670014</v>
      </c>
      <c r="O16" s="30">
        <v>20.582110513826336</v>
      </c>
      <c r="P16" s="30">
        <v>17.127403846153847</v>
      </c>
      <c r="Q16" s="30">
        <v>14.042660123279774</v>
      </c>
      <c r="R16" s="30">
        <v>11.035362205110598</v>
      </c>
      <c r="S16" s="30">
        <v>11.401858502935978</v>
      </c>
      <c r="T16" s="30">
        <v>14.501948699356475</v>
      </c>
      <c r="U16" s="30">
        <v>10.79590752059527</v>
      </c>
      <c r="V16" s="30">
        <v>12.957204205538281</v>
      </c>
      <c r="W16" s="30">
        <v>16.575501408917621</v>
      </c>
    </row>
    <row r="17" spans="1:23" x14ac:dyDescent="0.2">
      <c r="A17" s="24">
        <v>2005</v>
      </c>
      <c r="B17" t="s">
        <v>51</v>
      </c>
      <c r="C17" s="23" t="s">
        <v>55</v>
      </c>
      <c r="D17" s="30">
        <v>0</v>
      </c>
      <c r="E17" s="30">
        <v>0.47395161901873056</v>
      </c>
      <c r="F17" s="30">
        <v>0</v>
      </c>
      <c r="G17" s="30">
        <v>1.2680056806654494</v>
      </c>
      <c r="H17" s="30">
        <v>8.6744240802012467</v>
      </c>
      <c r="I17" s="30">
        <v>22.045658345920213</v>
      </c>
      <c r="J17" s="30">
        <v>20.475696669066508</v>
      </c>
      <c r="K17" s="30">
        <v>23.947507064514582</v>
      </c>
      <c r="L17" s="30">
        <v>23.844013998743705</v>
      </c>
      <c r="M17" s="30">
        <v>24.381474020184907</v>
      </c>
      <c r="N17" s="30">
        <v>20.223046723327148</v>
      </c>
      <c r="O17" s="30">
        <v>16.874636517316087</v>
      </c>
      <c r="P17" s="30">
        <v>14.943653635410012</v>
      </c>
      <c r="Q17" s="30">
        <v>16.456210025123148</v>
      </c>
      <c r="R17" s="30">
        <v>13.830133420110641</v>
      </c>
      <c r="S17" s="30">
        <v>10.398793739926168</v>
      </c>
      <c r="T17" s="30">
        <v>7.7705650994034601</v>
      </c>
      <c r="U17" s="30">
        <v>15.221214991205519</v>
      </c>
      <c r="V17" s="30">
        <v>10.21259212609147</v>
      </c>
      <c r="W17" s="30">
        <v>6.5338124795818366</v>
      </c>
    </row>
    <row r="18" spans="1:23" x14ac:dyDescent="0.2">
      <c r="A18" s="24">
        <v>2006</v>
      </c>
      <c r="B18" t="s">
        <v>51</v>
      </c>
      <c r="C18" s="23" t="s">
        <v>55</v>
      </c>
      <c r="D18" s="30">
        <v>0</v>
      </c>
      <c r="E18" s="30">
        <v>0.46999107016966679</v>
      </c>
      <c r="F18" s="30">
        <v>0</v>
      </c>
      <c r="G18" s="30">
        <v>0.64433820023453914</v>
      </c>
      <c r="H18" s="30">
        <v>10.460057961027054</v>
      </c>
      <c r="I18" s="30">
        <v>15.660689011219553</v>
      </c>
      <c r="J18" s="30">
        <v>19.862054825678435</v>
      </c>
      <c r="K18" s="30">
        <v>25.796185272553792</v>
      </c>
      <c r="L18" s="30">
        <v>22.769023778105513</v>
      </c>
      <c r="M18" s="30">
        <v>28.208744710860366</v>
      </c>
      <c r="N18" s="30">
        <v>21.124175827077497</v>
      </c>
      <c r="O18" s="30">
        <v>21.985661783274853</v>
      </c>
      <c r="P18" s="30">
        <v>14.723798855585516</v>
      </c>
      <c r="Q18" s="30">
        <v>18.535152629853002</v>
      </c>
      <c r="R18" s="30">
        <v>9.8228208685829355</v>
      </c>
      <c r="S18" s="30">
        <v>8.4596802240875295</v>
      </c>
      <c r="T18" s="30">
        <v>7.7097801526536465</v>
      </c>
      <c r="U18" s="30">
        <v>7.6155017769504152</v>
      </c>
      <c r="V18" s="30">
        <v>4.7448083888212311</v>
      </c>
      <c r="W18" s="30">
        <v>9.7885669537979645</v>
      </c>
    </row>
    <row r="19" spans="1:23" x14ac:dyDescent="0.2">
      <c r="A19" s="24">
        <v>2007</v>
      </c>
      <c r="B19" t="s">
        <v>51</v>
      </c>
      <c r="C19" s="23" t="s">
        <v>55</v>
      </c>
      <c r="D19" s="30">
        <v>0</v>
      </c>
      <c r="E19" s="30">
        <v>0</v>
      </c>
      <c r="F19" s="30">
        <v>0</v>
      </c>
      <c r="G19" s="30">
        <v>1.6291580185528516</v>
      </c>
      <c r="H19" s="30">
        <v>12.755450677405541</v>
      </c>
      <c r="I19" s="30">
        <v>21.371337230918762</v>
      </c>
      <c r="J19" s="30">
        <v>19.599796652109735</v>
      </c>
      <c r="K19" s="30">
        <v>25.675341722751238</v>
      </c>
      <c r="L19" s="30">
        <v>26.331033756385274</v>
      </c>
      <c r="M19" s="30">
        <v>22.975582333243711</v>
      </c>
      <c r="N19" s="30">
        <v>25.578288941653078</v>
      </c>
      <c r="O19" s="30">
        <v>19.997797344060654</v>
      </c>
      <c r="P19" s="30">
        <v>17.416266793184835</v>
      </c>
      <c r="Q19" s="30">
        <v>15.855136899197664</v>
      </c>
      <c r="R19" s="30">
        <v>14.251162487682924</v>
      </c>
      <c r="S19" s="30">
        <v>15.429934072099874</v>
      </c>
      <c r="T19" s="30">
        <v>11.071938463331488</v>
      </c>
      <c r="U19" s="30">
        <v>9.302246915459488</v>
      </c>
      <c r="V19" s="30">
        <v>5.9826503140891418</v>
      </c>
      <c r="W19" s="30">
        <v>13.400783945860832</v>
      </c>
    </row>
    <row r="20" spans="1:23" x14ac:dyDescent="0.2">
      <c r="A20" s="24">
        <v>2008</v>
      </c>
      <c r="B20" t="s">
        <v>51</v>
      </c>
      <c r="C20" s="23" t="s">
        <v>55</v>
      </c>
      <c r="D20" s="30">
        <v>0</v>
      </c>
      <c r="E20" s="30">
        <v>0</v>
      </c>
      <c r="F20" s="30">
        <v>0.3673526364898721</v>
      </c>
      <c r="G20" s="30">
        <v>0.65835385202838814</v>
      </c>
      <c r="H20" s="30">
        <v>10.330358797667769</v>
      </c>
      <c r="I20" s="30">
        <v>17.595223329535457</v>
      </c>
      <c r="J20" s="30">
        <v>22.289586305278174</v>
      </c>
      <c r="K20" s="30">
        <v>33.928495695322106</v>
      </c>
      <c r="L20" s="30">
        <v>26.225146941931577</v>
      </c>
      <c r="M20" s="30">
        <v>26.730230664724434</v>
      </c>
      <c r="N20" s="30">
        <v>23.025791416693448</v>
      </c>
      <c r="O20" s="30">
        <v>20.979457142371132</v>
      </c>
      <c r="P20" s="30">
        <v>16.17431640625</v>
      </c>
      <c r="Q20" s="30">
        <v>15.556987786177141</v>
      </c>
      <c r="R20" s="30">
        <v>12.83063956728668</v>
      </c>
      <c r="S20" s="30">
        <v>8.2988699705390125</v>
      </c>
      <c r="T20" s="30">
        <v>12.676608200613087</v>
      </c>
      <c r="U20" s="30">
        <v>14.259830895181855</v>
      </c>
      <c r="V20" s="30">
        <v>5.7503486148847776</v>
      </c>
      <c r="W20" s="30">
        <v>0</v>
      </c>
    </row>
    <row r="21" spans="1:23" x14ac:dyDescent="0.2">
      <c r="A21" s="24">
        <v>2009</v>
      </c>
      <c r="B21" t="s">
        <v>51</v>
      </c>
      <c r="C21" s="23" t="s">
        <v>55</v>
      </c>
      <c r="D21" s="30">
        <v>0</v>
      </c>
      <c r="E21" s="30">
        <v>0</v>
      </c>
      <c r="F21" s="30">
        <v>0</v>
      </c>
      <c r="G21" s="30">
        <v>1.6658948020750384</v>
      </c>
      <c r="H21" s="30">
        <v>10.231071764950155</v>
      </c>
      <c r="I21" s="30">
        <v>17.49349729424349</v>
      </c>
      <c r="J21" s="30">
        <v>22.060510509627207</v>
      </c>
      <c r="K21" s="30">
        <v>19.712201852946976</v>
      </c>
      <c r="L21" s="30">
        <v>25.732754159895503</v>
      </c>
      <c r="M21" s="30">
        <v>26.978395008254399</v>
      </c>
      <c r="N21" s="30">
        <v>18.177019267640421</v>
      </c>
      <c r="O21" s="30">
        <v>20.76837447317557</v>
      </c>
      <c r="P21" s="30">
        <v>18.401803376730918</v>
      </c>
      <c r="Q21" s="30">
        <v>12.990547829959915</v>
      </c>
      <c r="R21" s="30">
        <v>7.0864188782198916</v>
      </c>
      <c r="S21" s="30">
        <v>8.1945196873335497</v>
      </c>
      <c r="T21" s="30">
        <v>6.8658133986348471</v>
      </c>
      <c r="U21" s="30">
        <v>5.7928797232658606</v>
      </c>
      <c r="V21" s="30">
        <v>4.1539739684297983</v>
      </c>
      <c r="W21" s="30">
        <v>3.4397358282883874</v>
      </c>
    </row>
    <row r="22" spans="1:23" x14ac:dyDescent="0.2">
      <c r="A22" s="24">
        <v>2010</v>
      </c>
      <c r="B22" t="s">
        <v>51</v>
      </c>
      <c r="C22" s="23" t="s">
        <v>55</v>
      </c>
      <c r="D22" s="30">
        <v>1.6850051393000001</v>
      </c>
      <c r="E22" s="30">
        <v>0</v>
      </c>
      <c r="F22" s="30">
        <v>0</v>
      </c>
      <c r="G22" s="30">
        <v>0.33817944477698758</v>
      </c>
      <c r="H22" s="30">
        <v>10.849059446818513</v>
      </c>
      <c r="I22" s="30">
        <v>16.397011220644401</v>
      </c>
      <c r="J22" s="30">
        <v>19.830796643929297</v>
      </c>
      <c r="K22" s="30">
        <v>25.038349877660721</v>
      </c>
      <c r="L22" s="30">
        <v>21.907383653056222</v>
      </c>
      <c r="M22" s="30">
        <v>26.71815372516598</v>
      </c>
      <c r="N22" s="30">
        <v>23.992792369312731</v>
      </c>
      <c r="O22" s="30">
        <v>22.215960813212536</v>
      </c>
      <c r="P22" s="30">
        <v>17.416811806765057</v>
      </c>
      <c r="Q22" s="30">
        <v>11.771310599612452</v>
      </c>
      <c r="R22" s="30">
        <v>8.1717467692415457</v>
      </c>
      <c r="S22" s="30">
        <v>10.402909196171729</v>
      </c>
      <c r="T22" s="30">
        <v>7.9051383399209492</v>
      </c>
      <c r="U22" s="30">
        <v>11.369542619542621</v>
      </c>
      <c r="V22" s="30">
        <v>8.3938389222310832</v>
      </c>
      <c r="W22" s="30">
        <v>6.1671292013567687</v>
      </c>
    </row>
    <row r="23" spans="1:23" x14ac:dyDescent="0.2">
      <c r="A23" s="24">
        <v>2011</v>
      </c>
      <c r="B23" t="s">
        <v>51</v>
      </c>
      <c r="C23" s="23" t="s">
        <v>55</v>
      </c>
      <c r="D23" s="30">
        <v>1.6565890831000001</v>
      </c>
      <c r="E23" s="30">
        <v>0</v>
      </c>
      <c r="F23" s="30">
        <v>0</v>
      </c>
      <c r="G23" s="30">
        <v>0</v>
      </c>
      <c r="H23" s="30">
        <v>9.485024370393262</v>
      </c>
      <c r="I23" s="30">
        <v>19.147655779856667</v>
      </c>
      <c r="J23" s="30">
        <v>25.119171702531261</v>
      </c>
      <c r="K23" s="30">
        <v>29.958058717795087</v>
      </c>
      <c r="L23" s="30">
        <v>37.786260677593937</v>
      </c>
      <c r="M23" s="30">
        <v>28.704682165501545</v>
      </c>
      <c r="N23" s="30">
        <v>25.561812113377592</v>
      </c>
      <c r="O23" s="30">
        <v>21.997418616176848</v>
      </c>
      <c r="P23" s="30">
        <v>16.26878442053</v>
      </c>
      <c r="Q23" s="30">
        <v>12.7800085001917</v>
      </c>
      <c r="R23" s="30">
        <v>9.4549057724090719</v>
      </c>
      <c r="S23" s="30">
        <v>8.1681921521824954</v>
      </c>
      <c r="T23" s="30">
        <v>11.164203099182782</v>
      </c>
      <c r="U23" s="30">
        <v>6.3797888289897609</v>
      </c>
      <c r="V23" s="30">
        <v>6.9565217391304346</v>
      </c>
      <c r="W23" s="30">
        <v>5.6868264664903752</v>
      </c>
    </row>
    <row r="24" spans="1:23" x14ac:dyDescent="0.2">
      <c r="A24" s="24">
        <v>2012</v>
      </c>
      <c r="B24" t="s">
        <v>51</v>
      </c>
      <c r="C24" s="23" t="s">
        <v>55</v>
      </c>
      <c r="D24" s="30">
        <v>0</v>
      </c>
      <c r="E24" s="30">
        <v>0</v>
      </c>
      <c r="F24" s="30">
        <v>0</v>
      </c>
      <c r="G24" s="30">
        <v>1.0654241453522648</v>
      </c>
      <c r="H24" s="30">
        <v>7.8385632227155284</v>
      </c>
      <c r="I24" s="30">
        <v>15.08064103496285</v>
      </c>
      <c r="J24" s="30">
        <v>22.168991051789067</v>
      </c>
      <c r="K24" s="30">
        <v>24.028569969693965</v>
      </c>
      <c r="L24" s="30">
        <v>26.398417337238229</v>
      </c>
      <c r="M24" s="30">
        <v>27.239403223588802</v>
      </c>
      <c r="N24" s="30">
        <v>26.811873272462254</v>
      </c>
      <c r="O24" s="30">
        <v>25.47393210937155</v>
      </c>
      <c r="P24" s="30">
        <v>17.97840233896067</v>
      </c>
      <c r="Q24" s="30">
        <v>14.258127907805704</v>
      </c>
      <c r="R24" s="30">
        <v>8.0491347180178128</v>
      </c>
      <c r="S24" s="30">
        <v>8.5762131956324517</v>
      </c>
      <c r="T24" s="30">
        <v>11.074258439969213</v>
      </c>
      <c r="U24" s="30">
        <v>7.7744175017686805</v>
      </c>
      <c r="V24" s="30">
        <v>12.444346118746717</v>
      </c>
      <c r="W24" s="30">
        <v>8.1289798130334638</v>
      </c>
    </row>
    <row r="25" spans="1:23" x14ac:dyDescent="0.2">
      <c r="A25" s="24">
        <v>2013</v>
      </c>
      <c r="B25" t="s">
        <v>51</v>
      </c>
      <c r="C25" s="23" t="s">
        <v>55</v>
      </c>
      <c r="D25" s="30">
        <v>0</v>
      </c>
      <c r="E25" s="30">
        <v>0</v>
      </c>
      <c r="F25" s="30">
        <v>0</v>
      </c>
      <c r="G25" s="30">
        <v>1.0903857057703212</v>
      </c>
      <c r="H25" s="30">
        <v>7.0175662442304443</v>
      </c>
      <c r="I25" s="30">
        <v>11.882995703216782</v>
      </c>
      <c r="J25" s="30">
        <v>17.325853866363701</v>
      </c>
      <c r="K25" s="30">
        <v>24.360964929015669</v>
      </c>
      <c r="L25" s="30">
        <v>26.742224061634456</v>
      </c>
      <c r="M25" s="30">
        <v>25.916703181609293</v>
      </c>
      <c r="N25" s="30">
        <v>26.972882444822062</v>
      </c>
      <c r="O25" s="30">
        <v>21.149945468815297</v>
      </c>
      <c r="P25" s="30">
        <v>21.649895214507161</v>
      </c>
      <c r="Q25" s="30">
        <v>13.866609519427435</v>
      </c>
      <c r="R25" s="30">
        <v>9.0792314262463769</v>
      </c>
      <c r="S25" s="30">
        <v>10.670460608216255</v>
      </c>
      <c r="T25" s="30">
        <v>9.2621347586124241</v>
      </c>
      <c r="U25" s="30">
        <v>6.9058123920966823</v>
      </c>
      <c r="V25" s="30">
        <v>13.691503053205182</v>
      </c>
      <c r="W25" s="30">
        <v>5.3064473335102154</v>
      </c>
    </row>
    <row r="26" spans="1:23" x14ac:dyDescent="0.2">
      <c r="A26" s="24">
        <v>2014</v>
      </c>
      <c r="B26" t="s">
        <v>51</v>
      </c>
      <c r="C26" s="23" t="s">
        <v>55</v>
      </c>
      <c r="D26" s="30">
        <v>0</v>
      </c>
      <c r="E26" s="30">
        <v>0</v>
      </c>
      <c r="F26" s="30">
        <v>0</v>
      </c>
      <c r="G26" s="30">
        <v>1.1033508766122715</v>
      </c>
      <c r="H26" s="30">
        <v>5.5146283627068389</v>
      </c>
      <c r="I26" s="30">
        <v>13.295671309298017</v>
      </c>
      <c r="J26" s="30">
        <v>15.941469635695469</v>
      </c>
      <c r="K26" s="30">
        <v>13.675432521924337</v>
      </c>
      <c r="L26" s="30">
        <v>23.177767123766102</v>
      </c>
      <c r="M26" s="30">
        <v>25.769767905832278</v>
      </c>
      <c r="N26" s="30">
        <v>24.524497247806419</v>
      </c>
      <c r="O26" s="30">
        <v>20.570195793144105</v>
      </c>
      <c r="P26" s="30">
        <v>16.354013641503105</v>
      </c>
      <c r="Q26" s="30">
        <v>10.132674709477216</v>
      </c>
      <c r="R26" s="30">
        <v>9.4902430483969678</v>
      </c>
      <c r="S26" s="30">
        <v>10.886842162562328</v>
      </c>
      <c r="T26" s="30">
        <v>8.5830463377214166</v>
      </c>
      <c r="U26" s="30">
        <v>4.5302507493789781</v>
      </c>
      <c r="V26" s="30">
        <v>6.6819014018629135</v>
      </c>
      <c r="W26" s="30">
        <v>12.641585760517799</v>
      </c>
    </row>
    <row r="27" spans="1:23" x14ac:dyDescent="0.2">
      <c r="A27" s="24">
        <v>2015</v>
      </c>
      <c r="B27" t="s">
        <v>51</v>
      </c>
      <c r="C27" s="23" t="s">
        <v>55</v>
      </c>
      <c r="D27" s="30">
        <v>0</v>
      </c>
      <c r="E27" s="30">
        <v>0.42521888141921055</v>
      </c>
      <c r="F27" s="30">
        <v>0</v>
      </c>
      <c r="G27" s="30">
        <v>0.36745522558076299</v>
      </c>
      <c r="H27" s="30">
        <v>5.9213837615919314</v>
      </c>
      <c r="I27" s="30">
        <v>9.7913890173253186</v>
      </c>
      <c r="J27" s="30">
        <v>13.740567100685379</v>
      </c>
      <c r="K27" s="30">
        <v>18.396090830698476</v>
      </c>
      <c r="L27" s="30">
        <v>19.991441164251555</v>
      </c>
      <c r="M27" s="30">
        <v>24.86957764596584</v>
      </c>
      <c r="N27" s="30">
        <v>20.716591969036276</v>
      </c>
      <c r="O27" s="30">
        <v>16.531250231314136</v>
      </c>
      <c r="P27" s="30">
        <v>17.915219668155007</v>
      </c>
      <c r="Q27" s="30">
        <v>14.826591965879912</v>
      </c>
      <c r="R27" s="30">
        <v>10.225112236583534</v>
      </c>
      <c r="S27" s="30">
        <v>9.4694524073930602</v>
      </c>
      <c r="T27" s="30">
        <v>9.5964684995921488</v>
      </c>
      <c r="U27" s="30">
        <v>5.9549951243477421</v>
      </c>
      <c r="V27" s="30">
        <v>6.5779087512498027</v>
      </c>
      <c r="W27" s="30">
        <v>12.564392511622062</v>
      </c>
    </row>
    <row r="28" spans="1:23" x14ac:dyDescent="0.2">
      <c r="A28" s="24">
        <v>2016</v>
      </c>
      <c r="B28" t="s">
        <v>51</v>
      </c>
      <c r="C28" s="23" t="s">
        <v>55</v>
      </c>
      <c r="D28" s="30">
        <v>1.8012825131000001</v>
      </c>
      <c r="E28" s="30">
        <v>0</v>
      </c>
      <c r="F28" s="30">
        <v>0</v>
      </c>
      <c r="G28" s="30">
        <v>0.72892141498225083</v>
      </c>
      <c r="H28" s="30">
        <v>8.705551463202303</v>
      </c>
      <c r="I28" s="30">
        <v>12.638508436204381</v>
      </c>
      <c r="J28" s="30">
        <v>18.443083041986078</v>
      </c>
      <c r="K28" s="30">
        <v>17.3338296681282</v>
      </c>
      <c r="L28" s="30">
        <v>18.916684210365734</v>
      </c>
      <c r="M28" s="30">
        <v>25.471066645342052</v>
      </c>
      <c r="N28" s="30">
        <v>23.709308580475255</v>
      </c>
      <c r="O28" s="30">
        <v>20.9003887472307</v>
      </c>
      <c r="P28" s="30">
        <v>15.371297742037264</v>
      </c>
      <c r="Q28" s="30">
        <v>15.86057620540379</v>
      </c>
      <c r="R28" s="30">
        <v>10.707852004887819</v>
      </c>
      <c r="S28" s="30">
        <v>10.041042762290864</v>
      </c>
      <c r="T28" s="30">
        <v>5.8872012245378551</v>
      </c>
      <c r="U28" s="30">
        <v>8.7964931314049473</v>
      </c>
      <c r="V28" s="30">
        <v>6.4120649413937265</v>
      </c>
      <c r="W28" s="30">
        <v>7.3051355102637157</v>
      </c>
    </row>
    <row r="29" spans="1:23" x14ac:dyDescent="0.2">
      <c r="A29" s="24">
        <v>2017</v>
      </c>
      <c r="B29" t="s">
        <v>51</v>
      </c>
      <c r="C29" s="23" t="s">
        <v>55</v>
      </c>
      <c r="D29" s="30">
        <v>1.8673090210000001</v>
      </c>
      <c r="E29" s="30">
        <v>0</v>
      </c>
      <c r="F29" s="30">
        <v>0</v>
      </c>
      <c r="G29" s="30">
        <v>2.4991342284994125</v>
      </c>
      <c r="H29" s="30">
        <v>6.8956006068128541</v>
      </c>
      <c r="I29" s="30">
        <v>12.338443505351799</v>
      </c>
      <c r="J29" s="30">
        <v>15.173395282643728</v>
      </c>
      <c r="K29" s="30">
        <v>16.052720513687056</v>
      </c>
      <c r="L29" s="30">
        <v>18.876104915750634</v>
      </c>
      <c r="M29" s="30">
        <v>22.459257983035567</v>
      </c>
      <c r="N29" s="30">
        <v>21.554522554340767</v>
      </c>
      <c r="O29" s="30">
        <v>21.864689509125437</v>
      </c>
      <c r="P29" s="30">
        <v>16.891624393617075</v>
      </c>
      <c r="Q29" s="30">
        <v>11.549765813301075</v>
      </c>
      <c r="R29" s="30">
        <v>8.5227458976090418</v>
      </c>
      <c r="S29" s="30">
        <v>8.0915501098138947</v>
      </c>
      <c r="T29" s="30">
        <v>10.623492791960141</v>
      </c>
      <c r="U29" s="30">
        <v>5.8015997911424071</v>
      </c>
      <c r="V29" s="30">
        <v>2.49715948109026</v>
      </c>
      <c r="W29" s="30">
        <v>11.983223487118035</v>
      </c>
    </row>
    <row r="30" spans="1:23" x14ac:dyDescent="0.2">
      <c r="A30" s="24">
        <v>2018</v>
      </c>
      <c r="B30" t="s">
        <v>51</v>
      </c>
      <c r="C30" s="23" t="s">
        <v>55</v>
      </c>
      <c r="D30" s="30">
        <v>0</v>
      </c>
      <c r="E30" s="30">
        <v>0</v>
      </c>
      <c r="F30" s="30">
        <v>0</v>
      </c>
      <c r="G30" s="30">
        <v>1.7373779491990686</v>
      </c>
      <c r="H30" s="30">
        <v>13.70517704277421</v>
      </c>
      <c r="I30" s="30">
        <v>16.256730856986401</v>
      </c>
      <c r="J30" s="30">
        <v>17.785217345817859</v>
      </c>
      <c r="K30" s="30">
        <v>20.483975441374309</v>
      </c>
      <c r="L30" s="30">
        <v>23.276062724678663</v>
      </c>
      <c r="M30" s="30">
        <v>24.250288169008762</v>
      </c>
      <c r="N30" s="30">
        <v>25.114417545893929</v>
      </c>
      <c r="O30" s="30">
        <v>21.250991507016533</v>
      </c>
      <c r="P30" s="30">
        <v>17.586510112243314</v>
      </c>
      <c r="Q30" s="30">
        <v>14.570064167751987</v>
      </c>
      <c r="R30" s="30">
        <v>12.649252861893459</v>
      </c>
      <c r="S30" s="30">
        <v>7.7500784234126181</v>
      </c>
      <c r="T30" s="30">
        <v>7.8492114158930839</v>
      </c>
      <c r="U30" s="30">
        <v>3.5648590454733422</v>
      </c>
      <c r="V30" s="30">
        <v>7.3665729474886126</v>
      </c>
      <c r="W30" s="30">
        <v>2.3850979082691346</v>
      </c>
    </row>
    <row r="31" spans="1:23" x14ac:dyDescent="0.2">
      <c r="A31" s="24">
        <v>2019</v>
      </c>
      <c r="B31" t="s">
        <v>51</v>
      </c>
      <c r="C31" s="23" t="s">
        <v>55</v>
      </c>
      <c r="D31" s="30">
        <v>1.9695895375000001</v>
      </c>
      <c r="E31" s="30">
        <v>0</v>
      </c>
      <c r="F31" s="30">
        <v>0</v>
      </c>
      <c r="G31" s="30">
        <v>1.3574322810970769</v>
      </c>
      <c r="H31" s="30">
        <v>12.058533540456379</v>
      </c>
      <c r="I31" s="30">
        <v>21.873273162645056</v>
      </c>
      <c r="J31" s="30">
        <v>20.143621404559784</v>
      </c>
      <c r="K31" s="30">
        <v>20.029069216673928</v>
      </c>
      <c r="L31" s="30">
        <v>22.409948882622928</v>
      </c>
      <c r="M31" s="30">
        <v>22.226952841293297</v>
      </c>
      <c r="N31" s="30">
        <v>26.559102302342179</v>
      </c>
      <c r="O31" s="30">
        <v>22.688174723877435</v>
      </c>
      <c r="P31" s="30">
        <v>20.604238368144319</v>
      </c>
      <c r="Q31" s="30">
        <v>14.795774790900889</v>
      </c>
      <c r="R31" s="30">
        <v>12.022281294666115</v>
      </c>
      <c r="S31" s="30">
        <v>8.9652006770519552</v>
      </c>
      <c r="T31" s="30">
        <v>10.716964955524595</v>
      </c>
      <c r="U31" s="30">
        <v>4.9017205038968674</v>
      </c>
      <c r="V31" s="30">
        <v>7.1917438780280243</v>
      </c>
      <c r="W31" s="30">
        <v>6.8715928352192046</v>
      </c>
    </row>
    <row r="32" spans="1:23" x14ac:dyDescent="0.2">
      <c r="A32" s="24">
        <v>2020</v>
      </c>
      <c r="B32" t="s">
        <v>51</v>
      </c>
      <c r="C32" s="23" t="s">
        <v>55</v>
      </c>
      <c r="D32" s="30">
        <v>0</v>
      </c>
      <c r="E32" s="30">
        <v>0</v>
      </c>
      <c r="F32" s="30">
        <v>0</v>
      </c>
      <c r="G32" s="30">
        <v>0.67095856495382122</v>
      </c>
      <c r="H32" s="30">
        <v>10.988231958032044</v>
      </c>
      <c r="I32" s="30">
        <v>17.556436628578954</v>
      </c>
      <c r="J32" s="30">
        <v>17.762271874105259</v>
      </c>
      <c r="K32" s="30">
        <v>21.119098348165714</v>
      </c>
      <c r="L32" s="30">
        <v>27.272778393211606</v>
      </c>
      <c r="M32" s="30">
        <v>22.197147666524852</v>
      </c>
      <c r="N32" s="30">
        <v>25.719870600473246</v>
      </c>
      <c r="O32" s="30">
        <v>21.367901850104168</v>
      </c>
      <c r="P32" s="30">
        <v>19.532032533354702</v>
      </c>
      <c r="Q32" s="30">
        <v>13.330723915035072</v>
      </c>
      <c r="R32" s="30">
        <v>11.649852046879005</v>
      </c>
      <c r="S32" s="30">
        <v>9.4461742994087405</v>
      </c>
      <c r="T32" s="30">
        <v>7.5677311941879823</v>
      </c>
      <c r="U32" s="30">
        <v>8.3742742295667707</v>
      </c>
      <c r="V32" s="30">
        <v>7.0953856342092188</v>
      </c>
      <c r="W32" s="30">
        <v>6.8572995954193239</v>
      </c>
    </row>
    <row r="33" spans="1:23" x14ac:dyDescent="0.2">
      <c r="A33" s="24">
        <v>2021</v>
      </c>
      <c r="B33" t="s">
        <v>51</v>
      </c>
      <c r="C33" s="23" t="s">
        <v>55</v>
      </c>
      <c r="D33" s="30">
        <v>0</v>
      </c>
      <c r="E33" s="30">
        <v>0</v>
      </c>
      <c r="F33" s="30">
        <v>0</v>
      </c>
      <c r="G33" s="30">
        <v>0.98500817556785725</v>
      </c>
      <c r="H33" s="30">
        <v>8.109156295173289</v>
      </c>
      <c r="I33" s="30">
        <v>15.061238997764914</v>
      </c>
      <c r="J33" s="30">
        <v>19.961264357274263</v>
      </c>
      <c r="K33" s="30">
        <v>19.304364612490968</v>
      </c>
      <c r="L33" s="30">
        <v>19.445848866862608</v>
      </c>
      <c r="M33" s="30">
        <v>18.343051141027992</v>
      </c>
      <c r="N33" s="30">
        <v>23.647789818444092</v>
      </c>
      <c r="O33" s="30">
        <v>20.267271435205021</v>
      </c>
      <c r="P33" s="30">
        <v>18.684138412097358</v>
      </c>
      <c r="Q33" s="30">
        <v>12.75559721151553</v>
      </c>
      <c r="R33" s="30">
        <v>12.441720362512442</v>
      </c>
      <c r="S33" s="30">
        <v>12.0625598819937</v>
      </c>
      <c r="T33" s="30">
        <v>13.705402375929395</v>
      </c>
      <c r="U33" s="30">
        <v>6.3080427545120035</v>
      </c>
      <c r="V33" s="30">
        <v>5.8147648509094285</v>
      </c>
      <c r="W33" s="30">
        <v>6.6194479380419677</v>
      </c>
    </row>
    <row r="34" spans="1:23" x14ac:dyDescent="0.2">
      <c r="A34" s="24">
        <v>2022</v>
      </c>
      <c r="B34" t="s">
        <v>51</v>
      </c>
      <c r="C34" s="23" t="s">
        <v>55</v>
      </c>
      <c r="D34" s="18">
        <v>0</v>
      </c>
      <c r="E34" s="18">
        <v>0</v>
      </c>
      <c r="F34" s="18">
        <v>0</v>
      </c>
      <c r="G34" s="18">
        <v>1.3133442340999999</v>
      </c>
      <c r="H34" s="18">
        <v>4.9360081796999999</v>
      </c>
      <c r="I34" s="18">
        <v>16.567362897999999</v>
      </c>
      <c r="J34" s="18">
        <v>14.296581228999999</v>
      </c>
      <c r="K34" s="18">
        <v>15.652187524</v>
      </c>
      <c r="L34" s="18">
        <v>21.112635912999998</v>
      </c>
      <c r="M34" s="18">
        <v>23.154343244</v>
      </c>
      <c r="N34" s="18">
        <v>20.987413463999999</v>
      </c>
      <c r="O34" s="18">
        <v>19.497628215999999</v>
      </c>
      <c r="P34" s="18">
        <v>20.677113175999999</v>
      </c>
      <c r="Q34" s="18">
        <v>16.637735493000001</v>
      </c>
      <c r="R34" s="18">
        <v>17.025512075000002</v>
      </c>
      <c r="S34" s="18">
        <v>13.441138154000001</v>
      </c>
      <c r="T34" s="18">
        <v>11.258009095</v>
      </c>
      <c r="U34" s="18">
        <v>7.7098300333000003</v>
      </c>
      <c r="V34" s="18">
        <v>3.4888589104999999</v>
      </c>
      <c r="W34" s="18">
        <v>11.03241323</v>
      </c>
    </row>
    <row r="35" spans="1:23" x14ac:dyDescent="0.2">
      <c r="A35" s="24">
        <v>1994</v>
      </c>
      <c r="B35" t="s">
        <v>53</v>
      </c>
      <c r="C35" s="23" t="s">
        <v>55</v>
      </c>
      <c r="D35" s="30">
        <v>0</v>
      </c>
      <c r="E35" s="30">
        <v>0</v>
      </c>
      <c r="F35" s="30">
        <v>0</v>
      </c>
      <c r="G35" s="30">
        <v>0.6346909372481071</v>
      </c>
      <c r="H35" s="30">
        <v>3.3060911423206116</v>
      </c>
      <c r="I35" s="30">
        <v>8.6312927518719125</v>
      </c>
      <c r="J35" s="30">
        <v>11.69807274251567</v>
      </c>
      <c r="K35" s="30">
        <v>8.7557581270460503</v>
      </c>
      <c r="L35" s="30">
        <v>7.5498152991614305</v>
      </c>
      <c r="M35" s="30">
        <v>16.019175546431878</v>
      </c>
      <c r="N35" s="30">
        <v>12.180691863297834</v>
      </c>
      <c r="O35" s="30">
        <v>10.875697574039711</v>
      </c>
      <c r="P35" s="30">
        <v>7.7168072060948747</v>
      </c>
      <c r="Q35" s="30">
        <v>12.281018602131118</v>
      </c>
      <c r="R35" s="30">
        <v>14.45383521106403</v>
      </c>
      <c r="S35" s="30">
        <v>8.7855214606328769</v>
      </c>
      <c r="T35" s="30">
        <v>12.752292514404294</v>
      </c>
      <c r="U35" s="30">
        <v>8.449395164129502</v>
      </c>
      <c r="V35" s="30">
        <v>9.9435702388942762</v>
      </c>
      <c r="W35" s="30">
        <v>10.893246187363834</v>
      </c>
    </row>
    <row r="36" spans="1:23" x14ac:dyDescent="0.2">
      <c r="A36" s="24">
        <v>1995</v>
      </c>
      <c r="B36" t="s">
        <v>53</v>
      </c>
      <c r="C36" s="23" t="s">
        <v>55</v>
      </c>
      <c r="D36" s="30">
        <v>0</v>
      </c>
      <c r="E36" s="30">
        <v>0.79122061604437166</v>
      </c>
      <c r="F36" s="30">
        <v>0</v>
      </c>
      <c r="G36" s="30">
        <v>0.63583300481961413</v>
      </c>
      <c r="H36" s="30">
        <v>5.9212863665671014</v>
      </c>
      <c r="I36" s="30">
        <v>5.5872476659272872</v>
      </c>
      <c r="J36" s="30">
        <v>10.925162635943785</v>
      </c>
      <c r="K36" s="30">
        <v>8.1587990247835513</v>
      </c>
      <c r="L36" s="30">
        <v>12.595119391235896</v>
      </c>
      <c r="M36" s="30">
        <v>10.623417553426936</v>
      </c>
      <c r="N36" s="30">
        <v>15.884271734505743</v>
      </c>
      <c r="O36" s="30">
        <v>10.153177606151472</v>
      </c>
      <c r="P36" s="30">
        <v>10.515173395209287</v>
      </c>
      <c r="Q36" s="30">
        <v>9.4606690876276289</v>
      </c>
      <c r="R36" s="30">
        <v>8.372149663591804</v>
      </c>
      <c r="S36" s="30">
        <v>6.6026212406325309</v>
      </c>
      <c r="T36" s="30">
        <v>11.10938298486902</v>
      </c>
      <c r="U36" s="30">
        <v>7.0279007660411841</v>
      </c>
      <c r="V36" s="30">
        <v>4.8398025360565295</v>
      </c>
      <c r="W36" s="30">
        <v>10.445500600616285</v>
      </c>
    </row>
    <row r="37" spans="1:23" x14ac:dyDescent="0.2">
      <c r="A37" s="24">
        <v>1996</v>
      </c>
      <c r="B37" t="s">
        <v>53</v>
      </c>
      <c r="C37" s="23" t="s">
        <v>55</v>
      </c>
      <c r="D37" s="30">
        <v>3.5093876118999998</v>
      </c>
      <c r="E37" s="30">
        <v>0</v>
      </c>
      <c r="F37" s="30">
        <v>0</v>
      </c>
      <c r="G37" s="30">
        <v>0.63832503510787697</v>
      </c>
      <c r="H37" s="30">
        <v>5.8769753167036702</v>
      </c>
      <c r="I37" s="30">
        <v>11.696795662828169</v>
      </c>
      <c r="J37" s="30">
        <v>10.093465490441488</v>
      </c>
      <c r="K37" s="30">
        <v>11.532196450966541</v>
      </c>
      <c r="L37" s="30">
        <v>6.6669059914971305</v>
      </c>
      <c r="M37" s="30">
        <v>8.738559768835966</v>
      </c>
      <c r="N37" s="30">
        <v>15.108529604324398</v>
      </c>
      <c r="O37" s="30">
        <v>14.626103605999363</v>
      </c>
      <c r="P37" s="30">
        <v>8.4909465282642387</v>
      </c>
      <c r="Q37" s="30">
        <v>8.0453464984457845</v>
      </c>
      <c r="R37" s="30">
        <v>12.236906510034265</v>
      </c>
      <c r="S37" s="30">
        <v>5.0334725927417319</v>
      </c>
      <c r="T37" s="30">
        <v>8.5768810172180885</v>
      </c>
      <c r="U37" s="30">
        <v>11.390494632229405</v>
      </c>
      <c r="V37" s="30">
        <v>14.398848092152626</v>
      </c>
      <c r="W37" s="30">
        <v>35.477167908367548</v>
      </c>
    </row>
    <row r="38" spans="1:23" x14ac:dyDescent="0.2">
      <c r="A38" s="24">
        <v>1997</v>
      </c>
      <c r="B38" t="s">
        <v>53</v>
      </c>
      <c r="C38" s="23" t="s">
        <v>55</v>
      </c>
      <c r="D38" s="30">
        <v>0</v>
      </c>
      <c r="E38" s="30">
        <v>0</v>
      </c>
      <c r="F38" s="30">
        <v>0</v>
      </c>
      <c r="G38" s="30">
        <v>0.63738519099247248</v>
      </c>
      <c r="H38" s="30">
        <v>4.4929685042907845</v>
      </c>
      <c r="I38" s="30">
        <v>11.733609999505953</v>
      </c>
      <c r="J38" s="30">
        <v>10.888727574406305</v>
      </c>
      <c r="K38" s="30">
        <v>12.976402172345844</v>
      </c>
      <c r="L38" s="30">
        <v>10.082474642576273</v>
      </c>
      <c r="M38" s="30">
        <v>10.804847395747441</v>
      </c>
      <c r="N38" s="30">
        <v>9.9210401918845896</v>
      </c>
      <c r="O38" s="30">
        <v>12.428690388893724</v>
      </c>
      <c r="P38" s="30">
        <v>11.335539040304926</v>
      </c>
      <c r="Q38" s="30">
        <v>8.0840149627767843</v>
      </c>
      <c r="R38" s="30">
        <v>16.034328734280631</v>
      </c>
      <c r="S38" s="30">
        <v>5.9535959719670686</v>
      </c>
      <c r="T38" s="30">
        <v>5.1455681221763694</v>
      </c>
      <c r="U38" s="30">
        <v>7.3437614746273043</v>
      </c>
      <c r="V38" s="30">
        <v>7.1221689378472064</v>
      </c>
      <c r="W38" s="30">
        <v>0</v>
      </c>
    </row>
    <row r="39" spans="1:23" x14ac:dyDescent="0.2">
      <c r="A39" s="24">
        <v>1998</v>
      </c>
      <c r="B39" t="s">
        <v>53</v>
      </c>
      <c r="C39" s="23" t="s">
        <v>55</v>
      </c>
      <c r="D39" s="30">
        <v>0</v>
      </c>
      <c r="E39" s="30">
        <v>0</v>
      </c>
      <c r="F39" s="30">
        <v>0</v>
      </c>
      <c r="G39" s="30">
        <v>1.8982656179803719</v>
      </c>
      <c r="H39" s="30">
        <v>10.822924226797561</v>
      </c>
      <c r="I39" s="30">
        <v>8.9707936589304254</v>
      </c>
      <c r="J39" s="30">
        <v>9.1770358174309692</v>
      </c>
      <c r="K39" s="30">
        <v>10.158324747130273</v>
      </c>
      <c r="L39" s="30">
        <v>13.3745467514712</v>
      </c>
      <c r="M39" s="30">
        <v>11.080577962946547</v>
      </c>
      <c r="N39" s="30">
        <v>13.658930565123406</v>
      </c>
      <c r="O39" s="30">
        <v>8.4063383791378694</v>
      </c>
      <c r="P39" s="30">
        <v>6.3053911093985349</v>
      </c>
      <c r="Q39" s="30">
        <v>8.0354729606334878</v>
      </c>
      <c r="R39" s="30">
        <v>9.1847747051304616</v>
      </c>
      <c r="S39" s="30">
        <v>17.957620016760444</v>
      </c>
      <c r="T39" s="30">
        <v>10.945273631840797</v>
      </c>
      <c r="U39" s="30">
        <v>6.1229488121479303</v>
      </c>
      <c r="V39" s="30">
        <v>7.0546737213403876</v>
      </c>
      <c r="W39" s="30">
        <v>4.7878961984104187</v>
      </c>
    </row>
    <row r="40" spans="1:23" x14ac:dyDescent="0.2">
      <c r="A40" s="24">
        <v>1999</v>
      </c>
      <c r="B40" t="s">
        <v>53</v>
      </c>
      <c r="C40" s="23" t="s">
        <v>55</v>
      </c>
      <c r="D40" s="30">
        <v>0</v>
      </c>
      <c r="E40" s="30">
        <v>0.87754708040086338</v>
      </c>
      <c r="F40" s="30">
        <v>0.64228138347410002</v>
      </c>
      <c r="G40" s="30">
        <v>0.63144468228860806</v>
      </c>
      <c r="H40" s="30">
        <v>6.3675610967487231</v>
      </c>
      <c r="I40" s="30">
        <v>5.8118510099705532</v>
      </c>
      <c r="J40" s="30">
        <v>11.295031880227482</v>
      </c>
      <c r="K40" s="30">
        <v>13.735724657588005</v>
      </c>
      <c r="L40" s="30">
        <v>12.195954845696779</v>
      </c>
      <c r="M40" s="30">
        <v>10.268327613694707</v>
      </c>
      <c r="N40" s="30">
        <v>11.920798216648587</v>
      </c>
      <c r="O40" s="30">
        <v>8.8010091823862471</v>
      </c>
      <c r="P40" s="30">
        <v>9.689117736622098</v>
      </c>
      <c r="Q40" s="30">
        <v>8.7158628704241732</v>
      </c>
      <c r="R40" s="30">
        <v>9.2473433153267006</v>
      </c>
      <c r="S40" s="30">
        <v>6.0049240377109232</v>
      </c>
      <c r="T40" s="30">
        <v>8.6989300316061122</v>
      </c>
      <c r="U40" s="30">
        <v>1.5924834779839159</v>
      </c>
      <c r="V40" s="30">
        <v>11.747568253371552</v>
      </c>
      <c r="W40" s="30">
        <v>9.2717073849149312</v>
      </c>
    </row>
    <row r="41" spans="1:23" x14ac:dyDescent="0.2">
      <c r="A41" s="24">
        <v>2000</v>
      </c>
      <c r="B41" t="s">
        <v>53</v>
      </c>
      <c r="C41" s="23" t="s">
        <v>55</v>
      </c>
      <c r="D41" s="30">
        <v>3.8707180181999998</v>
      </c>
      <c r="E41" s="30">
        <v>0.89347938743053201</v>
      </c>
      <c r="F41" s="30">
        <v>0</v>
      </c>
      <c r="G41" s="30">
        <v>1.9082998320696147</v>
      </c>
      <c r="H41" s="30">
        <v>8.9096497871230103</v>
      </c>
      <c r="I41" s="30">
        <v>6.4257028112449808</v>
      </c>
      <c r="J41" s="30">
        <v>10.610204659058757</v>
      </c>
      <c r="K41" s="30">
        <v>11.022596322461045</v>
      </c>
      <c r="L41" s="30">
        <v>8.1836605995253482</v>
      </c>
      <c r="M41" s="30">
        <v>15.820365028555759</v>
      </c>
      <c r="N41" s="30">
        <v>11.871761235138038</v>
      </c>
      <c r="O41" s="30">
        <v>11.475522710059442</v>
      </c>
      <c r="P41" s="30">
        <v>6.1974507819117068</v>
      </c>
      <c r="Q41" s="30">
        <v>5.8010528910997348</v>
      </c>
      <c r="R41" s="30">
        <v>6.1905130387680876</v>
      </c>
      <c r="S41" s="30">
        <v>5.9871020715373167</v>
      </c>
      <c r="T41" s="30">
        <v>5.9793115819265337</v>
      </c>
      <c r="U41" s="30">
        <v>10.583450507249664</v>
      </c>
      <c r="V41" s="30">
        <v>7.030865499542994</v>
      </c>
      <c r="W41" s="30">
        <v>0</v>
      </c>
    </row>
    <row r="42" spans="1:23" x14ac:dyDescent="0.2">
      <c r="A42" s="24">
        <v>2001</v>
      </c>
      <c r="B42" t="s">
        <v>53</v>
      </c>
      <c r="C42" s="23" t="s">
        <v>55</v>
      </c>
      <c r="D42" s="30">
        <v>0</v>
      </c>
      <c r="E42" s="30">
        <v>0</v>
      </c>
      <c r="F42" s="30">
        <v>0</v>
      </c>
      <c r="G42" s="30">
        <v>0.63619706840390877</v>
      </c>
      <c r="H42" s="30">
        <v>5.112735824939926</v>
      </c>
      <c r="I42" s="30">
        <v>13.317605874966706</v>
      </c>
      <c r="J42" s="30">
        <v>8.036398704285256</v>
      </c>
      <c r="K42" s="30">
        <v>15.224175991474461</v>
      </c>
      <c r="L42" s="30">
        <v>14.385591391662112</v>
      </c>
      <c r="M42" s="30">
        <v>15.437657592754594</v>
      </c>
      <c r="N42" s="30">
        <v>12.866776229215771</v>
      </c>
      <c r="O42" s="30">
        <v>11.30294724349374</v>
      </c>
      <c r="P42" s="30">
        <v>8.0994067184578729</v>
      </c>
      <c r="Q42" s="30">
        <v>12.415193275347079</v>
      </c>
      <c r="R42" s="30">
        <v>7.7393989582768992</v>
      </c>
      <c r="S42" s="30">
        <v>7.6963861191400573</v>
      </c>
      <c r="T42" s="30">
        <v>8.0465088209852951</v>
      </c>
      <c r="U42" s="30">
        <v>10.12204291746197</v>
      </c>
      <c r="V42" s="30">
        <v>7.0211570866878859</v>
      </c>
      <c r="W42" s="30">
        <v>0</v>
      </c>
    </row>
    <row r="43" spans="1:23" x14ac:dyDescent="0.2">
      <c r="A43" s="24">
        <v>2002</v>
      </c>
      <c r="B43" t="s">
        <v>53</v>
      </c>
      <c r="C43" s="23" t="s">
        <v>55</v>
      </c>
      <c r="D43" s="30">
        <v>3.9867639437000002</v>
      </c>
      <c r="E43" s="30">
        <v>0</v>
      </c>
      <c r="F43" s="30">
        <v>0</v>
      </c>
      <c r="G43" s="30">
        <v>0.63397068519551647</v>
      </c>
      <c r="H43" s="30">
        <v>10.198813113123959</v>
      </c>
      <c r="I43" s="30">
        <v>8.6639560861197236</v>
      </c>
      <c r="J43" s="30">
        <v>9.1089495429259237</v>
      </c>
      <c r="K43" s="30">
        <v>9.3433688035297173</v>
      </c>
      <c r="L43" s="30">
        <v>12.935866846810589</v>
      </c>
      <c r="M43" s="30">
        <v>11.122964371122762</v>
      </c>
      <c r="N43" s="30">
        <v>10.259391618077048</v>
      </c>
      <c r="O43" s="30">
        <v>11.762284235598553</v>
      </c>
      <c r="P43" s="30">
        <v>10.075947453934027</v>
      </c>
      <c r="Q43" s="30">
        <v>10.216368081147152</v>
      </c>
      <c r="R43" s="30">
        <v>12.422938956783701</v>
      </c>
      <c r="S43" s="30">
        <v>8.483203257550052</v>
      </c>
      <c r="T43" s="30">
        <v>8.1547776803734884</v>
      </c>
      <c r="U43" s="30">
        <v>8.2776888692677009</v>
      </c>
      <c r="V43" s="30">
        <v>2.4128362890577875</v>
      </c>
      <c r="W43" s="30">
        <v>4.3166709833376498</v>
      </c>
    </row>
    <row r="44" spans="1:23" x14ac:dyDescent="0.2">
      <c r="A44" s="24">
        <v>2003</v>
      </c>
      <c r="B44" t="s">
        <v>53</v>
      </c>
      <c r="C44" s="23" t="s">
        <v>55</v>
      </c>
      <c r="D44" s="30">
        <v>0</v>
      </c>
      <c r="E44" s="30">
        <v>0</v>
      </c>
      <c r="F44" s="30">
        <v>0</v>
      </c>
      <c r="G44" s="30">
        <v>0</v>
      </c>
      <c r="H44" s="30">
        <v>9.5055227086937517</v>
      </c>
      <c r="I44" s="30">
        <v>9.7395877719475514</v>
      </c>
      <c r="J44" s="30">
        <v>8.0472642654524247</v>
      </c>
      <c r="K44" s="30">
        <v>12.366123274119316</v>
      </c>
      <c r="L44" s="30">
        <v>13.015184381778742</v>
      </c>
      <c r="M44" s="30">
        <v>9.9195032312781777</v>
      </c>
      <c r="N44" s="30">
        <v>10.560835973542327</v>
      </c>
      <c r="O44" s="30">
        <v>16.119499220890869</v>
      </c>
      <c r="P44" s="30">
        <v>9.12303322608701</v>
      </c>
      <c r="Q44" s="30">
        <v>7.9245011166342483</v>
      </c>
      <c r="R44" s="30">
        <v>10.019962849060821</v>
      </c>
      <c r="S44" s="30">
        <v>5.0849612271706421</v>
      </c>
      <c r="T44" s="30">
        <v>6.1475409836065573</v>
      </c>
      <c r="U44" s="30">
        <v>2.6664889007399508</v>
      </c>
      <c r="V44" s="30">
        <v>2.5333772452055836</v>
      </c>
      <c r="W44" s="30">
        <v>12.935494998275269</v>
      </c>
    </row>
    <row r="45" spans="1:23" x14ac:dyDescent="0.2">
      <c r="A45" s="24">
        <v>2004</v>
      </c>
      <c r="B45" t="s">
        <v>53</v>
      </c>
      <c r="C45" s="23" t="s">
        <v>55</v>
      </c>
      <c r="D45" s="30">
        <v>0</v>
      </c>
      <c r="E45" s="30">
        <v>0</v>
      </c>
      <c r="F45" s="30">
        <v>0</v>
      </c>
      <c r="G45" s="30">
        <v>0</v>
      </c>
      <c r="H45" s="30">
        <v>7.5508265008840754</v>
      </c>
      <c r="I45" s="30">
        <v>5.4276047980026414</v>
      </c>
      <c r="J45" s="30">
        <v>6.0190201035271453</v>
      </c>
      <c r="K45" s="30">
        <v>10.06874716816486</v>
      </c>
      <c r="L45" s="30">
        <v>14.608563539947117</v>
      </c>
      <c r="M45" s="30">
        <v>13.640836767901162</v>
      </c>
      <c r="N45" s="30">
        <v>18.39657607254744</v>
      </c>
      <c r="O45" s="30">
        <v>13.754582369017506</v>
      </c>
      <c r="P45" s="30">
        <v>8.8866244453265253</v>
      </c>
      <c r="Q45" s="30">
        <v>8.515046797278023</v>
      </c>
      <c r="R45" s="30">
        <v>8.4178949140609465</v>
      </c>
      <c r="S45" s="30">
        <v>6.8012174179178082</v>
      </c>
      <c r="T45" s="30">
        <v>5.1202228320976531</v>
      </c>
      <c r="U45" s="30">
        <v>5.1771893039268981</v>
      </c>
      <c r="V45" s="30">
        <v>7.8647267007471493</v>
      </c>
      <c r="W45" s="30">
        <v>21.372088053002777</v>
      </c>
    </row>
    <row r="46" spans="1:23" x14ac:dyDescent="0.2">
      <c r="A46" s="24">
        <v>2005</v>
      </c>
      <c r="B46" t="s">
        <v>53</v>
      </c>
      <c r="C46" s="23" t="s">
        <v>55</v>
      </c>
      <c r="D46" s="30">
        <v>0</v>
      </c>
      <c r="E46" s="30">
        <v>0</v>
      </c>
      <c r="F46" s="30">
        <v>0</v>
      </c>
      <c r="G46" s="30">
        <v>1.292874966062032</v>
      </c>
      <c r="H46" s="30">
        <v>5.6592028069645925</v>
      </c>
      <c r="I46" s="30">
        <v>13.57124312587033</v>
      </c>
      <c r="J46" s="30">
        <v>7.8629745632772874</v>
      </c>
      <c r="K46" s="30">
        <v>10.413834200188607</v>
      </c>
      <c r="L46" s="30">
        <v>8.9108469760050699</v>
      </c>
      <c r="M46" s="30">
        <v>10.521734555767585</v>
      </c>
      <c r="N46" s="30">
        <v>13.724951962668129</v>
      </c>
      <c r="O46" s="30">
        <v>14.259995365501506</v>
      </c>
      <c r="P46" s="30">
        <v>9.2522986179378943</v>
      </c>
      <c r="Q46" s="30">
        <v>7.7498080161196006</v>
      </c>
      <c r="R46" s="30">
        <v>7.6312576312576317</v>
      </c>
      <c r="S46" s="30">
        <v>5.1059918814729084</v>
      </c>
      <c r="T46" s="30">
        <v>6.0954548225206739</v>
      </c>
      <c r="U46" s="30">
        <v>7.9732100143517775</v>
      </c>
      <c r="V46" s="30">
        <v>9.7582396135737124</v>
      </c>
      <c r="W46" s="30">
        <v>4.2396235214312972</v>
      </c>
    </row>
    <row r="47" spans="1:23" x14ac:dyDescent="0.2">
      <c r="A47" s="24">
        <v>2006</v>
      </c>
      <c r="B47" t="s">
        <v>53</v>
      </c>
      <c r="C47" s="23" t="s">
        <v>55</v>
      </c>
      <c r="D47" s="30">
        <v>0</v>
      </c>
      <c r="E47" s="30">
        <v>0.96380897306153923</v>
      </c>
      <c r="F47" s="30">
        <v>0</v>
      </c>
      <c r="G47" s="30">
        <v>0</v>
      </c>
      <c r="H47" s="30">
        <v>3.1225019984012792</v>
      </c>
      <c r="I47" s="30">
        <v>4.0974250610223661</v>
      </c>
      <c r="J47" s="30">
        <v>7.0036928562332861</v>
      </c>
      <c r="K47" s="30">
        <v>9.0561116678942728</v>
      </c>
      <c r="L47" s="30">
        <v>7.4954652435276667</v>
      </c>
      <c r="M47" s="30">
        <v>11.428517007061872</v>
      </c>
      <c r="N47" s="30">
        <v>12.382367508667656</v>
      </c>
      <c r="O47" s="30">
        <v>16.972066319812253</v>
      </c>
      <c r="P47" s="30">
        <v>7.3973756387349354</v>
      </c>
      <c r="Q47" s="30">
        <v>8.2897545541839079</v>
      </c>
      <c r="R47" s="30">
        <v>6.148501686995151</v>
      </c>
      <c r="S47" s="30">
        <v>1.7007959725151371</v>
      </c>
      <c r="T47" s="30">
        <v>4.0555200697549454</v>
      </c>
      <c r="U47" s="30">
        <v>1.3411657412623053</v>
      </c>
      <c r="V47" s="30">
        <v>2.2865505099007639</v>
      </c>
      <c r="W47" s="30">
        <v>4.2455633862613569</v>
      </c>
    </row>
    <row r="48" spans="1:23" x14ac:dyDescent="0.2">
      <c r="A48" s="24">
        <v>2007</v>
      </c>
      <c r="B48" t="s">
        <v>53</v>
      </c>
      <c r="C48" s="23" t="s">
        <v>55</v>
      </c>
      <c r="D48" s="30">
        <v>0</v>
      </c>
      <c r="E48" s="30">
        <v>0</v>
      </c>
      <c r="F48" s="30">
        <v>0</v>
      </c>
      <c r="G48" s="30">
        <v>1.335603859895155</v>
      </c>
      <c r="H48" s="30">
        <v>6.7780735482598837</v>
      </c>
      <c r="I48" s="30">
        <v>6.3815098652341149</v>
      </c>
      <c r="J48" s="30">
        <v>4.855930608751601</v>
      </c>
      <c r="K48" s="30">
        <v>7.5357003805528686</v>
      </c>
      <c r="L48" s="30">
        <v>12.692417042362212</v>
      </c>
      <c r="M48" s="30">
        <v>10.441881437182591</v>
      </c>
      <c r="N48" s="30">
        <v>10.613994298768777</v>
      </c>
      <c r="O48" s="30">
        <v>15.963329950627703</v>
      </c>
      <c r="P48" s="30">
        <v>14.787649355258489</v>
      </c>
      <c r="Q48" s="30">
        <v>8.3593222518728094</v>
      </c>
      <c r="R48" s="30">
        <v>11.505008513706301</v>
      </c>
      <c r="S48" s="30">
        <v>11.894849530153444</v>
      </c>
      <c r="T48" s="30">
        <v>4.002161167030196</v>
      </c>
      <c r="U48" s="30">
        <v>6.7649844405357866</v>
      </c>
      <c r="V48" s="30">
        <v>2.1774158428776729</v>
      </c>
      <c r="W48" s="30">
        <v>4.3773254541475159</v>
      </c>
    </row>
    <row r="49" spans="1:23" x14ac:dyDescent="0.2">
      <c r="A49" s="24">
        <v>2008</v>
      </c>
      <c r="B49" t="s">
        <v>53</v>
      </c>
      <c r="C49" s="23" t="s">
        <v>55</v>
      </c>
      <c r="D49" s="30">
        <v>0</v>
      </c>
      <c r="E49" s="30">
        <v>0</v>
      </c>
      <c r="F49" s="30">
        <v>0</v>
      </c>
      <c r="G49" s="30">
        <v>0</v>
      </c>
      <c r="H49" s="30">
        <v>4.9143067756004672</v>
      </c>
      <c r="I49" s="30">
        <v>9.1721030485777497</v>
      </c>
      <c r="J49" s="30">
        <v>9.4112664623637574</v>
      </c>
      <c r="K49" s="30">
        <v>10.886688781587408</v>
      </c>
      <c r="L49" s="30">
        <v>8.8899115192335838</v>
      </c>
      <c r="M49" s="30">
        <v>15.720424165626579</v>
      </c>
      <c r="N49" s="30">
        <v>14.838409718169137</v>
      </c>
      <c r="O49" s="30">
        <v>14.46719008218477</v>
      </c>
      <c r="P49" s="30">
        <v>10.810031709426347</v>
      </c>
      <c r="Q49" s="30">
        <v>6.2039742659147459</v>
      </c>
      <c r="R49" s="30">
        <v>4.53868090803876</v>
      </c>
      <c r="S49" s="30">
        <v>3.3654452904799967</v>
      </c>
      <c r="T49" s="30">
        <v>6.968502369290805</v>
      </c>
      <c r="U49" s="30">
        <v>5.4128663833933262</v>
      </c>
      <c r="V49" s="30">
        <v>2.1052188374981577</v>
      </c>
      <c r="W49" s="30">
        <v>0</v>
      </c>
    </row>
    <row r="50" spans="1:23" x14ac:dyDescent="0.2">
      <c r="A50" s="24">
        <v>2009</v>
      </c>
      <c r="B50" t="s">
        <v>53</v>
      </c>
      <c r="C50" s="23" t="s">
        <v>55</v>
      </c>
      <c r="D50" s="30">
        <v>0</v>
      </c>
      <c r="E50" s="30">
        <v>0</v>
      </c>
      <c r="F50" s="30">
        <v>0</v>
      </c>
      <c r="G50" s="30">
        <v>2.055512542052361</v>
      </c>
      <c r="H50" s="30">
        <v>5.4830907573366803</v>
      </c>
      <c r="I50" s="30">
        <v>6.8389707349043976</v>
      </c>
      <c r="J50" s="30">
        <v>9.8610176570222041</v>
      </c>
      <c r="K50" s="30">
        <v>10.180642780333544</v>
      </c>
      <c r="L50" s="30">
        <v>11.943345113814649</v>
      </c>
      <c r="M50" s="30">
        <v>15.888529925805379</v>
      </c>
      <c r="N50" s="30">
        <v>7.2899757972803538</v>
      </c>
      <c r="O50" s="30">
        <v>11.392981923135348</v>
      </c>
      <c r="P50" s="30">
        <v>9.6487260666365149</v>
      </c>
      <c r="Q50" s="30">
        <v>5.4431642928422388</v>
      </c>
      <c r="R50" s="30">
        <v>6.7136122217580718</v>
      </c>
      <c r="S50" s="30">
        <v>5.8404879310488687</v>
      </c>
      <c r="T50" s="30">
        <v>5.9680114585820006</v>
      </c>
      <c r="U50" s="30">
        <v>2.6883527118757979</v>
      </c>
      <c r="V50" s="30">
        <v>0</v>
      </c>
      <c r="W50" s="30">
        <v>0</v>
      </c>
    </row>
    <row r="51" spans="1:23" x14ac:dyDescent="0.2">
      <c r="A51" s="24">
        <v>2010</v>
      </c>
      <c r="B51" t="s">
        <v>53</v>
      </c>
      <c r="C51" s="23" t="s">
        <v>55</v>
      </c>
      <c r="D51" s="30">
        <v>0</v>
      </c>
      <c r="E51" s="30">
        <v>0</v>
      </c>
      <c r="F51" s="30">
        <v>0</v>
      </c>
      <c r="G51" s="30">
        <v>0.69620914122602429</v>
      </c>
      <c r="H51" s="30">
        <v>7.3339770935448776</v>
      </c>
      <c r="I51" s="30">
        <v>6.7482454561813929</v>
      </c>
      <c r="J51" s="30">
        <v>10.894932709455082</v>
      </c>
      <c r="K51" s="30">
        <v>10.635369485248116</v>
      </c>
      <c r="L51" s="30">
        <v>9.5340111828342931</v>
      </c>
      <c r="M51" s="30">
        <v>12.724389718693109</v>
      </c>
      <c r="N51" s="30">
        <v>11.461591728551301</v>
      </c>
      <c r="O51" s="30">
        <v>10.616612875828096</v>
      </c>
      <c r="P51" s="30">
        <v>10.188364887298706</v>
      </c>
      <c r="Q51" s="30">
        <v>5.3241206327421589</v>
      </c>
      <c r="R51" s="30">
        <v>5.9212766272408333</v>
      </c>
      <c r="S51" s="30">
        <v>4.9892730629147337</v>
      </c>
      <c r="T51" s="30">
        <v>5.9333682742798377</v>
      </c>
      <c r="U51" s="30">
        <v>5.29934685550006</v>
      </c>
      <c r="V51" s="30">
        <v>2.0977994084205669</v>
      </c>
      <c r="W51" s="30">
        <v>4.1059330732909052</v>
      </c>
    </row>
    <row r="52" spans="1:23" x14ac:dyDescent="0.2">
      <c r="A52" s="24">
        <v>2011</v>
      </c>
      <c r="B52" t="s">
        <v>53</v>
      </c>
      <c r="C52" s="23" t="s">
        <v>55</v>
      </c>
      <c r="D52" s="30">
        <v>0</v>
      </c>
      <c r="E52" s="30">
        <v>0</v>
      </c>
      <c r="F52" s="30">
        <v>0</v>
      </c>
      <c r="G52" s="30">
        <v>0</v>
      </c>
      <c r="H52" s="30">
        <v>8.7249158668827125</v>
      </c>
      <c r="I52" s="30">
        <v>7.6300515028476452</v>
      </c>
      <c r="J52" s="30">
        <v>11.934734054342822</v>
      </c>
      <c r="K52" s="30">
        <v>17.058400653093056</v>
      </c>
      <c r="L52" s="30">
        <v>18.061899878810479</v>
      </c>
      <c r="M52" s="30">
        <v>15.286674457939455</v>
      </c>
      <c r="N52" s="30">
        <v>12.822887429296024</v>
      </c>
      <c r="O52" s="30">
        <v>14.017236008721836</v>
      </c>
      <c r="P52" s="30">
        <v>10.049419498238397</v>
      </c>
      <c r="Q52" s="30">
        <v>7.5653970378560835</v>
      </c>
      <c r="R52" s="30">
        <v>7.2464818330700451</v>
      </c>
      <c r="S52" s="30">
        <v>5.8478066548039731</v>
      </c>
      <c r="T52" s="30">
        <v>4.9137151617595034</v>
      </c>
      <c r="U52" s="30">
        <v>3.9362846721074867</v>
      </c>
      <c r="V52" s="30">
        <v>4.2089313523296434</v>
      </c>
      <c r="W52" s="30">
        <v>0</v>
      </c>
    </row>
    <row r="53" spans="1:23" x14ac:dyDescent="0.2">
      <c r="A53" s="24">
        <v>2012</v>
      </c>
      <c r="B53" t="s">
        <v>53</v>
      </c>
      <c r="C53" s="23" t="s">
        <v>55</v>
      </c>
      <c r="D53" s="30">
        <v>0</v>
      </c>
      <c r="E53" s="30">
        <v>0</v>
      </c>
      <c r="F53" s="30">
        <v>0</v>
      </c>
      <c r="G53" s="30">
        <v>0</v>
      </c>
      <c r="H53" s="30">
        <v>4.4908066771879849</v>
      </c>
      <c r="I53" s="30">
        <v>6.9671098820414707</v>
      </c>
      <c r="J53" s="30">
        <v>11.901860657549463</v>
      </c>
      <c r="K53" s="30">
        <v>9.4323494213843144</v>
      </c>
      <c r="L53" s="30">
        <v>12.206882240207028</v>
      </c>
      <c r="M53" s="30">
        <v>14.050934638062978</v>
      </c>
      <c r="N53" s="30">
        <v>14.710976761402193</v>
      </c>
      <c r="O53" s="30">
        <v>17.815240683901639</v>
      </c>
      <c r="P53" s="30">
        <v>8.6661621034508656</v>
      </c>
      <c r="Q53" s="30">
        <v>8.4932903006624763</v>
      </c>
      <c r="R53" s="30">
        <v>3.3693857609757742</v>
      </c>
      <c r="S53" s="30">
        <v>3.3357239354870991</v>
      </c>
      <c r="T53" s="30">
        <v>4.8927509002661651</v>
      </c>
      <c r="U53" s="30">
        <v>5.1471439784849382</v>
      </c>
      <c r="V53" s="30">
        <v>4.2108809162876879</v>
      </c>
      <c r="W53" s="30">
        <v>7.3907098776837525</v>
      </c>
    </row>
    <row r="54" spans="1:23" x14ac:dyDescent="0.2">
      <c r="A54" s="24">
        <v>2013</v>
      </c>
      <c r="B54" t="s">
        <v>53</v>
      </c>
      <c r="C54" s="23" t="s">
        <v>55</v>
      </c>
      <c r="D54" s="30">
        <v>0</v>
      </c>
      <c r="E54" s="30">
        <v>0</v>
      </c>
      <c r="F54" s="30">
        <v>0</v>
      </c>
      <c r="G54" s="30">
        <v>1.4869888475836432</v>
      </c>
      <c r="H54" s="30">
        <v>3.926161980356103</v>
      </c>
      <c r="I54" s="30">
        <v>4.3047551401466846</v>
      </c>
      <c r="J54" s="30">
        <v>6.7372581605039468</v>
      </c>
      <c r="K54" s="30">
        <v>8.0599197462276688</v>
      </c>
      <c r="L54" s="30">
        <v>14.386869167062825</v>
      </c>
      <c r="M54" s="30">
        <v>10.88466402670371</v>
      </c>
      <c r="N54" s="30">
        <v>11.441102159508032</v>
      </c>
      <c r="O54" s="30">
        <v>10.968465661223982</v>
      </c>
      <c r="P54" s="30">
        <v>9.0366379188622883</v>
      </c>
      <c r="Q54" s="30">
        <v>6.7774888787568859</v>
      </c>
      <c r="R54" s="30">
        <v>5.2021693046000186</v>
      </c>
      <c r="S54" s="30">
        <v>4.9371338292409979</v>
      </c>
      <c r="T54" s="30">
        <v>3.8717295984048472</v>
      </c>
      <c r="U54" s="30">
        <v>3.8427544864158629</v>
      </c>
      <c r="V54" s="30">
        <v>6.3071586250394196</v>
      </c>
      <c r="W54" s="30">
        <v>3.6531014831592024</v>
      </c>
    </row>
    <row r="55" spans="1:23" x14ac:dyDescent="0.2">
      <c r="A55" s="24">
        <v>2014</v>
      </c>
      <c r="B55" t="s">
        <v>53</v>
      </c>
      <c r="C55" s="23" t="s">
        <v>55</v>
      </c>
      <c r="D55" s="30">
        <v>0</v>
      </c>
      <c r="E55" s="30">
        <v>0</v>
      </c>
      <c r="F55" s="30">
        <v>0</v>
      </c>
      <c r="G55" s="30">
        <v>1.5053439710973957</v>
      </c>
      <c r="H55" s="30">
        <v>3.3286510308832247</v>
      </c>
      <c r="I55" s="30">
        <v>8.6456577184109271</v>
      </c>
      <c r="J55" s="30">
        <v>9.9656186157755737</v>
      </c>
      <c r="K55" s="30">
        <v>7.9639121011644374</v>
      </c>
      <c r="L55" s="30">
        <v>13.109923587873945</v>
      </c>
      <c r="M55" s="30">
        <v>12.930477134606265</v>
      </c>
      <c r="N55" s="30">
        <v>13.95438360119334</v>
      </c>
      <c r="O55" s="30">
        <v>11.752262310494769</v>
      </c>
      <c r="P55" s="30">
        <v>9.360821109202238</v>
      </c>
      <c r="Q55" s="30">
        <v>4.9475253096841625</v>
      </c>
      <c r="R55" s="30">
        <v>4.432090870525963</v>
      </c>
      <c r="S55" s="30">
        <v>4.8603460566392327</v>
      </c>
      <c r="T55" s="30">
        <v>2.8721326542335235</v>
      </c>
      <c r="U55" s="30">
        <v>2.5373948567006255</v>
      </c>
      <c r="V55" s="30">
        <v>2.0725388601036272</v>
      </c>
      <c r="W55" s="30">
        <v>7.0015753544547517</v>
      </c>
    </row>
    <row r="56" spans="1:23" x14ac:dyDescent="0.2">
      <c r="A56" s="24">
        <v>2015</v>
      </c>
      <c r="B56" t="s">
        <v>53</v>
      </c>
      <c r="C56" s="23" t="s">
        <v>55</v>
      </c>
      <c r="D56" s="30">
        <v>0</v>
      </c>
      <c r="E56" s="30">
        <v>0.8721893697559614</v>
      </c>
      <c r="F56" s="30">
        <v>0</v>
      </c>
      <c r="G56" s="30">
        <v>0.7519758164577427</v>
      </c>
      <c r="H56" s="30">
        <v>0.67469099152588108</v>
      </c>
      <c r="I56" s="30">
        <v>3.7938528743855313</v>
      </c>
      <c r="J56" s="30">
        <v>4.3693642028914272</v>
      </c>
      <c r="K56" s="30">
        <v>9.5559302979201792</v>
      </c>
      <c r="L56" s="30">
        <v>13.52414674928691</v>
      </c>
      <c r="M56" s="30">
        <v>13.358194417387915</v>
      </c>
      <c r="N56" s="30">
        <v>11.260544520765913</v>
      </c>
      <c r="O56" s="30">
        <v>12.495734629044893</v>
      </c>
      <c r="P56" s="30">
        <v>11.843939940457282</v>
      </c>
      <c r="Q56" s="30">
        <v>12.288710975662207</v>
      </c>
      <c r="R56" s="30">
        <v>4.9545420764485844</v>
      </c>
      <c r="S56" s="30">
        <v>4.019163370952703</v>
      </c>
      <c r="T56" s="30">
        <v>6.6751854747964066</v>
      </c>
      <c r="U56" s="30">
        <v>2.5214003857742591</v>
      </c>
      <c r="V56" s="30">
        <v>2.0455754203657488</v>
      </c>
      <c r="W56" s="30">
        <v>3.5246017200056396</v>
      </c>
    </row>
    <row r="57" spans="1:23" x14ac:dyDescent="0.2">
      <c r="A57" s="24">
        <v>2016</v>
      </c>
      <c r="B57" t="s">
        <v>53</v>
      </c>
      <c r="C57" s="23" t="s">
        <v>55</v>
      </c>
      <c r="D57" s="30">
        <v>3.7286998024</v>
      </c>
      <c r="E57" s="30">
        <v>0</v>
      </c>
      <c r="F57" s="30">
        <v>0</v>
      </c>
      <c r="G57" s="30">
        <v>0.74628536459771488</v>
      </c>
      <c r="H57" s="30">
        <v>5.4777261958561008</v>
      </c>
      <c r="I57" s="30">
        <v>8.7777527855649851</v>
      </c>
      <c r="J57" s="30">
        <v>7.4477989094294452</v>
      </c>
      <c r="K57" s="30">
        <v>8.9082891630662324</v>
      </c>
      <c r="L57" s="30">
        <v>9.6104754182058443</v>
      </c>
      <c r="M57" s="30">
        <v>12.738189671644211</v>
      </c>
      <c r="N57" s="30">
        <v>14.790784355294361</v>
      </c>
      <c r="O57" s="30">
        <v>9.0795270999990443</v>
      </c>
      <c r="P57" s="30">
        <v>9.4694976957555603</v>
      </c>
      <c r="Q57" s="30">
        <v>10.899446550325166</v>
      </c>
      <c r="R57" s="30">
        <v>6.7049866814582728</v>
      </c>
      <c r="S57" s="30">
        <v>7.8647267007471493</v>
      </c>
      <c r="T57" s="30">
        <v>2.8754636685165482</v>
      </c>
      <c r="U57" s="30">
        <v>4.9864741887629807</v>
      </c>
      <c r="V57" s="30">
        <v>8.0497474391740962</v>
      </c>
      <c r="W57" s="30">
        <v>0</v>
      </c>
    </row>
    <row r="58" spans="1:23" x14ac:dyDescent="0.2">
      <c r="A58" s="24">
        <v>2017</v>
      </c>
      <c r="B58" t="s">
        <v>53</v>
      </c>
      <c r="C58" s="23" t="s">
        <v>55</v>
      </c>
      <c r="D58" s="30">
        <v>0</v>
      </c>
      <c r="E58" s="30">
        <v>0</v>
      </c>
      <c r="F58" s="30">
        <v>0</v>
      </c>
      <c r="G58" s="30">
        <v>2.9278933075678721</v>
      </c>
      <c r="H58" s="30">
        <v>2.8215510065883218</v>
      </c>
      <c r="I58" s="30">
        <v>3.944284168770285</v>
      </c>
      <c r="J58" s="30">
        <v>3.1270847231487662</v>
      </c>
      <c r="K58" s="30">
        <v>5.537405171936431</v>
      </c>
      <c r="L58" s="30">
        <v>10.41503931677342</v>
      </c>
      <c r="M58" s="30">
        <v>10.268180719980672</v>
      </c>
      <c r="N58" s="30">
        <v>7.5146535744702172</v>
      </c>
      <c r="O58" s="30">
        <v>10.969566606731499</v>
      </c>
      <c r="P58" s="30">
        <v>8.2355787295590375</v>
      </c>
      <c r="Q58" s="30">
        <v>7.0975259207561239</v>
      </c>
      <c r="R58" s="30">
        <v>5.0731484593482268</v>
      </c>
      <c r="S58" s="30">
        <v>5.1028962581190731</v>
      </c>
      <c r="T58" s="30">
        <v>5.7333422518657251</v>
      </c>
      <c r="U58" s="30">
        <v>4.9468828454470124</v>
      </c>
      <c r="V58" s="30">
        <v>1.9751525805368464</v>
      </c>
      <c r="W58" s="30">
        <v>0</v>
      </c>
    </row>
    <row r="59" spans="1:23" x14ac:dyDescent="0.2">
      <c r="A59" s="24">
        <v>2018</v>
      </c>
      <c r="B59" t="s">
        <v>53</v>
      </c>
      <c r="C59" s="23" t="s">
        <v>55</v>
      </c>
      <c r="D59" s="30">
        <v>0</v>
      </c>
      <c r="E59" s="30">
        <v>0</v>
      </c>
      <c r="F59" s="30">
        <v>0</v>
      </c>
      <c r="G59" s="30">
        <v>1.4232444279980643</v>
      </c>
      <c r="H59" s="30">
        <v>7.9046270812523804</v>
      </c>
      <c r="I59" s="30">
        <v>7.4998413495099143</v>
      </c>
      <c r="J59" s="30">
        <v>7.8203203203203202</v>
      </c>
      <c r="K59" s="30">
        <v>10.364559751686969</v>
      </c>
      <c r="L59" s="30">
        <v>11.283625203105254</v>
      </c>
      <c r="M59" s="30">
        <v>11.732233384996325</v>
      </c>
      <c r="N59" s="30">
        <v>14.45340326027482</v>
      </c>
      <c r="O59" s="30">
        <v>10.535490235516095</v>
      </c>
      <c r="P59" s="30">
        <v>9.5665834206074276</v>
      </c>
      <c r="Q59" s="30">
        <v>8.0895396474116357</v>
      </c>
      <c r="R59" s="30">
        <v>5.1480382756645797</v>
      </c>
      <c r="S59" s="30">
        <v>2.8048523946427322</v>
      </c>
      <c r="T59" s="30">
        <v>2.8285609224880019</v>
      </c>
      <c r="U59" s="30">
        <v>3.6614836331681593</v>
      </c>
      <c r="V59" s="30">
        <v>3.9248778381772871</v>
      </c>
      <c r="W59" s="30">
        <v>3.4121540928788341</v>
      </c>
    </row>
    <row r="60" spans="1:23" x14ac:dyDescent="0.2">
      <c r="A60" s="24">
        <v>2019</v>
      </c>
      <c r="B60" t="s">
        <v>53</v>
      </c>
      <c r="C60" s="23" t="s">
        <v>55</v>
      </c>
      <c r="D60" s="30">
        <v>0</v>
      </c>
      <c r="E60" s="30">
        <v>0</v>
      </c>
      <c r="F60" s="30">
        <v>0</v>
      </c>
      <c r="G60" s="30">
        <v>1.3870876015174738</v>
      </c>
      <c r="H60" s="30">
        <v>9.434920819241432</v>
      </c>
      <c r="I60" s="30">
        <v>11.669292257424587</v>
      </c>
      <c r="J60" s="30">
        <v>8.8954005546543868</v>
      </c>
      <c r="K60" s="30">
        <v>8.0287751300661583</v>
      </c>
      <c r="L60" s="30">
        <v>10.561540428465019</v>
      </c>
      <c r="M60" s="30">
        <v>11.06725200132807</v>
      </c>
      <c r="N60" s="30">
        <v>16.608981708689175</v>
      </c>
      <c r="O60" s="30">
        <v>11.585807385952208</v>
      </c>
      <c r="P60" s="30">
        <v>11.366556625219919</v>
      </c>
      <c r="Q60" s="30">
        <v>7.872200448715426</v>
      </c>
      <c r="R60" s="30">
        <v>5.161823155938678</v>
      </c>
      <c r="S60" s="30">
        <v>3.4125732850112955</v>
      </c>
      <c r="T60" s="30">
        <v>0.92536899088511537</v>
      </c>
      <c r="U60" s="30">
        <v>0</v>
      </c>
      <c r="V60" s="30">
        <v>5.7751169461181586</v>
      </c>
      <c r="W60" s="30">
        <v>0</v>
      </c>
    </row>
    <row r="61" spans="1:23" x14ac:dyDescent="0.2">
      <c r="A61" s="24">
        <v>2020</v>
      </c>
      <c r="B61" t="s">
        <v>53</v>
      </c>
      <c r="C61" s="23" t="s">
        <v>55</v>
      </c>
      <c r="D61" s="30">
        <v>0</v>
      </c>
      <c r="E61" s="30">
        <v>0</v>
      </c>
      <c r="F61" s="30">
        <v>0</v>
      </c>
      <c r="G61" s="30">
        <v>0</v>
      </c>
      <c r="H61" s="30">
        <v>4.3505688368754214</v>
      </c>
      <c r="I61" s="30">
        <v>10.091835704914725</v>
      </c>
      <c r="J61" s="30">
        <v>8.5076968069550425</v>
      </c>
      <c r="K61" s="30">
        <v>8.4911267725227138</v>
      </c>
      <c r="L61" s="30">
        <v>14.318205598418389</v>
      </c>
      <c r="M61" s="30">
        <v>15.778613909455032</v>
      </c>
      <c r="N61" s="30">
        <v>16.616079934421872</v>
      </c>
      <c r="O61" s="30">
        <v>13.741791733330716</v>
      </c>
      <c r="P61" s="30">
        <v>10.194372706266142</v>
      </c>
      <c r="Q61" s="30">
        <v>6.0483427540853807</v>
      </c>
      <c r="R61" s="30">
        <v>9.6213054187192117</v>
      </c>
      <c r="S61" s="30">
        <v>5.3361792956243335</v>
      </c>
      <c r="T61" s="30">
        <v>3.6695901067850718</v>
      </c>
      <c r="U61" s="30">
        <v>4.8177679281189025</v>
      </c>
      <c r="V61" s="30">
        <v>3.8215343460399347</v>
      </c>
      <c r="W61" s="30">
        <v>0</v>
      </c>
    </row>
    <row r="62" spans="1:23" x14ac:dyDescent="0.2">
      <c r="A62" s="24">
        <v>2021</v>
      </c>
      <c r="B62" t="s">
        <v>53</v>
      </c>
      <c r="C62" s="23" t="s">
        <v>55</v>
      </c>
      <c r="D62" s="30">
        <v>0</v>
      </c>
      <c r="E62" s="30">
        <v>0</v>
      </c>
      <c r="F62" s="30">
        <v>0</v>
      </c>
      <c r="G62" s="30">
        <v>1.3397372775198784</v>
      </c>
      <c r="H62" s="30">
        <v>2.8872736197027553</v>
      </c>
      <c r="I62" s="30">
        <v>7.3305273703565685</v>
      </c>
      <c r="J62" s="30">
        <v>12.477215519486156</v>
      </c>
      <c r="K62" s="30">
        <v>5.1862915940585843</v>
      </c>
      <c r="L62" s="30">
        <v>13.093075399747958</v>
      </c>
      <c r="M62" s="30">
        <v>8.2849060846717393</v>
      </c>
      <c r="N62" s="30">
        <v>13.802543118569597</v>
      </c>
      <c r="O62" s="30">
        <v>9.3792422559545852</v>
      </c>
      <c r="P62" s="30">
        <v>11.073557308066365</v>
      </c>
      <c r="Q62" s="30">
        <v>7.5155276168798748</v>
      </c>
      <c r="R62" s="30">
        <v>4.4148996556378268</v>
      </c>
      <c r="S62" s="30">
        <v>3.2794842027245954</v>
      </c>
      <c r="T62" s="30">
        <v>3.5860609809669812</v>
      </c>
      <c r="U62" s="30">
        <v>2.4244775250933421</v>
      </c>
      <c r="V62" s="30">
        <v>0</v>
      </c>
      <c r="W62" s="30">
        <v>3.2362459546925564</v>
      </c>
    </row>
    <row r="63" spans="1:23" x14ac:dyDescent="0.2">
      <c r="A63" s="24">
        <v>2022</v>
      </c>
      <c r="B63" t="s">
        <v>53</v>
      </c>
      <c r="C63" s="23" t="s">
        <v>55</v>
      </c>
      <c r="D63" s="18">
        <v>0</v>
      </c>
      <c r="E63" s="18">
        <v>0</v>
      </c>
      <c r="F63" s="18">
        <v>0</v>
      </c>
      <c r="G63" s="18">
        <v>1.3397372775</v>
      </c>
      <c r="H63" s="18">
        <v>2.8872736197000002</v>
      </c>
      <c r="I63" s="18">
        <v>8.5522819320999997</v>
      </c>
      <c r="J63" s="18">
        <v>9.2222897318000001</v>
      </c>
      <c r="K63" s="18">
        <v>6.7421790722999999</v>
      </c>
      <c r="L63" s="18">
        <v>8.1831721248000004</v>
      </c>
      <c r="M63" s="18">
        <v>10.060243102999999</v>
      </c>
      <c r="N63" s="18">
        <v>12.077225229</v>
      </c>
      <c r="O63" s="18">
        <v>7.8983092682000002</v>
      </c>
      <c r="P63" s="18">
        <v>11.073557308</v>
      </c>
      <c r="Q63" s="18">
        <v>11.273291425</v>
      </c>
      <c r="R63" s="18">
        <v>10.091199212999999</v>
      </c>
      <c r="S63" s="18">
        <v>11.150246289</v>
      </c>
      <c r="T63" s="18">
        <v>5.3790914714999998</v>
      </c>
      <c r="U63" s="18">
        <v>1.2122387625</v>
      </c>
      <c r="V63" s="18">
        <v>1.8808305748</v>
      </c>
      <c r="W63" s="18">
        <v>6.4724919094000004</v>
      </c>
    </row>
    <row r="64" spans="1:23" x14ac:dyDescent="0.2">
      <c r="A64" s="24">
        <v>1994</v>
      </c>
      <c r="B64" t="s">
        <v>54</v>
      </c>
      <c r="C64" s="23" t="s">
        <v>55</v>
      </c>
      <c r="D64" s="30">
        <v>0</v>
      </c>
      <c r="E64" s="30">
        <v>0</v>
      </c>
      <c r="F64" s="30">
        <v>0.60002400096003838</v>
      </c>
      <c r="G64" s="30">
        <v>1.8292571386759837</v>
      </c>
      <c r="H64" s="30">
        <v>19.984656940800289</v>
      </c>
      <c r="I64" s="30">
        <v>37.025112685125563</v>
      </c>
      <c r="J64" s="30">
        <v>40.743924434926491</v>
      </c>
      <c r="K64" s="30">
        <v>34.683301247090874</v>
      </c>
      <c r="L64" s="30">
        <v>31.730833463225636</v>
      </c>
      <c r="M64" s="30">
        <v>45.756119881034088</v>
      </c>
      <c r="N64" s="30">
        <v>37.567724628578475</v>
      </c>
      <c r="O64" s="30">
        <v>25.552574421873004</v>
      </c>
      <c r="P64" s="30">
        <v>27.198754901442292</v>
      </c>
      <c r="Q64" s="30">
        <v>22.047655599287943</v>
      </c>
      <c r="R64" s="30">
        <v>18.360246394506614</v>
      </c>
      <c r="S64" s="30">
        <v>13.121350624357602</v>
      </c>
      <c r="T64" s="30">
        <v>21.261790629349004</v>
      </c>
      <c r="U64" s="30">
        <v>28.913433181055918</v>
      </c>
      <c r="V64" s="30">
        <v>43.02000430200043</v>
      </c>
      <c r="W64" s="30">
        <v>24.2600679281902</v>
      </c>
    </row>
    <row r="65" spans="1:23" x14ac:dyDescent="0.2">
      <c r="A65" s="24">
        <v>1995</v>
      </c>
      <c r="B65" t="s">
        <v>54</v>
      </c>
      <c r="C65" s="23" t="s">
        <v>55</v>
      </c>
      <c r="D65" s="30">
        <v>3.2459101532000001</v>
      </c>
      <c r="E65" s="30">
        <v>0.7592726168330739</v>
      </c>
      <c r="F65" s="30">
        <v>0</v>
      </c>
      <c r="G65" s="30">
        <v>3.0602939106271765</v>
      </c>
      <c r="H65" s="30">
        <v>16.683242965767271</v>
      </c>
      <c r="I65" s="30">
        <v>34.211810365617694</v>
      </c>
      <c r="J65" s="30">
        <v>41.655236876060428</v>
      </c>
      <c r="K65" s="30">
        <v>36.998150092495379</v>
      </c>
      <c r="L65" s="30">
        <v>33.632591065664919</v>
      </c>
      <c r="M65" s="30">
        <v>37.284935082117066</v>
      </c>
      <c r="N65" s="30">
        <v>33.246014777280365</v>
      </c>
      <c r="O65" s="30">
        <v>34.419539059152434</v>
      </c>
      <c r="P65" s="30">
        <v>30.853513537919721</v>
      </c>
      <c r="Q65" s="30">
        <v>18.824530819030784</v>
      </c>
      <c r="R65" s="30">
        <v>29.369923362856227</v>
      </c>
      <c r="S65" s="30">
        <v>16.7117884956048</v>
      </c>
      <c r="T65" s="30">
        <v>32.727272727272727</v>
      </c>
      <c r="U65" s="30">
        <v>22.785531187695813</v>
      </c>
      <c r="V65" s="30">
        <v>34.23953982058481</v>
      </c>
      <c r="W65" s="30">
        <v>45.207956600361662</v>
      </c>
    </row>
    <row r="66" spans="1:23" x14ac:dyDescent="0.2">
      <c r="A66" s="24">
        <v>1996</v>
      </c>
      <c r="B66" t="s">
        <v>54</v>
      </c>
      <c r="C66" s="23" t="s">
        <v>55</v>
      </c>
      <c r="D66" s="30">
        <v>0</v>
      </c>
      <c r="E66" s="30">
        <v>0.7782403984590841</v>
      </c>
      <c r="F66" s="30">
        <v>1.2071900237816435</v>
      </c>
      <c r="G66" s="30">
        <v>2.4614324306029896</v>
      </c>
      <c r="H66" s="30">
        <v>15.256790861182273</v>
      </c>
      <c r="I66" s="30">
        <v>36.586805145757111</v>
      </c>
      <c r="J66" s="30">
        <v>45.530743599826152</v>
      </c>
      <c r="K66" s="30">
        <v>37.780710680355043</v>
      </c>
      <c r="L66" s="30">
        <v>33.664815992390686</v>
      </c>
      <c r="M66" s="30">
        <v>33.895886109822676</v>
      </c>
      <c r="N66" s="30">
        <v>34.567565423367675</v>
      </c>
      <c r="O66" s="30">
        <v>25.309355569084282</v>
      </c>
      <c r="P66" s="30">
        <v>27.340664681936936</v>
      </c>
      <c r="Q66" s="30">
        <v>13.935796963635767</v>
      </c>
      <c r="R66" s="30">
        <v>28.584074060413823</v>
      </c>
      <c r="S66" s="30">
        <v>31.345856749434656</v>
      </c>
      <c r="T66" s="30">
        <v>27.605721285736468</v>
      </c>
      <c r="U66" s="30">
        <v>28.784433378428947</v>
      </c>
      <c r="V66" s="30">
        <v>39.867109634551497</v>
      </c>
      <c r="W66" s="30">
        <v>43.243243243243242</v>
      </c>
    </row>
    <row r="67" spans="1:23" x14ac:dyDescent="0.2">
      <c r="A67" s="24">
        <v>1997</v>
      </c>
      <c r="B67" t="s">
        <v>54</v>
      </c>
      <c r="C67" s="23" t="s">
        <v>55</v>
      </c>
      <c r="D67" s="30">
        <v>6.5257113025000004</v>
      </c>
      <c r="E67" s="30">
        <v>0.80482897384305829</v>
      </c>
      <c r="F67" s="30">
        <v>0.6027473222950207</v>
      </c>
      <c r="G67" s="30">
        <v>1.8373571454819386</v>
      </c>
      <c r="H67" s="30">
        <v>20.698090130774297</v>
      </c>
      <c r="I67" s="30">
        <v>42.467088006794732</v>
      </c>
      <c r="J67" s="30">
        <v>49.427819266104336</v>
      </c>
      <c r="K67" s="30">
        <v>41.474887461433411</v>
      </c>
      <c r="L67" s="30">
        <v>35.226448227636467</v>
      </c>
      <c r="M67" s="30">
        <v>36.720776382129223</v>
      </c>
      <c r="N67" s="30">
        <v>33.17653471094944</v>
      </c>
      <c r="O67" s="30">
        <v>36.237873027578928</v>
      </c>
      <c r="P67" s="30">
        <v>21.959216434580465</v>
      </c>
      <c r="Q67" s="30">
        <v>19.673259941144167</v>
      </c>
      <c r="R67" s="30">
        <v>21.112539012300349</v>
      </c>
      <c r="S67" s="30">
        <v>20.345879959308238</v>
      </c>
      <c r="T67" s="30">
        <v>35.927165836531394</v>
      </c>
      <c r="U67" s="30">
        <v>29.491565412292086</v>
      </c>
      <c r="V67" s="30">
        <v>25.735057582191342</v>
      </c>
      <c r="W67" s="30">
        <v>0</v>
      </c>
    </row>
    <row r="68" spans="1:23" x14ac:dyDescent="0.2">
      <c r="A68" s="24">
        <v>1998</v>
      </c>
      <c r="B68" t="s">
        <v>54</v>
      </c>
      <c r="C68" s="23" t="s">
        <v>55</v>
      </c>
      <c r="D68" s="30">
        <v>0</v>
      </c>
      <c r="E68" s="30">
        <v>0</v>
      </c>
      <c r="F68" s="30">
        <v>0</v>
      </c>
      <c r="G68" s="30">
        <v>1.2095920650760532</v>
      </c>
      <c r="H68" s="30">
        <v>14.884459384031457</v>
      </c>
      <c r="I68" s="30">
        <v>38.46630286671752</v>
      </c>
      <c r="J68" s="30">
        <v>55.59111889761126</v>
      </c>
      <c r="K68" s="30">
        <v>42.954887141147715</v>
      </c>
      <c r="L68" s="30">
        <v>43.130102213145847</v>
      </c>
      <c r="M68" s="30">
        <v>34.936398572762208</v>
      </c>
      <c r="N68" s="30">
        <v>33.773596284904407</v>
      </c>
      <c r="O68" s="30">
        <v>23.234911065320674</v>
      </c>
      <c r="P68" s="30">
        <v>32.160353015967992</v>
      </c>
      <c r="Q68" s="30">
        <v>16.989191638081678</v>
      </c>
      <c r="R68" s="30">
        <v>27.494180398482321</v>
      </c>
      <c r="S68" s="30">
        <v>25.907611205605054</v>
      </c>
      <c r="T68" s="30">
        <v>20.311547896192366</v>
      </c>
      <c r="U68" s="30">
        <v>30.782490919165181</v>
      </c>
      <c r="V68" s="30">
        <v>18.55746628726958</v>
      </c>
      <c r="W68" s="30">
        <v>19.227071716977505</v>
      </c>
    </row>
    <row r="69" spans="1:23" x14ac:dyDescent="0.2">
      <c r="A69" s="24">
        <v>1999</v>
      </c>
      <c r="B69" t="s">
        <v>54</v>
      </c>
      <c r="C69" s="23" t="s">
        <v>55</v>
      </c>
      <c r="D69" s="30">
        <v>0</v>
      </c>
      <c r="E69" s="30">
        <v>0</v>
      </c>
      <c r="F69" s="30">
        <v>0</v>
      </c>
      <c r="G69" s="30">
        <v>1.8044895700502852</v>
      </c>
      <c r="H69" s="30">
        <v>24.902103605202051</v>
      </c>
      <c r="I69" s="30">
        <v>44.5825629728702</v>
      </c>
      <c r="J69" s="30">
        <v>46.16504595789511</v>
      </c>
      <c r="K69" s="30">
        <v>49.828455162176049</v>
      </c>
      <c r="L69" s="30">
        <v>40.700669757856772</v>
      </c>
      <c r="M69" s="30">
        <v>32.008265994305901</v>
      </c>
      <c r="N69" s="30">
        <v>27.307150832564687</v>
      </c>
      <c r="O69" s="30">
        <v>27.452525035509247</v>
      </c>
      <c r="P69" s="30">
        <v>27.150184547876048</v>
      </c>
      <c r="Q69" s="30">
        <v>22.455690111476461</v>
      </c>
      <c r="R69" s="30">
        <v>29.373428062638837</v>
      </c>
      <c r="S69" s="30">
        <v>23.558447386134173</v>
      </c>
      <c r="T69" s="30">
        <v>29.983658905896284</v>
      </c>
      <c r="U69" s="30">
        <v>22.182083214500746</v>
      </c>
      <c r="V69" s="30">
        <v>30.341646944596153</v>
      </c>
      <c r="W69" s="30">
        <v>18.102824040550324</v>
      </c>
    </row>
    <row r="70" spans="1:23" x14ac:dyDescent="0.2">
      <c r="A70" s="24">
        <v>2000</v>
      </c>
      <c r="B70" t="s">
        <v>54</v>
      </c>
      <c r="C70" s="23" t="s">
        <v>55</v>
      </c>
      <c r="D70" s="30">
        <v>0</v>
      </c>
      <c r="E70" s="30">
        <v>0</v>
      </c>
      <c r="F70" s="30">
        <v>0</v>
      </c>
      <c r="G70" s="30">
        <v>1.8107631763200465</v>
      </c>
      <c r="H70" s="30">
        <v>26.747448106840501</v>
      </c>
      <c r="I70" s="30">
        <v>49.357059358358228</v>
      </c>
      <c r="J70" s="30">
        <v>51.770165415034555</v>
      </c>
      <c r="K70" s="30">
        <v>39.541954548126299</v>
      </c>
      <c r="L70" s="30">
        <v>48.12442724252152</v>
      </c>
      <c r="M70" s="30">
        <v>33.026007981285261</v>
      </c>
      <c r="N70" s="30">
        <v>30.323429701192925</v>
      </c>
      <c r="O70" s="30">
        <v>32.638026798151287</v>
      </c>
      <c r="P70" s="30">
        <v>20.323432918154634</v>
      </c>
      <c r="Q70" s="30">
        <v>27.926274634963693</v>
      </c>
      <c r="R70" s="30">
        <v>21.022228721848492</v>
      </c>
      <c r="S70" s="30">
        <v>20.07673775318997</v>
      </c>
      <c r="T70" s="30">
        <v>18.228494174477071</v>
      </c>
      <c r="U70" s="30">
        <v>29.15961975855835</v>
      </c>
      <c r="V70" s="30">
        <v>35.93675131768088</v>
      </c>
      <c r="W70" s="30">
        <v>50.47106325706595</v>
      </c>
    </row>
    <row r="71" spans="1:23" x14ac:dyDescent="0.2">
      <c r="A71" s="24">
        <v>2001</v>
      </c>
      <c r="B71" t="s">
        <v>54</v>
      </c>
      <c r="C71" s="23" t="s">
        <v>55</v>
      </c>
      <c r="D71" s="30">
        <v>0</v>
      </c>
      <c r="E71" s="30">
        <v>0.86634842801077738</v>
      </c>
      <c r="F71" s="30">
        <v>0</v>
      </c>
      <c r="G71" s="30">
        <v>0.60335829225468962</v>
      </c>
      <c r="H71" s="30">
        <v>20.479976168755002</v>
      </c>
      <c r="I71" s="30">
        <v>40.581070198910652</v>
      </c>
      <c r="J71" s="30">
        <v>45.715479914577365</v>
      </c>
      <c r="K71" s="30">
        <v>34.748238155737262</v>
      </c>
      <c r="L71" s="30">
        <v>44.172787508346602</v>
      </c>
      <c r="M71" s="30">
        <v>44.430477139977675</v>
      </c>
      <c r="N71" s="30">
        <v>35.879802661085364</v>
      </c>
      <c r="O71" s="30">
        <v>27.021122468925707</v>
      </c>
      <c r="P71" s="30">
        <v>30.990498594862618</v>
      </c>
      <c r="Q71" s="30">
        <v>22.467943059812875</v>
      </c>
      <c r="R71" s="30">
        <v>21.76772028479434</v>
      </c>
      <c r="S71" s="30">
        <v>19.946808510638295</v>
      </c>
      <c r="T71" s="30">
        <v>18.128531286823581</v>
      </c>
      <c r="U71" s="30">
        <v>18.932734698293348</v>
      </c>
      <c r="V71" s="30">
        <v>23.979377735147771</v>
      </c>
      <c r="W71" s="30">
        <v>15.705983979896342</v>
      </c>
    </row>
    <row r="72" spans="1:23" x14ac:dyDescent="0.2">
      <c r="A72" s="24">
        <v>2002</v>
      </c>
      <c r="B72" t="s">
        <v>54</v>
      </c>
      <c r="C72" s="23" t="s">
        <v>55</v>
      </c>
      <c r="D72" s="30">
        <v>0</v>
      </c>
      <c r="E72" s="30">
        <v>0.89325591782045555</v>
      </c>
      <c r="F72" s="30">
        <v>0</v>
      </c>
      <c r="G72" s="30">
        <v>1.2102288542763437</v>
      </c>
      <c r="H72" s="30">
        <v>21.024902141448123</v>
      </c>
      <c r="I72" s="30">
        <v>38.988284948665424</v>
      </c>
      <c r="J72" s="30">
        <v>53.489332602086755</v>
      </c>
      <c r="K72" s="30">
        <v>54.498974632693773</v>
      </c>
      <c r="L72" s="30">
        <v>41.756882152799257</v>
      </c>
      <c r="M72" s="30">
        <v>39.27875709273502</v>
      </c>
      <c r="N72" s="30">
        <v>30.454415011683956</v>
      </c>
      <c r="O72" s="30">
        <v>28.147252049658942</v>
      </c>
      <c r="P72" s="30">
        <v>29.382190474946789</v>
      </c>
      <c r="Q72" s="30">
        <v>27.968004602734474</v>
      </c>
      <c r="R72" s="30">
        <v>22.561751513893526</v>
      </c>
      <c r="S72" s="30">
        <v>22.993288149697253</v>
      </c>
      <c r="T72" s="30">
        <v>13.577937360448978</v>
      </c>
      <c r="U72" s="30">
        <v>17.738583954183774</v>
      </c>
      <c r="V72" s="30">
        <v>18.066847335140018</v>
      </c>
      <c r="W72" s="30">
        <v>15.375153751537516</v>
      </c>
    </row>
    <row r="73" spans="1:23" x14ac:dyDescent="0.2">
      <c r="A73" s="24">
        <v>2003</v>
      </c>
      <c r="B73" t="s">
        <v>54</v>
      </c>
      <c r="C73" s="23" t="s">
        <v>55</v>
      </c>
      <c r="D73" s="30">
        <v>0</v>
      </c>
      <c r="E73" s="30">
        <v>0</v>
      </c>
      <c r="F73" s="30">
        <v>0</v>
      </c>
      <c r="G73" s="30">
        <v>0.61284648808319997</v>
      </c>
      <c r="H73" s="30">
        <v>12.260987377313496</v>
      </c>
      <c r="I73" s="30">
        <v>31.666382481182861</v>
      </c>
      <c r="J73" s="30">
        <v>34.708001582684872</v>
      </c>
      <c r="K73" s="30">
        <v>42.875932116970183</v>
      </c>
      <c r="L73" s="30">
        <v>44.584534350828442</v>
      </c>
      <c r="M73" s="30">
        <v>31.895758387015814</v>
      </c>
      <c r="N73" s="30">
        <v>29.932881270075178</v>
      </c>
      <c r="O73" s="30">
        <v>27.431163020353921</v>
      </c>
      <c r="P73" s="30">
        <v>25.06721146072908</v>
      </c>
      <c r="Q73" s="30">
        <v>20.521563427416808</v>
      </c>
      <c r="R73" s="30">
        <v>24.004694251320256</v>
      </c>
      <c r="S73" s="30">
        <v>17.34981565820863</v>
      </c>
      <c r="T73" s="30">
        <v>17.916063243703249</v>
      </c>
      <c r="U73" s="30">
        <v>21.841479396204434</v>
      </c>
      <c r="V73" s="30">
        <v>12.517994617262314</v>
      </c>
      <c r="W73" s="30">
        <v>60.015003750937737</v>
      </c>
    </row>
    <row r="74" spans="1:23" x14ac:dyDescent="0.2">
      <c r="A74" s="24">
        <v>2004</v>
      </c>
      <c r="B74" t="s">
        <v>54</v>
      </c>
      <c r="C74" s="23" t="s">
        <v>55</v>
      </c>
      <c r="D74" s="30">
        <v>0</v>
      </c>
      <c r="E74" s="30">
        <v>0</v>
      </c>
      <c r="F74" s="30">
        <v>0</v>
      </c>
      <c r="G74" s="30">
        <v>1.2316408535271115</v>
      </c>
      <c r="H74" s="30">
        <v>15.278652056200995</v>
      </c>
      <c r="I74" s="30">
        <v>32.258653535974481</v>
      </c>
      <c r="J74" s="30">
        <v>26.800439802089063</v>
      </c>
      <c r="K74" s="30">
        <v>42.136945071482316</v>
      </c>
      <c r="L74" s="30">
        <v>55.364333878271587</v>
      </c>
      <c r="M74" s="30">
        <v>39.206380322524069</v>
      </c>
      <c r="N74" s="30">
        <v>34.411756409894792</v>
      </c>
      <c r="O74" s="30">
        <v>27.579106069241941</v>
      </c>
      <c r="P74" s="30">
        <v>25.608663044870035</v>
      </c>
      <c r="Q74" s="30">
        <v>20.049816081494789</v>
      </c>
      <c r="R74" s="30">
        <v>14.035826447005983</v>
      </c>
      <c r="S74" s="30">
        <v>17.229125837227834</v>
      </c>
      <c r="T74" s="30">
        <v>28.005837006028624</v>
      </c>
      <c r="U74" s="30">
        <v>20.855540621958568</v>
      </c>
      <c r="V74" s="30">
        <v>25.190503180301029</v>
      </c>
      <c r="W74" s="30">
        <v>0</v>
      </c>
    </row>
    <row r="75" spans="1:23" x14ac:dyDescent="0.2">
      <c r="A75" s="24">
        <v>2005</v>
      </c>
      <c r="B75" t="s">
        <v>54</v>
      </c>
      <c r="C75" s="23" t="s">
        <v>55</v>
      </c>
      <c r="D75" s="30">
        <v>0</v>
      </c>
      <c r="E75" s="30">
        <v>0.9287896941495537</v>
      </c>
      <c r="F75" s="30">
        <v>0</v>
      </c>
      <c r="G75" s="30">
        <v>1.2440750923725756</v>
      </c>
      <c r="H75" s="30">
        <v>11.602699154224299</v>
      </c>
      <c r="I75" s="30">
        <v>30.6875823600556</v>
      </c>
      <c r="J75" s="30">
        <v>33.292494540030894</v>
      </c>
      <c r="K75" s="30">
        <v>38.457482771668005</v>
      </c>
      <c r="L75" s="30">
        <v>39.886403522767161</v>
      </c>
      <c r="M75" s="30">
        <v>39.095224797542585</v>
      </c>
      <c r="N75" s="30">
        <v>27.007959080186076</v>
      </c>
      <c r="O75" s="30">
        <v>19.565164225097213</v>
      </c>
      <c r="P75" s="30">
        <v>20.789773807260978</v>
      </c>
      <c r="Q75" s="30">
        <v>25.852760922791489</v>
      </c>
      <c r="R75" s="30">
        <v>20.905923344947734</v>
      </c>
      <c r="S75" s="30">
        <v>17.011504029600015</v>
      </c>
      <c r="T75" s="30">
        <v>10.16496282527881</v>
      </c>
      <c r="U75" s="30">
        <v>27.904380987815085</v>
      </c>
      <c r="V75" s="30">
        <v>11.261261261261261</v>
      </c>
      <c r="W75" s="30">
        <v>14.238929232521716</v>
      </c>
    </row>
    <row r="76" spans="1:23" x14ac:dyDescent="0.2">
      <c r="A76" s="24">
        <v>2006</v>
      </c>
      <c r="B76" t="s">
        <v>54</v>
      </c>
      <c r="C76" s="23" t="s">
        <v>55</v>
      </c>
      <c r="D76" s="30">
        <v>0</v>
      </c>
      <c r="E76" s="30">
        <v>0</v>
      </c>
      <c r="F76" s="30">
        <v>0</v>
      </c>
      <c r="G76" s="30">
        <v>1.2631047113805733</v>
      </c>
      <c r="H76" s="30">
        <v>17.584496537673267</v>
      </c>
      <c r="I76" s="30">
        <v>27.448265985631426</v>
      </c>
      <c r="J76" s="30">
        <v>32.883495709026199</v>
      </c>
      <c r="K76" s="30">
        <v>43.556517784510532</v>
      </c>
      <c r="L76" s="30">
        <v>39.169604386995687</v>
      </c>
      <c r="M76" s="30">
        <v>46.035391604358686</v>
      </c>
      <c r="N76" s="30">
        <v>30.288443336272035</v>
      </c>
      <c r="O76" s="30">
        <v>27.155219233136609</v>
      </c>
      <c r="P76" s="30">
        <v>22.26910454758556</v>
      </c>
      <c r="Q76" s="30">
        <v>29.457033234897747</v>
      </c>
      <c r="R76" s="30">
        <v>14.008545212579673</v>
      </c>
      <c r="S76" s="30">
        <v>16.809901031707675</v>
      </c>
      <c r="T76" s="30">
        <v>12.859714800102877</v>
      </c>
      <c r="U76" s="30">
        <v>18.341051859324132</v>
      </c>
      <c r="V76" s="30">
        <v>10.260093366849638</v>
      </c>
      <c r="W76" s="30">
        <v>28.192839018889202</v>
      </c>
    </row>
    <row r="77" spans="1:23" x14ac:dyDescent="0.2">
      <c r="A77" s="24">
        <v>2007</v>
      </c>
      <c r="B77" t="s">
        <v>54</v>
      </c>
      <c r="C77" s="23" t="s">
        <v>55</v>
      </c>
      <c r="D77" s="30">
        <v>0</v>
      </c>
      <c r="E77" s="30">
        <v>0</v>
      </c>
      <c r="F77" s="30">
        <v>0</v>
      </c>
      <c r="G77" s="30">
        <v>1.9088583754342652</v>
      </c>
      <c r="H77" s="30">
        <v>18.564764077780371</v>
      </c>
      <c r="I77" s="30">
        <v>36.641726652719171</v>
      </c>
      <c r="J77" s="30">
        <v>34.613411460747777</v>
      </c>
      <c r="K77" s="30">
        <v>44.636703185616476</v>
      </c>
      <c r="L77" s="30">
        <v>41.025753232829359</v>
      </c>
      <c r="M77" s="30">
        <v>36.283007458173756</v>
      </c>
      <c r="N77" s="30">
        <v>41.227305161341469</v>
      </c>
      <c r="O77" s="30">
        <v>24.169398005140419</v>
      </c>
      <c r="P77" s="30">
        <v>20.126614703406887</v>
      </c>
      <c r="Q77" s="30">
        <v>23.772974882153967</v>
      </c>
      <c r="R77" s="30">
        <v>17.358700180530484</v>
      </c>
      <c r="S77" s="30">
        <v>19.756270016220938</v>
      </c>
      <c r="T77" s="30">
        <v>20.932471845825368</v>
      </c>
      <c r="U77" s="30">
        <v>13.531494553573442</v>
      </c>
      <c r="V77" s="30">
        <v>14.330753797649757</v>
      </c>
      <c r="W77" s="30">
        <v>42.832667047401486</v>
      </c>
    </row>
    <row r="78" spans="1:23" x14ac:dyDescent="0.2">
      <c r="A78" s="24">
        <v>2008</v>
      </c>
      <c r="B78" t="s">
        <v>54</v>
      </c>
      <c r="C78" s="23" t="s">
        <v>55</v>
      </c>
      <c r="D78" s="30">
        <v>0</v>
      </c>
      <c r="E78" s="30">
        <v>0</v>
      </c>
      <c r="F78" s="30">
        <v>0.71875224610076904</v>
      </c>
      <c r="G78" s="30">
        <v>1.2826021432281813</v>
      </c>
      <c r="H78" s="30">
        <v>15.630917955716408</v>
      </c>
      <c r="I78" s="30">
        <v>26.125880297022231</v>
      </c>
      <c r="J78" s="30">
        <v>35.441608448318327</v>
      </c>
      <c r="K78" s="30">
        <v>57.856131087362762</v>
      </c>
      <c r="L78" s="30">
        <v>44.781299329400042</v>
      </c>
      <c r="M78" s="30">
        <v>38.410997675123824</v>
      </c>
      <c r="N78" s="30">
        <v>31.601141785516319</v>
      </c>
      <c r="O78" s="30">
        <v>27.744221398886761</v>
      </c>
      <c r="P78" s="30">
        <v>21.716469770674081</v>
      </c>
      <c r="Q78" s="30">
        <v>25.360245539197837</v>
      </c>
      <c r="R78" s="30">
        <v>22.183164684401824</v>
      </c>
      <c r="S78" s="30">
        <v>14.279594459517348</v>
      </c>
      <c r="T78" s="30">
        <v>20.520958739192295</v>
      </c>
      <c r="U78" s="30">
        <v>28.686173264486516</v>
      </c>
      <c r="V78" s="30">
        <v>13.599274705349048</v>
      </c>
      <c r="W78" s="30">
        <v>0</v>
      </c>
    </row>
    <row r="79" spans="1:23" x14ac:dyDescent="0.2">
      <c r="A79" s="24">
        <v>2009</v>
      </c>
      <c r="B79" t="s">
        <v>54</v>
      </c>
      <c r="C79" s="23" t="s">
        <v>55</v>
      </c>
      <c r="D79" s="30">
        <v>0</v>
      </c>
      <c r="E79" s="30">
        <v>0</v>
      </c>
      <c r="F79" s="30">
        <v>0</v>
      </c>
      <c r="G79" s="30">
        <v>1.2971009793112394</v>
      </c>
      <c r="H79" s="30">
        <v>14.865025567843977</v>
      </c>
      <c r="I79" s="30">
        <v>28.285113948601907</v>
      </c>
      <c r="J79" s="30">
        <v>34.61074842759789</v>
      </c>
      <c r="K79" s="30">
        <v>29.548498936254038</v>
      </c>
      <c r="L79" s="30">
        <v>40.388188185877979</v>
      </c>
      <c r="M79" s="30">
        <v>38.710334640656036</v>
      </c>
      <c r="N79" s="30">
        <v>29.615408182022428</v>
      </c>
      <c r="O79" s="30">
        <v>30.542640920351577</v>
      </c>
      <c r="P79" s="30">
        <v>27.460525494601512</v>
      </c>
      <c r="Q79" s="30">
        <v>20.890439142352516</v>
      </c>
      <c r="R79" s="30">
        <v>7.5030637510316716</v>
      </c>
      <c r="S79" s="30">
        <v>11.021381480071339</v>
      </c>
      <c r="T79" s="30">
        <v>8.0815699796613831</v>
      </c>
      <c r="U79" s="30">
        <v>10.765885063411062</v>
      </c>
      <c r="V79" s="30">
        <v>12.816131237183869</v>
      </c>
      <c r="W79" s="30">
        <v>14.204545454545453</v>
      </c>
    </row>
    <row r="80" spans="1:23" x14ac:dyDescent="0.2">
      <c r="A80" s="24">
        <v>2010</v>
      </c>
      <c r="B80" t="s">
        <v>54</v>
      </c>
      <c r="C80" s="23" t="s">
        <v>55</v>
      </c>
      <c r="D80" s="30">
        <v>3.3231423634000001</v>
      </c>
      <c r="E80" s="30">
        <v>0</v>
      </c>
      <c r="F80" s="30">
        <v>0</v>
      </c>
      <c r="G80" s="30">
        <v>0</v>
      </c>
      <c r="H80" s="30">
        <v>14.268388385531855</v>
      </c>
      <c r="I80" s="30">
        <v>26.151370957197031</v>
      </c>
      <c r="J80" s="30">
        <v>29.078738101455123</v>
      </c>
      <c r="K80" s="30">
        <v>39.827329256385219</v>
      </c>
      <c r="L80" s="30">
        <v>34.992823505687817</v>
      </c>
      <c r="M80" s="30">
        <v>41.579609359570064</v>
      </c>
      <c r="N80" s="30">
        <v>37.174534439192009</v>
      </c>
      <c r="O80" s="30">
        <v>34.30721558211598</v>
      </c>
      <c r="P80" s="30">
        <v>24.935634892433903</v>
      </c>
      <c r="Q80" s="30">
        <v>18.487477815026622</v>
      </c>
      <c r="R80" s="30">
        <v>10.666491626804072</v>
      </c>
      <c r="S80" s="30">
        <v>16.859392665172461</v>
      </c>
      <c r="T80" s="30">
        <v>10.529502349395212</v>
      </c>
      <c r="U80" s="30">
        <v>20.984156961494072</v>
      </c>
      <c r="V80" s="30">
        <v>20.997816227112381</v>
      </c>
      <c r="W80" s="30">
        <v>12.383900928792571</v>
      </c>
    </row>
    <row r="81" spans="1:23" x14ac:dyDescent="0.2">
      <c r="A81" s="24">
        <v>2011</v>
      </c>
      <c r="B81" t="s">
        <v>54</v>
      </c>
      <c r="C81" s="23" t="s">
        <v>55</v>
      </c>
      <c r="D81" s="30">
        <v>3.2386566052000001</v>
      </c>
      <c r="E81" s="30">
        <v>0</v>
      </c>
      <c r="F81" s="30">
        <v>0</v>
      </c>
      <c r="G81" s="30">
        <v>0</v>
      </c>
      <c r="H81" s="30">
        <v>10.218126957222111</v>
      </c>
      <c r="I81" s="30">
        <v>30.753178286059477</v>
      </c>
      <c r="J81" s="30">
        <v>38.734212873843845</v>
      </c>
      <c r="K81" s="30">
        <v>43.22116709679036</v>
      </c>
      <c r="L81" s="30">
        <v>58.369662367984247</v>
      </c>
      <c r="M81" s="30">
        <v>42.960502533097923</v>
      </c>
      <c r="N81" s="30">
        <v>38.959482138575886</v>
      </c>
      <c r="O81" s="30">
        <v>30.319929397878688</v>
      </c>
      <c r="P81" s="30">
        <v>22.732858196116982</v>
      </c>
      <c r="Q81" s="30">
        <v>18.222902543917197</v>
      </c>
      <c r="R81" s="30">
        <v>11.86568049677649</v>
      </c>
      <c r="S81" s="30">
        <v>10.927441786537392</v>
      </c>
      <c r="T81" s="30">
        <v>19.38285005427198</v>
      </c>
      <c r="U81" s="30">
        <v>10.166321011752267</v>
      </c>
      <c r="V81" s="30">
        <v>12.316787781746521</v>
      </c>
      <c r="W81" s="30">
        <v>22.09456473707468</v>
      </c>
    </row>
    <row r="82" spans="1:23" x14ac:dyDescent="0.2">
      <c r="A82" s="24">
        <v>2012</v>
      </c>
      <c r="B82" t="s">
        <v>54</v>
      </c>
      <c r="C82" s="23" t="s">
        <v>55</v>
      </c>
      <c r="D82" s="30">
        <v>0</v>
      </c>
      <c r="E82" s="30">
        <v>0</v>
      </c>
      <c r="F82" s="30">
        <v>0</v>
      </c>
      <c r="G82" s="30">
        <v>2.0823500013882335</v>
      </c>
      <c r="H82" s="30">
        <v>11.038745998454576</v>
      </c>
      <c r="I82" s="30">
        <v>23.275199463046562</v>
      </c>
      <c r="J82" s="30">
        <v>32.769809642516485</v>
      </c>
      <c r="K82" s="30">
        <v>39.18975187988341</v>
      </c>
      <c r="L82" s="30">
        <v>41.101000967454333</v>
      </c>
      <c r="M82" s="30">
        <v>41.354271842574491</v>
      </c>
      <c r="N82" s="30">
        <v>39.591257849342739</v>
      </c>
      <c r="O82" s="30">
        <v>33.466846573101151</v>
      </c>
      <c r="P82" s="30">
        <v>27.675998291307934</v>
      </c>
      <c r="Q82" s="30">
        <v>20.280504731061495</v>
      </c>
      <c r="R82" s="30">
        <v>13.105205678922459</v>
      </c>
      <c r="S82" s="30">
        <v>14.759566659122887</v>
      </c>
      <c r="T82" s="30">
        <v>19.130944941140459</v>
      </c>
      <c r="U82" s="30">
        <v>11.784577915700986</v>
      </c>
      <c r="V82" s="30">
        <v>28.196245871264001</v>
      </c>
      <c r="W82" s="30">
        <v>10.158472165786266</v>
      </c>
    </row>
    <row r="83" spans="1:23" x14ac:dyDescent="0.2">
      <c r="A83" s="24">
        <v>2013</v>
      </c>
      <c r="B83" t="s">
        <v>54</v>
      </c>
      <c r="C83" s="23" t="s">
        <v>55</v>
      </c>
      <c r="D83" s="30">
        <v>0</v>
      </c>
      <c r="E83" s="30">
        <v>0</v>
      </c>
      <c r="F83" s="30">
        <v>0</v>
      </c>
      <c r="G83" s="30">
        <v>0.71107571534216962</v>
      </c>
      <c r="H83" s="30">
        <v>9.9578038063705048</v>
      </c>
      <c r="I83" s="30">
        <v>19.518965928560583</v>
      </c>
      <c r="J83" s="30">
        <v>28.167232885531813</v>
      </c>
      <c r="K83" s="30">
        <v>41.314891323872821</v>
      </c>
      <c r="L83" s="30">
        <v>39.548242372375874</v>
      </c>
      <c r="M83" s="30">
        <v>41.909299452973357</v>
      </c>
      <c r="N83" s="30">
        <v>43.424035708695406</v>
      </c>
      <c r="O83" s="30">
        <v>31.793850756537285</v>
      </c>
      <c r="P83" s="30">
        <v>34.836005077790574</v>
      </c>
      <c r="Q83" s="30">
        <v>21.289361125626584</v>
      </c>
      <c r="R83" s="30">
        <v>13.231197771587745</v>
      </c>
      <c r="S83" s="30">
        <v>17.409470752089138</v>
      </c>
      <c r="T83" s="30">
        <v>16.203415181353609</v>
      </c>
      <c r="U83" s="30">
        <v>11.481935088793632</v>
      </c>
      <c r="V83" s="30">
        <v>27.480076944215444</v>
      </c>
      <c r="W83" s="30">
        <v>9.6936797208220238</v>
      </c>
    </row>
    <row r="84" spans="1:23" x14ac:dyDescent="0.2">
      <c r="A84" s="24">
        <v>2014</v>
      </c>
      <c r="B84" t="s">
        <v>54</v>
      </c>
      <c r="C84" s="23" t="s">
        <v>55</v>
      </c>
      <c r="D84" s="30">
        <v>0</v>
      </c>
      <c r="E84" s="30">
        <v>0</v>
      </c>
      <c r="F84" s="30">
        <v>0</v>
      </c>
      <c r="G84" s="30">
        <v>0.71922266414459257</v>
      </c>
      <c r="H84" s="30">
        <v>7.5920536505124634</v>
      </c>
      <c r="I84" s="30">
        <v>17.985905590346473</v>
      </c>
      <c r="J84" s="30">
        <v>22.04174367147629</v>
      </c>
      <c r="K84" s="30">
        <v>19.655844039812017</v>
      </c>
      <c r="L84" s="30">
        <v>33.597591311145997</v>
      </c>
      <c r="M84" s="30">
        <v>39.365586490187127</v>
      </c>
      <c r="N84" s="30">
        <v>35.740179109354735</v>
      </c>
      <c r="O84" s="30">
        <v>29.832475221043211</v>
      </c>
      <c r="P84" s="30">
        <v>23.693258978878326</v>
      </c>
      <c r="Q84" s="30">
        <v>15.57298865118452</v>
      </c>
      <c r="R84" s="30">
        <v>14.901312670179763</v>
      </c>
      <c r="S84" s="30">
        <v>17.89296241536158</v>
      </c>
      <c r="T84" s="30">
        <v>15.861008760157144</v>
      </c>
      <c r="U84" s="30">
        <v>7.4596247808735221</v>
      </c>
      <c r="V84" s="30">
        <v>15.049475149554159</v>
      </c>
      <c r="W84" s="30">
        <v>27.304996814417038</v>
      </c>
    </row>
    <row r="85" spans="1:23" x14ac:dyDescent="0.2">
      <c r="A85" s="24">
        <v>2015</v>
      </c>
      <c r="B85" t="s">
        <v>54</v>
      </c>
      <c r="C85" s="23" t="s">
        <v>55</v>
      </c>
      <c r="D85" s="30">
        <v>0</v>
      </c>
      <c r="E85" s="30">
        <v>0</v>
      </c>
      <c r="F85" s="30">
        <v>0</v>
      </c>
      <c r="G85" s="30">
        <v>0</v>
      </c>
      <c r="H85" s="30">
        <v>10.913736542399866</v>
      </c>
      <c r="I85" s="30">
        <v>15.833064899187054</v>
      </c>
      <c r="J85" s="30">
        <v>23.230987925417466</v>
      </c>
      <c r="K85" s="30">
        <v>27.647058823529409</v>
      </c>
      <c r="L85" s="30">
        <v>26.672593909757726</v>
      </c>
      <c r="M85" s="30">
        <v>37.023977433004234</v>
      </c>
      <c r="N85" s="30">
        <v>30.798945527627694</v>
      </c>
      <c r="O85" s="30">
        <v>20.788755818316417</v>
      </c>
      <c r="P85" s="30">
        <v>24.284044253435063</v>
      </c>
      <c r="Q85" s="30">
        <v>17.504392305847116</v>
      </c>
      <c r="R85" s="30">
        <v>15.842943618924396</v>
      </c>
      <c r="S85" s="30">
        <v>15.752117269880099</v>
      </c>
      <c r="T85" s="30">
        <v>13.300605782136078</v>
      </c>
      <c r="U85" s="30">
        <v>10.905125408942203</v>
      </c>
      <c r="V85" s="30">
        <v>14.746000147460002</v>
      </c>
      <c r="W85" s="30">
        <v>35.017070822025737</v>
      </c>
    </row>
    <row r="86" spans="1:23" x14ac:dyDescent="0.2">
      <c r="A86" s="24">
        <v>2016</v>
      </c>
      <c r="B86" t="s">
        <v>54</v>
      </c>
      <c r="C86" s="23" t="s">
        <v>55</v>
      </c>
      <c r="D86" s="30">
        <v>0</v>
      </c>
      <c r="E86" s="30">
        <v>0</v>
      </c>
      <c r="F86" s="30">
        <v>0</v>
      </c>
      <c r="G86" s="30">
        <v>0.71234711250097948</v>
      </c>
      <c r="H86" s="30">
        <v>11.794461844915933</v>
      </c>
      <c r="I86" s="30">
        <v>16.511822464884858</v>
      </c>
      <c r="J86" s="30">
        <v>29.546223724006037</v>
      </c>
      <c r="K86" s="30">
        <v>26.116479498563596</v>
      </c>
      <c r="L86" s="30">
        <v>28.523947714363668</v>
      </c>
      <c r="M86" s="30">
        <v>38.804576514742706</v>
      </c>
      <c r="N86" s="30">
        <v>33.259072335842724</v>
      </c>
      <c r="O86" s="30">
        <v>33.429739298684595</v>
      </c>
      <c r="P86" s="30">
        <v>21.578315452840314</v>
      </c>
      <c r="Q86" s="30">
        <v>21.098934823472245</v>
      </c>
      <c r="R86" s="30">
        <v>14.986935302051908</v>
      </c>
      <c r="S86" s="30">
        <v>12.514637656544709</v>
      </c>
      <c r="T86" s="30">
        <v>9.6952069320729564</v>
      </c>
      <c r="U86" s="30">
        <v>14.234622159748048</v>
      </c>
      <c r="V86" s="30">
        <v>3.5351928447696825</v>
      </c>
      <c r="W86" s="30">
        <v>24.964633435965716</v>
      </c>
    </row>
    <row r="87" spans="1:23" x14ac:dyDescent="0.2">
      <c r="A87" s="24">
        <v>2017</v>
      </c>
      <c r="B87" t="s">
        <v>54</v>
      </c>
      <c r="C87" s="23" t="s">
        <v>55</v>
      </c>
      <c r="D87" s="30">
        <v>3.6168981481000002</v>
      </c>
      <c r="E87" s="30">
        <v>0</v>
      </c>
      <c r="F87" s="30">
        <v>0</v>
      </c>
      <c r="G87" s="30">
        <v>2.0908837468636743</v>
      </c>
      <c r="H87" s="30">
        <v>10.790833187207467</v>
      </c>
      <c r="I87" s="30">
        <v>20.654582805338929</v>
      </c>
      <c r="J87" s="30">
        <v>27.314367357229902</v>
      </c>
      <c r="K87" s="30">
        <v>26.935641010946185</v>
      </c>
      <c r="L87" s="30">
        <v>27.673167855810764</v>
      </c>
      <c r="M87" s="30">
        <v>35.115662212412133</v>
      </c>
      <c r="N87" s="30">
        <v>36.665588267011756</v>
      </c>
      <c r="O87" s="30">
        <v>33.43837712409691</v>
      </c>
      <c r="P87" s="30">
        <v>26.001180886965283</v>
      </c>
      <c r="Q87" s="30">
        <v>16.256299315984943</v>
      </c>
      <c r="R87" s="30">
        <v>12.213906210771308</v>
      </c>
      <c r="S87" s="30">
        <v>11.44230219120087</v>
      </c>
      <c r="T87" s="30">
        <v>16.744208297951229</v>
      </c>
      <c r="U87" s="30">
        <v>7.0133604516604136</v>
      </c>
      <c r="V87" s="30">
        <v>3.3942027017853507</v>
      </c>
      <c r="W87" s="30">
        <v>40.361640297061669</v>
      </c>
    </row>
    <row r="88" spans="1:23" x14ac:dyDescent="0.2">
      <c r="A88" s="24">
        <v>2018</v>
      </c>
      <c r="B88" t="s">
        <v>54</v>
      </c>
      <c r="C88" s="23" t="s">
        <v>55</v>
      </c>
      <c r="D88" s="30">
        <v>0</v>
      </c>
      <c r="E88" s="30">
        <v>0</v>
      </c>
      <c r="F88" s="30">
        <v>0</v>
      </c>
      <c r="G88" s="30">
        <v>2.0371300911276196</v>
      </c>
      <c r="H88" s="30">
        <v>19.25655926549981</v>
      </c>
      <c r="I88" s="30">
        <v>24.818514611900479</v>
      </c>
      <c r="J88" s="30">
        <v>27.816849663048725</v>
      </c>
      <c r="K88" s="30">
        <v>30.909121562765186</v>
      </c>
      <c r="L88" s="30">
        <v>35.724953001188879</v>
      </c>
      <c r="M88" s="30">
        <v>37.281054153945043</v>
      </c>
      <c r="N88" s="30">
        <v>36.552743948028649</v>
      </c>
      <c r="O88" s="30">
        <v>32.674900060754894</v>
      </c>
      <c r="P88" s="30">
        <v>26.056622636292094</v>
      </c>
      <c r="Q88" s="30">
        <v>21.44042929865293</v>
      </c>
      <c r="R88" s="30">
        <v>20.687657743390293</v>
      </c>
      <c r="S88" s="30">
        <v>13.244517159440614</v>
      </c>
      <c r="T88" s="30">
        <v>14.110840653331922</v>
      </c>
      <c r="U88" s="30">
        <v>3.4291200877854742</v>
      </c>
      <c r="V88" s="30">
        <v>13.118194936376755</v>
      </c>
      <c r="W88" s="30">
        <v>0</v>
      </c>
    </row>
    <row r="89" spans="1:23" x14ac:dyDescent="0.2">
      <c r="A89" s="24">
        <v>2019</v>
      </c>
      <c r="B89" t="s">
        <v>54</v>
      </c>
      <c r="C89" s="23" t="s">
        <v>55</v>
      </c>
      <c r="D89" s="30">
        <v>3.8258474252000001</v>
      </c>
      <c r="E89" s="30">
        <v>0</v>
      </c>
      <c r="F89" s="30">
        <v>0</v>
      </c>
      <c r="G89" s="30">
        <v>1.3290184534212259</v>
      </c>
      <c r="H89" s="30">
        <v>14.56593513303554</v>
      </c>
      <c r="I89" s="30">
        <v>31.806254472754532</v>
      </c>
      <c r="J89" s="30">
        <v>31.389782625755316</v>
      </c>
      <c r="K89" s="30">
        <v>32.304870369863394</v>
      </c>
      <c r="L89" s="30">
        <v>34.757623505422188</v>
      </c>
      <c r="M89" s="30">
        <v>33.803176222973406</v>
      </c>
      <c r="N89" s="30">
        <v>37.182802095965954</v>
      </c>
      <c r="O89" s="30">
        <v>34.546767041352993</v>
      </c>
      <c r="P89" s="30">
        <v>30.40230638186345</v>
      </c>
      <c r="Q89" s="30">
        <v>22.175341020784888</v>
      </c>
      <c r="R89" s="30">
        <v>19.382528035442338</v>
      </c>
      <c r="S89" s="30">
        <v>15.112702982491934</v>
      </c>
      <c r="T89" s="30">
        <v>22.756753066472477</v>
      </c>
      <c r="U89" s="30">
        <v>11.69629728645903</v>
      </c>
      <c r="V89" s="30">
        <v>9.5292548122736793</v>
      </c>
      <c r="W89" s="30">
        <v>22.369696517783908</v>
      </c>
    </row>
    <row r="90" spans="1:23" x14ac:dyDescent="0.2">
      <c r="A90" s="24">
        <v>2020</v>
      </c>
      <c r="B90" t="s">
        <v>54</v>
      </c>
      <c r="C90" s="23" t="s">
        <v>55</v>
      </c>
      <c r="D90" s="30">
        <v>0</v>
      </c>
      <c r="E90" s="30">
        <v>0</v>
      </c>
      <c r="F90" s="30">
        <v>0</v>
      </c>
      <c r="G90" s="30">
        <v>1.3168724279835391</v>
      </c>
      <c r="H90" s="30">
        <v>17.336190337500952</v>
      </c>
      <c r="I90" s="30">
        <v>24.812177585948231</v>
      </c>
      <c r="J90" s="30">
        <v>26.964296099693875</v>
      </c>
      <c r="K90" s="30">
        <v>33.937200019392684</v>
      </c>
      <c r="L90" s="30">
        <v>40.786079883271384</v>
      </c>
      <c r="M90" s="30">
        <v>28.824583610091114</v>
      </c>
      <c r="N90" s="30">
        <v>35.424145097298315</v>
      </c>
      <c r="O90" s="30">
        <v>29.574080430936604</v>
      </c>
      <c r="P90" s="30">
        <v>29.480522167283858</v>
      </c>
      <c r="Q90" s="30">
        <v>21.089507384256684</v>
      </c>
      <c r="R90" s="30">
        <v>13.838053262667009</v>
      </c>
      <c r="S90" s="30">
        <v>13.979839599735119</v>
      </c>
      <c r="T90" s="30">
        <v>12.331009124946751</v>
      </c>
      <c r="U90" s="30">
        <v>13.273602123776339</v>
      </c>
      <c r="V90" s="30">
        <v>12.411952710460174</v>
      </c>
      <c r="W90" s="30">
        <v>21.963540522732266</v>
      </c>
    </row>
    <row r="91" spans="1:23" x14ac:dyDescent="0.2">
      <c r="A91" s="24">
        <v>2021</v>
      </c>
      <c r="B91" t="s">
        <v>54</v>
      </c>
      <c r="C91" s="23" t="s">
        <v>55</v>
      </c>
      <c r="D91" s="30">
        <v>0</v>
      </c>
      <c r="E91" s="30">
        <v>0</v>
      </c>
      <c r="F91" s="30">
        <v>0</v>
      </c>
      <c r="G91" s="30">
        <v>0.6439854974465975</v>
      </c>
      <c r="H91" s="30">
        <v>13.095229890206836</v>
      </c>
      <c r="I91" s="30">
        <v>22.581546122807953</v>
      </c>
      <c r="J91" s="30">
        <v>27.3631573864429</v>
      </c>
      <c r="K91" s="30">
        <v>33.592802742012523</v>
      </c>
      <c r="L91" s="30">
        <v>26.037097203276147</v>
      </c>
      <c r="M91" s="30">
        <v>28.734051073247375</v>
      </c>
      <c r="N91" s="30">
        <v>34.059738348224329</v>
      </c>
      <c r="O91" s="30">
        <v>32.04854285958465</v>
      </c>
      <c r="P91" s="30">
        <v>26.844528878518183</v>
      </c>
      <c r="Q91" s="30">
        <v>18.354412228627147</v>
      </c>
      <c r="R91" s="30">
        <v>21.107101518349562</v>
      </c>
      <c r="S91" s="30">
        <v>21.787916421552605</v>
      </c>
      <c r="T91" s="30">
        <v>25.874336970115138</v>
      </c>
      <c r="U91" s="30">
        <v>11.631191532492565</v>
      </c>
      <c r="V91" s="30">
        <v>15.234613040828764</v>
      </c>
      <c r="W91" s="30">
        <v>13.868663754247279</v>
      </c>
    </row>
    <row r="92" spans="1:23" x14ac:dyDescent="0.2">
      <c r="A92" s="24">
        <v>2022</v>
      </c>
      <c r="B92" t="s">
        <v>54</v>
      </c>
      <c r="C92" s="23" t="s">
        <v>55</v>
      </c>
      <c r="D92" s="18">
        <v>0</v>
      </c>
      <c r="E92" s="18">
        <v>0</v>
      </c>
      <c r="F92" s="18">
        <v>0</v>
      </c>
      <c r="G92" s="18">
        <v>1.2879709949</v>
      </c>
      <c r="H92" s="18">
        <v>6.892226258</v>
      </c>
      <c r="I92" s="18">
        <v>24.364299763999998</v>
      </c>
      <c r="J92" s="18">
        <v>19.315169919999999</v>
      </c>
      <c r="K92" s="18">
        <v>24.669714513999999</v>
      </c>
      <c r="L92" s="18">
        <v>34.527454986999999</v>
      </c>
      <c r="M92" s="18">
        <v>36.681767327999999</v>
      </c>
      <c r="N92" s="18">
        <v>30.410480668000002</v>
      </c>
      <c r="O92" s="18">
        <v>32.048542859999998</v>
      </c>
      <c r="P92" s="18">
        <v>30.974456398000001</v>
      </c>
      <c r="Q92" s="18">
        <v>22.369439904</v>
      </c>
      <c r="R92" s="18">
        <v>24.511472731000001</v>
      </c>
      <c r="S92" s="18">
        <v>15.977805375999999</v>
      </c>
      <c r="T92" s="18">
        <v>18.327655354000001</v>
      </c>
      <c r="U92" s="18">
        <v>16.615987904000001</v>
      </c>
      <c r="V92" s="18">
        <v>6.0938452163000001</v>
      </c>
      <c r="W92" s="18">
        <v>20.802995631000002</v>
      </c>
    </row>
  </sheetData>
  <hyperlinks>
    <hyperlink ref="A4" location="Table_of_contents!A1" display="Back to table of 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3"/>
  <sheetViews>
    <sheetView workbookViewId="0">
      <selection activeCell="B5" sqref="B5"/>
    </sheetView>
  </sheetViews>
  <sheetFormatPr defaultRowHeight="15" x14ac:dyDescent="0.2"/>
  <cols>
    <col min="1" max="1" width="12.5546875" bestFit="1" customWidth="1"/>
    <col min="2" max="5" width="16" bestFit="1" customWidth="1"/>
    <col min="6" max="6" width="18.21875" bestFit="1" customWidth="1"/>
  </cols>
  <sheetData>
    <row r="1" spans="1:5" x14ac:dyDescent="0.2">
      <c r="A1" s="41" t="s">
        <v>29</v>
      </c>
      <c r="B1" t="s">
        <v>51</v>
      </c>
    </row>
    <row r="3" spans="1:5" x14ac:dyDescent="0.2">
      <c r="A3" s="41" t="s">
        <v>165</v>
      </c>
      <c r="B3" t="s">
        <v>210</v>
      </c>
      <c r="C3" t="s">
        <v>211</v>
      </c>
      <c r="D3" t="s">
        <v>213</v>
      </c>
      <c r="E3" t="s">
        <v>212</v>
      </c>
    </row>
    <row r="4" spans="1:5" x14ac:dyDescent="0.2">
      <c r="A4" s="52">
        <v>1994</v>
      </c>
      <c r="B4">
        <v>12.504439075871934</v>
      </c>
      <c r="C4">
        <v>24.294049348032448</v>
      </c>
      <c r="D4">
        <v>13.565433524999781</v>
      </c>
      <c r="E4">
        <v>19.544677589969808</v>
      </c>
    </row>
    <row r="5" spans="1:5" x14ac:dyDescent="0.2">
      <c r="A5" s="52">
        <v>1995</v>
      </c>
      <c r="B5">
        <v>11.3616075051533</v>
      </c>
      <c r="C5">
        <v>23.793564137496482</v>
      </c>
      <c r="D5">
        <v>14.625585023400937</v>
      </c>
      <c r="E5">
        <v>20.578948755866488</v>
      </c>
    </row>
    <row r="6" spans="1:5" x14ac:dyDescent="0.2">
      <c r="A6" s="52">
        <v>1996</v>
      </c>
      <c r="B6">
        <v>12.370356091008709</v>
      </c>
      <c r="C6">
        <v>23.35529388854459</v>
      </c>
      <c r="D6">
        <v>18.091179544906328</v>
      </c>
      <c r="E6">
        <v>18.842543929321028</v>
      </c>
    </row>
    <row r="7" spans="1:5" x14ac:dyDescent="0.2">
      <c r="A7" s="52">
        <v>1997</v>
      </c>
      <c r="B7">
        <v>13.682105164211373</v>
      </c>
      <c r="C7">
        <v>25.711099304024874</v>
      </c>
      <c r="D7">
        <v>15.472413135854515</v>
      </c>
      <c r="E7">
        <v>19.333661164979176</v>
      </c>
    </row>
    <row r="8" spans="1:5" x14ac:dyDescent="0.2">
      <c r="A8" s="52">
        <v>1998</v>
      </c>
      <c r="B8">
        <v>12.511262764904963</v>
      </c>
      <c r="C8">
        <v>27.194216872559455</v>
      </c>
      <c r="D8">
        <v>19.304845965287193</v>
      </c>
      <c r="E8">
        <v>17.898365587853085</v>
      </c>
    </row>
    <row r="9" spans="1:5" x14ac:dyDescent="0.2">
      <c r="A9" s="52">
        <v>1999</v>
      </c>
      <c r="B9">
        <v>13.794178224994631</v>
      </c>
      <c r="C9">
        <v>26.715632034036513</v>
      </c>
      <c r="D9">
        <v>16.200891049007698</v>
      </c>
      <c r="E9">
        <v>17.879153401488338</v>
      </c>
    </row>
    <row r="10" spans="1:5" x14ac:dyDescent="0.2">
      <c r="A10" s="52">
        <v>2000</v>
      </c>
      <c r="B10">
        <v>15.677856868532228</v>
      </c>
      <c r="C10">
        <v>26.692294846576313</v>
      </c>
      <c r="D10">
        <v>12.578277315076862</v>
      </c>
      <c r="E10">
        <v>18.442235003035623</v>
      </c>
    </row>
    <row r="11" spans="1:5" x14ac:dyDescent="0.2">
      <c r="A11" s="52">
        <v>2001</v>
      </c>
      <c r="B11">
        <v>13.390199838271492</v>
      </c>
      <c r="C11">
        <v>27.397408543391407</v>
      </c>
      <c r="D11">
        <v>13.657470636438131</v>
      </c>
      <c r="E11">
        <v>20.148616193039864</v>
      </c>
    </row>
    <row r="12" spans="1:5" x14ac:dyDescent="0.2">
      <c r="A12" s="52">
        <v>2002</v>
      </c>
      <c r="B12">
        <v>13.474797981682565</v>
      </c>
      <c r="C12">
        <v>28.201581068251247</v>
      </c>
      <c r="D12">
        <v>16.042351808775166</v>
      </c>
      <c r="E12">
        <v>19.644709131051684</v>
      </c>
    </row>
    <row r="13" spans="1:5" x14ac:dyDescent="0.2">
      <c r="A13" s="52">
        <v>2003</v>
      </c>
      <c r="B13">
        <v>10.727787548545818</v>
      </c>
      <c r="C13">
        <v>24.429505305977827</v>
      </c>
      <c r="D13">
        <v>13.703656223891219</v>
      </c>
      <c r="E13">
        <v>18.4360864032686</v>
      </c>
    </row>
    <row r="14" spans="1:5" x14ac:dyDescent="0.2">
      <c r="A14" s="52">
        <v>2004</v>
      </c>
      <c r="B14">
        <v>10.395641652968779</v>
      </c>
      <c r="C14">
        <v>26.186178155155893</v>
      </c>
      <c r="D14">
        <v>11.204851041392038</v>
      </c>
      <c r="E14">
        <v>19.909404492734609</v>
      </c>
    </row>
    <row r="15" spans="1:5" x14ac:dyDescent="0.2">
      <c r="A15" s="52">
        <v>2005</v>
      </c>
      <c r="B15">
        <v>10.883951408290901</v>
      </c>
      <c r="C15">
        <v>23.308673129356855</v>
      </c>
      <c r="D15">
        <v>12.243032949062425</v>
      </c>
      <c r="E15">
        <v>17.230150790385725</v>
      </c>
    </row>
    <row r="16" spans="1:5" x14ac:dyDescent="0.2">
      <c r="A16" s="52">
        <v>2006</v>
      </c>
      <c r="B16">
        <v>9.1388061433313919</v>
      </c>
      <c r="C16">
        <v>24.368536298265283</v>
      </c>
      <c r="D16">
        <v>9.1883011050025925</v>
      </c>
      <c r="E16">
        <v>19.147354163469231</v>
      </c>
    </row>
    <row r="17" spans="1:5" x14ac:dyDescent="0.2">
      <c r="A17" s="52">
        <v>2007</v>
      </c>
      <c r="B17">
        <v>12.272988073723839</v>
      </c>
      <c r="C17">
        <v>23.685606509197093</v>
      </c>
      <c r="D17">
        <v>14.799853742621837</v>
      </c>
      <c r="E17">
        <v>20.031465484469035</v>
      </c>
    </row>
    <row r="18" spans="1:5" x14ac:dyDescent="0.2">
      <c r="A18" s="52">
        <v>2008</v>
      </c>
      <c r="B18">
        <v>9.9020008166598608</v>
      </c>
      <c r="C18">
        <v>27.10009932010426</v>
      </c>
      <c r="D18">
        <v>10.72271070126528</v>
      </c>
      <c r="E18">
        <v>19.200538478022935</v>
      </c>
    </row>
    <row r="19" spans="1:5" x14ac:dyDescent="0.2">
      <c r="A19" s="52">
        <v>2009</v>
      </c>
      <c r="B19">
        <v>10.19200722409472</v>
      </c>
      <c r="C19">
        <v>23.884193554102659</v>
      </c>
      <c r="D19">
        <v>7.6002921890108217</v>
      </c>
      <c r="E19">
        <v>17.704141140245834</v>
      </c>
    </row>
    <row r="20" spans="1:5" x14ac:dyDescent="0.2">
      <c r="A20" s="52">
        <v>2010</v>
      </c>
      <c r="B20">
        <v>9.6815286624203818</v>
      </c>
      <c r="C20">
        <v>23.465371815592135</v>
      </c>
      <c r="D20">
        <v>9.2035768446373485</v>
      </c>
      <c r="E20">
        <v>19.218128544212835</v>
      </c>
    </row>
    <row r="21" spans="1:5" x14ac:dyDescent="0.2">
      <c r="A21" s="52">
        <v>2011</v>
      </c>
      <c r="B21">
        <v>10.278046601273866</v>
      </c>
      <c r="C21">
        <v>30.287877705550397</v>
      </c>
      <c r="D21">
        <v>8.8700028879079174</v>
      </c>
      <c r="E21">
        <v>19.567818970897502</v>
      </c>
    </row>
    <row r="22" spans="1:5" x14ac:dyDescent="0.2">
      <c r="A22" s="52">
        <v>2012</v>
      </c>
      <c r="B22">
        <v>8.643300258990319</v>
      </c>
      <c r="C22">
        <v>25.004882077120246</v>
      </c>
      <c r="D22">
        <v>8.2793206226049119</v>
      </c>
      <c r="E22">
        <v>21.621369325934936</v>
      </c>
    </row>
    <row r="23" spans="1:5" x14ac:dyDescent="0.2">
      <c r="A23" s="52">
        <v>2013</v>
      </c>
      <c r="B23">
        <v>7.1956850917919137</v>
      </c>
      <c r="C23">
        <v>23.530774633100922</v>
      </c>
      <c r="D23">
        <v>9.7644657688463763</v>
      </c>
      <c r="E23">
        <v>21.311708324681142</v>
      </c>
    </row>
    <row r="24" spans="1:5" x14ac:dyDescent="0.2">
      <c r="A24" s="52">
        <v>2014</v>
      </c>
      <c r="B24">
        <v>7.2730262429759964</v>
      </c>
      <c r="C24">
        <v>19.606632851276427</v>
      </c>
      <c r="D24">
        <v>10.08945987758122</v>
      </c>
      <c r="E24">
        <v>18.400625757073716</v>
      </c>
    </row>
    <row r="25" spans="1:5" x14ac:dyDescent="0.2">
      <c r="A25" s="52">
        <v>2015</v>
      </c>
      <c r="B25">
        <v>5.8275367002368101</v>
      </c>
      <c r="C25">
        <v>19.178605650234342</v>
      </c>
      <c r="D25">
        <v>9.9031508524962355</v>
      </c>
      <c r="E25">
        <v>17.624072457221111</v>
      </c>
    </row>
    <row r="26" spans="1:5" x14ac:dyDescent="0.2">
      <c r="A26" s="52">
        <v>2016</v>
      </c>
      <c r="B26">
        <v>7.8975032150308699</v>
      </c>
      <c r="C26">
        <v>19.979474324219435</v>
      </c>
      <c r="D26">
        <v>10.421476867016565</v>
      </c>
      <c r="E26">
        <v>19.177705581986366</v>
      </c>
    </row>
    <row r="27" spans="1:5" x14ac:dyDescent="0.2">
      <c r="A27" s="52">
        <v>2017</v>
      </c>
      <c r="B27">
        <v>7.6612146154393974</v>
      </c>
      <c r="C27">
        <v>17.981838343273292</v>
      </c>
      <c r="D27">
        <v>8.3245364827239285</v>
      </c>
      <c r="E27">
        <v>18.266471824300542</v>
      </c>
    </row>
    <row r="28" spans="1:5" x14ac:dyDescent="0.2">
      <c r="A28" s="52">
        <v>2018</v>
      </c>
      <c r="B28">
        <v>10.942839374286278</v>
      </c>
      <c r="C28">
        <v>21.28992837358431</v>
      </c>
      <c r="D28">
        <v>10.325913843375139</v>
      </c>
      <c r="E28">
        <v>19.774425076900542</v>
      </c>
    </row>
    <row r="29" spans="1:5" x14ac:dyDescent="0.2">
      <c r="A29" s="52">
        <v>2019</v>
      </c>
      <c r="B29">
        <v>12.336487434097185</v>
      </c>
      <c r="C29">
        <v>21.142510353508392</v>
      </c>
      <c r="D29">
        <v>10.548158395296559</v>
      </c>
      <c r="E29">
        <v>21.261507207584291</v>
      </c>
    </row>
    <row r="30" spans="1:5" x14ac:dyDescent="0.2">
      <c r="A30" s="52">
        <v>2020</v>
      </c>
      <c r="B30">
        <v>10.087249283046047</v>
      </c>
      <c r="C30">
        <v>22.007887906490929</v>
      </c>
      <c r="D30">
        <v>10.575458454652605</v>
      </c>
      <c r="E30">
        <v>20.000668918692934</v>
      </c>
    </row>
    <row r="31" spans="1:5" x14ac:dyDescent="0.2">
      <c r="A31" s="52">
        <v>2021</v>
      </c>
      <c r="B31">
        <v>8.2593074788029224</v>
      </c>
      <c r="C31">
        <v>19.286923051398613</v>
      </c>
      <c r="D31">
        <v>12.257000762284706</v>
      </c>
      <c r="E31">
        <v>18.790369935408101</v>
      </c>
    </row>
    <row r="32" spans="1:5" x14ac:dyDescent="0.2">
      <c r="A32" s="52">
        <v>2022</v>
      </c>
      <c r="B32">
        <v>7.9332821836000003</v>
      </c>
      <c r="C32">
        <v>18.388249216999998</v>
      </c>
      <c r="D32">
        <v>15.279274922999999</v>
      </c>
      <c r="E32">
        <v>19.461454576000001</v>
      </c>
    </row>
    <row r="33" spans="1:5" x14ac:dyDescent="0.2">
      <c r="A33" s="52" t="s">
        <v>166</v>
      </c>
      <c r="B33">
        <v>306.29699352423847</v>
      </c>
      <c r="C33">
        <v>687.46888861742252</v>
      </c>
      <c r="D33">
        <v>352.84294253841642</v>
      </c>
      <c r="E33">
        <v>558.44837821009526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92"/>
  <sheetViews>
    <sheetView zoomScaleNormal="100" workbookViewId="0"/>
  </sheetViews>
  <sheetFormatPr defaultColWidth="8.77734375" defaultRowHeight="15" x14ac:dyDescent="0.2"/>
  <cols>
    <col min="1" max="1" width="14.77734375" style="9" customWidth="1"/>
    <col min="2" max="8" width="14.88671875" style="9" customWidth="1"/>
    <col min="9" max="16384" width="8.77734375" style="9"/>
  </cols>
  <sheetData>
    <row r="1" spans="1:8" ht="20.25" x14ac:dyDescent="0.3">
      <c r="A1" s="8" t="s">
        <v>283</v>
      </c>
    </row>
    <row r="2" spans="1:8" x14ac:dyDescent="0.2">
      <c r="A2" t="s">
        <v>169</v>
      </c>
    </row>
    <row r="3" spans="1:8" x14ac:dyDescent="0.2">
      <c r="A3" s="9" t="s">
        <v>0</v>
      </c>
    </row>
    <row r="4" spans="1:8" x14ac:dyDescent="0.2">
      <c r="A4" s="6" t="s">
        <v>28</v>
      </c>
    </row>
    <row r="5" spans="1:8" s="20" customFormat="1" ht="36" x14ac:dyDescent="0.25">
      <c r="A5" s="14" t="s">
        <v>15</v>
      </c>
      <c r="B5" s="14" t="s">
        <v>29</v>
      </c>
      <c r="C5" s="21" t="s">
        <v>30</v>
      </c>
      <c r="D5" s="14" t="s">
        <v>206</v>
      </c>
      <c r="E5" s="14" t="s">
        <v>207</v>
      </c>
      <c r="F5" s="14" t="s">
        <v>208</v>
      </c>
      <c r="G5" s="14" t="s">
        <v>209</v>
      </c>
      <c r="H5" s="14" t="s">
        <v>214</v>
      </c>
    </row>
    <row r="6" spans="1:8" x14ac:dyDescent="0.2">
      <c r="A6" s="24">
        <v>1994</v>
      </c>
      <c r="B6" t="s">
        <v>51</v>
      </c>
      <c r="C6" s="23" t="s">
        <v>55</v>
      </c>
      <c r="D6" s="30">
        <v>12.504439075871934</v>
      </c>
      <c r="E6" s="30">
        <v>24.294049348032448</v>
      </c>
      <c r="F6" s="30">
        <v>19.544677589969808</v>
      </c>
      <c r="G6" s="30">
        <v>13.565433524999781</v>
      </c>
      <c r="H6" s="30">
        <v>15.925158002548027</v>
      </c>
    </row>
    <row r="7" spans="1:8" x14ac:dyDescent="0.2">
      <c r="A7" s="24">
        <v>1995</v>
      </c>
      <c r="B7" t="s">
        <v>51</v>
      </c>
      <c r="C7" s="23" t="s">
        <v>55</v>
      </c>
      <c r="D7" s="30">
        <v>11.3616075051533</v>
      </c>
      <c r="E7" s="30">
        <v>23.793564137496482</v>
      </c>
      <c r="F7" s="30">
        <v>20.578948755866488</v>
      </c>
      <c r="G7" s="30">
        <v>14.625585023400937</v>
      </c>
      <c r="H7" s="30">
        <v>15.721036258151507</v>
      </c>
    </row>
    <row r="8" spans="1:8" x14ac:dyDescent="0.2">
      <c r="A8" s="24">
        <v>1996</v>
      </c>
      <c r="B8" t="s">
        <v>51</v>
      </c>
      <c r="C8" s="23" t="s">
        <v>55</v>
      </c>
      <c r="D8" s="30">
        <v>12.370356091008709</v>
      </c>
      <c r="E8" s="30">
        <v>23.35529388854459</v>
      </c>
      <c r="F8" s="30">
        <v>18.842543929321028</v>
      </c>
      <c r="G8" s="30">
        <v>18.091179544906328</v>
      </c>
      <c r="H8" s="30">
        <v>18.678620984096487</v>
      </c>
    </row>
    <row r="9" spans="1:8" x14ac:dyDescent="0.2">
      <c r="A9" s="24">
        <v>1997</v>
      </c>
      <c r="B9" t="s">
        <v>51</v>
      </c>
      <c r="C9" s="23" t="s">
        <v>55</v>
      </c>
      <c r="D9" s="30">
        <v>13.682105164211373</v>
      </c>
      <c r="E9" s="30">
        <v>25.711099304024874</v>
      </c>
      <c r="F9" s="30">
        <v>19.333661164979176</v>
      </c>
      <c r="G9" s="30">
        <v>15.472413135854515</v>
      </c>
      <c r="H9" s="30">
        <v>14.282757796491106</v>
      </c>
    </row>
    <row r="10" spans="1:8" x14ac:dyDescent="0.2">
      <c r="A10" s="24">
        <v>1998</v>
      </c>
      <c r="B10" t="s">
        <v>51</v>
      </c>
      <c r="C10" s="23" t="s">
        <v>55</v>
      </c>
      <c r="D10" s="30">
        <v>12.511262764904963</v>
      </c>
      <c r="E10" s="30">
        <v>27.194216872559455</v>
      </c>
      <c r="F10" s="30">
        <v>17.898365587853085</v>
      </c>
      <c r="G10" s="30">
        <v>19.304845965287193</v>
      </c>
      <c r="H10" s="30">
        <v>13.252855846382115</v>
      </c>
    </row>
    <row r="11" spans="1:8" x14ac:dyDescent="0.2">
      <c r="A11" s="24">
        <v>1999</v>
      </c>
      <c r="B11" t="s">
        <v>51</v>
      </c>
      <c r="C11" s="23" t="s">
        <v>55</v>
      </c>
      <c r="D11" s="30">
        <v>13.794178224994631</v>
      </c>
      <c r="E11" s="30">
        <v>26.715632034036513</v>
      </c>
      <c r="F11" s="30">
        <v>17.879153401488338</v>
      </c>
      <c r="G11" s="30">
        <v>16.200891049007698</v>
      </c>
      <c r="H11" s="30">
        <v>14.25915152344775</v>
      </c>
    </row>
    <row r="12" spans="1:8" x14ac:dyDescent="0.2">
      <c r="A12" s="24">
        <v>2000</v>
      </c>
      <c r="B12" t="s">
        <v>51</v>
      </c>
      <c r="C12" s="23" t="s">
        <v>55</v>
      </c>
      <c r="D12" s="30">
        <v>15.677856868532228</v>
      </c>
      <c r="E12" s="30">
        <v>26.692294846576313</v>
      </c>
      <c r="F12" s="30">
        <v>18.442235003035623</v>
      </c>
      <c r="G12" s="30">
        <v>12.578277315076862</v>
      </c>
      <c r="H12" s="30">
        <v>13.266605132200308</v>
      </c>
    </row>
    <row r="13" spans="1:8" x14ac:dyDescent="0.2">
      <c r="A13" s="24">
        <v>2001</v>
      </c>
      <c r="B13" t="s">
        <v>51</v>
      </c>
      <c r="C13" s="23" t="s">
        <v>55</v>
      </c>
      <c r="D13" s="30">
        <v>13.390199838271492</v>
      </c>
      <c r="E13" s="30">
        <v>27.397408543391407</v>
      </c>
      <c r="F13" s="30">
        <v>20.148616193039864</v>
      </c>
      <c r="G13" s="30">
        <v>13.657470636438131</v>
      </c>
      <c r="H13" s="30">
        <v>11.649225187843756</v>
      </c>
    </row>
    <row r="14" spans="1:8" x14ac:dyDescent="0.2">
      <c r="A14" s="24">
        <v>2002</v>
      </c>
      <c r="B14" t="s">
        <v>51</v>
      </c>
      <c r="C14" s="23" t="s">
        <v>55</v>
      </c>
      <c r="D14" s="30">
        <v>13.474797981682565</v>
      </c>
      <c r="E14" s="30">
        <v>28.201581068251247</v>
      </c>
      <c r="F14" s="30">
        <v>19.644709131051684</v>
      </c>
      <c r="G14" s="30">
        <v>16.042351808775166</v>
      </c>
      <c r="H14" s="30">
        <v>9.8886972190785922</v>
      </c>
    </row>
    <row r="15" spans="1:8" x14ac:dyDescent="0.2">
      <c r="A15" s="24">
        <v>2003</v>
      </c>
      <c r="B15" t="s">
        <v>51</v>
      </c>
      <c r="C15" s="23" t="s">
        <v>55</v>
      </c>
      <c r="D15" s="30">
        <v>10.727787548545818</v>
      </c>
      <c r="E15" s="30">
        <v>24.429505305977827</v>
      </c>
      <c r="F15" s="30">
        <v>18.4360864032686</v>
      </c>
      <c r="G15" s="30">
        <v>13.703656223891219</v>
      </c>
      <c r="H15" s="30">
        <v>10.65291439154104</v>
      </c>
    </row>
    <row r="16" spans="1:8" x14ac:dyDescent="0.2">
      <c r="A16" s="24">
        <v>2004</v>
      </c>
      <c r="B16" t="s">
        <v>51</v>
      </c>
      <c r="C16" s="23" t="s">
        <v>55</v>
      </c>
      <c r="D16" s="30">
        <v>10.395641652968779</v>
      </c>
      <c r="E16" s="30">
        <v>26.186178155155893</v>
      </c>
      <c r="F16" s="30">
        <v>19.909404492734609</v>
      </c>
      <c r="G16" s="30">
        <v>11.204851041392038</v>
      </c>
      <c r="H16" s="30">
        <v>13.239664955417453</v>
      </c>
    </row>
    <row r="17" spans="1:8" x14ac:dyDescent="0.2">
      <c r="A17" s="24">
        <v>2005</v>
      </c>
      <c r="B17" t="s">
        <v>51</v>
      </c>
      <c r="C17" s="23" t="s">
        <v>55</v>
      </c>
      <c r="D17" s="30">
        <v>10.883951408290901</v>
      </c>
      <c r="E17" s="30">
        <v>23.308673129356855</v>
      </c>
      <c r="F17" s="30">
        <v>17.230150790385725</v>
      </c>
      <c r="G17" s="30">
        <v>12.243032949062425</v>
      </c>
      <c r="H17" s="30">
        <v>10.402357867783364</v>
      </c>
    </row>
    <row r="18" spans="1:8" x14ac:dyDescent="0.2">
      <c r="A18" s="24">
        <v>2006</v>
      </c>
      <c r="B18" t="s">
        <v>51</v>
      </c>
      <c r="C18" s="23" t="s">
        <v>55</v>
      </c>
      <c r="D18" s="30">
        <v>9.1388061433313919</v>
      </c>
      <c r="E18" s="30">
        <v>24.368536298265283</v>
      </c>
      <c r="F18" s="30">
        <v>19.147354163469231</v>
      </c>
      <c r="G18" s="30">
        <v>9.1883011050025925</v>
      </c>
      <c r="H18" s="30">
        <v>7.355413584398117</v>
      </c>
    </row>
    <row r="19" spans="1:8" x14ac:dyDescent="0.2">
      <c r="A19" s="24">
        <v>2007</v>
      </c>
      <c r="B19" t="s">
        <v>51</v>
      </c>
      <c r="C19" s="23" t="s">
        <v>55</v>
      </c>
      <c r="D19" s="30">
        <v>12.272988073723839</v>
      </c>
      <c r="E19" s="30">
        <v>23.685606509197093</v>
      </c>
      <c r="F19" s="30">
        <v>20.031465484469035</v>
      </c>
      <c r="G19" s="30">
        <v>14.799853742621837</v>
      </c>
      <c r="H19" s="30">
        <v>9.8301708638909364</v>
      </c>
    </row>
    <row r="20" spans="1:8" x14ac:dyDescent="0.2">
      <c r="A20" s="24">
        <v>2008</v>
      </c>
      <c r="B20" t="s">
        <v>51</v>
      </c>
      <c r="C20" s="23" t="s">
        <v>55</v>
      </c>
      <c r="D20" s="30">
        <v>9.9020008166598608</v>
      </c>
      <c r="E20" s="30">
        <v>27.10009932010426</v>
      </c>
      <c r="F20" s="30">
        <v>19.200538478022935</v>
      </c>
      <c r="G20" s="30">
        <v>10.72271070126528</v>
      </c>
      <c r="H20" s="30">
        <v>10.984491430819418</v>
      </c>
    </row>
    <row r="21" spans="1:8" x14ac:dyDescent="0.2">
      <c r="A21" s="24">
        <v>2009</v>
      </c>
      <c r="B21" t="s">
        <v>51</v>
      </c>
      <c r="C21" s="23" t="s">
        <v>55</v>
      </c>
      <c r="D21" s="30">
        <v>10.19200722409472</v>
      </c>
      <c r="E21" s="30">
        <v>23.884193554102659</v>
      </c>
      <c r="F21" s="30">
        <v>17.704141140245834</v>
      </c>
      <c r="G21" s="30">
        <v>7.6002921890108217</v>
      </c>
      <c r="H21" s="30">
        <v>5.7947791559274293</v>
      </c>
    </row>
    <row r="22" spans="1:8" x14ac:dyDescent="0.2">
      <c r="A22" s="24">
        <v>2010</v>
      </c>
      <c r="B22" t="s">
        <v>51</v>
      </c>
      <c r="C22" s="23" t="s">
        <v>55</v>
      </c>
      <c r="D22" s="30">
        <v>9.6815286624203818</v>
      </c>
      <c r="E22" s="30">
        <v>23.465371815592135</v>
      </c>
      <c r="F22" s="30">
        <v>19.218128544212835</v>
      </c>
      <c r="G22" s="30">
        <v>9.2035768446373485</v>
      </c>
      <c r="H22" s="30">
        <v>8.9076499392547763</v>
      </c>
    </row>
    <row r="23" spans="1:8" x14ac:dyDescent="0.2">
      <c r="A23" s="24">
        <v>2011</v>
      </c>
      <c r="B23" t="s">
        <v>51</v>
      </c>
      <c r="C23" s="23" t="s">
        <v>55</v>
      </c>
      <c r="D23" s="30">
        <v>10.278046601273866</v>
      </c>
      <c r="E23" s="30">
        <v>30.287877705550397</v>
      </c>
      <c r="F23" s="30">
        <v>19.567818970897502</v>
      </c>
      <c r="G23" s="30">
        <v>8.8700028879079174</v>
      </c>
      <c r="H23" s="30">
        <v>8.5037319234955682</v>
      </c>
    </row>
    <row r="24" spans="1:8" x14ac:dyDescent="0.2">
      <c r="A24" s="24">
        <v>2012</v>
      </c>
      <c r="B24" t="s">
        <v>51</v>
      </c>
      <c r="C24" s="23" t="s">
        <v>55</v>
      </c>
      <c r="D24" s="30">
        <v>8.643300258990319</v>
      </c>
      <c r="E24" s="30">
        <v>25.004882077120246</v>
      </c>
      <c r="F24" s="30">
        <v>21.621369325934936</v>
      </c>
      <c r="G24" s="30">
        <v>8.2793206226049119</v>
      </c>
      <c r="H24" s="30">
        <v>10.036969504340989</v>
      </c>
    </row>
    <row r="25" spans="1:8" x14ac:dyDescent="0.2">
      <c r="A25" s="24">
        <v>2013</v>
      </c>
      <c r="B25" t="s">
        <v>51</v>
      </c>
      <c r="C25" s="23" t="s">
        <v>55</v>
      </c>
      <c r="D25" s="30">
        <v>7.1956850917919137</v>
      </c>
      <c r="E25" s="30">
        <v>23.530774633100922</v>
      </c>
      <c r="F25" s="30">
        <v>21.311708324681142</v>
      </c>
      <c r="G25" s="30">
        <v>9.7644657688463763</v>
      </c>
      <c r="H25" s="30">
        <v>8.9496839348463002</v>
      </c>
    </row>
    <row r="26" spans="1:8" x14ac:dyDescent="0.2">
      <c r="A26" s="24">
        <v>2014</v>
      </c>
      <c r="B26" t="s">
        <v>51</v>
      </c>
      <c r="C26" s="23" t="s">
        <v>55</v>
      </c>
      <c r="D26" s="30">
        <v>7.2730262429759964</v>
      </c>
      <c r="E26" s="30">
        <v>19.606632851276427</v>
      </c>
      <c r="F26" s="30">
        <v>18.400625757073716</v>
      </c>
      <c r="G26" s="30">
        <v>10.08945987758122</v>
      </c>
      <c r="H26" s="30">
        <v>7.3862403574940334</v>
      </c>
    </row>
    <row r="27" spans="1:8" x14ac:dyDescent="0.2">
      <c r="A27" s="24">
        <v>2015</v>
      </c>
      <c r="B27" t="s">
        <v>51</v>
      </c>
      <c r="C27" s="23" t="s">
        <v>55</v>
      </c>
      <c r="D27" s="30">
        <v>5.8275367002368101</v>
      </c>
      <c r="E27" s="30">
        <v>19.178605650234342</v>
      </c>
      <c r="F27" s="30">
        <v>17.624072457221111</v>
      </c>
      <c r="G27" s="30">
        <v>9.9031508524962355</v>
      </c>
      <c r="H27" s="30">
        <v>8.2244920804995001</v>
      </c>
    </row>
    <row r="28" spans="1:8" x14ac:dyDescent="0.2">
      <c r="A28" s="24">
        <v>2016</v>
      </c>
      <c r="B28" t="s">
        <v>51</v>
      </c>
      <c r="C28" s="23" t="s">
        <v>55</v>
      </c>
      <c r="D28" s="30">
        <v>7.8975032150308699</v>
      </c>
      <c r="E28" s="30">
        <v>19.979474324219435</v>
      </c>
      <c r="F28" s="30">
        <v>19.177705581986366</v>
      </c>
      <c r="G28" s="30">
        <v>10.421476867016565</v>
      </c>
      <c r="H28" s="30">
        <v>7.0086749308741174</v>
      </c>
    </row>
    <row r="29" spans="1:8" x14ac:dyDescent="0.2">
      <c r="A29" s="24">
        <v>2017</v>
      </c>
      <c r="B29" t="s">
        <v>51</v>
      </c>
      <c r="C29" s="23" t="s">
        <v>55</v>
      </c>
      <c r="D29" s="30">
        <v>7.6612146154393974</v>
      </c>
      <c r="E29" s="30">
        <v>17.981838343273292</v>
      </c>
      <c r="F29" s="30">
        <v>18.266471824300542</v>
      </c>
      <c r="G29" s="30">
        <v>8.3245364827239285</v>
      </c>
      <c r="H29" s="30">
        <v>7.8130057526045222</v>
      </c>
    </row>
    <row r="30" spans="1:8" x14ac:dyDescent="0.2">
      <c r="A30" s="24">
        <v>2018</v>
      </c>
      <c r="B30" t="s">
        <v>51</v>
      </c>
      <c r="C30" s="23" t="s">
        <v>55</v>
      </c>
      <c r="D30" s="30">
        <v>10.942839374286278</v>
      </c>
      <c r="E30" s="30">
        <v>21.28992837358431</v>
      </c>
      <c r="F30" s="30">
        <v>19.774425076900542</v>
      </c>
      <c r="G30" s="30">
        <v>10.325913843375139</v>
      </c>
      <c r="H30" s="30">
        <v>5.9375109953907321</v>
      </c>
    </row>
    <row r="31" spans="1:8" x14ac:dyDescent="0.2">
      <c r="A31" s="24">
        <v>2019</v>
      </c>
      <c r="B31" t="s">
        <v>51</v>
      </c>
      <c r="C31" s="23" t="s">
        <v>55</v>
      </c>
      <c r="D31" s="30">
        <v>12.336487434097185</v>
      </c>
      <c r="E31" s="30">
        <v>21.142510353508392</v>
      </c>
      <c r="F31" s="30">
        <v>21.261507207584291</v>
      </c>
      <c r="G31" s="30">
        <v>10.548158395296559</v>
      </c>
      <c r="H31" s="30">
        <v>7.9425560003863955</v>
      </c>
    </row>
    <row r="32" spans="1:8" x14ac:dyDescent="0.2">
      <c r="A32" s="24">
        <v>2020</v>
      </c>
      <c r="B32" t="s">
        <v>51</v>
      </c>
      <c r="C32" s="23" t="s">
        <v>55</v>
      </c>
      <c r="D32" s="30">
        <v>10.087249283046047</v>
      </c>
      <c r="E32" s="30">
        <v>22.007887906490929</v>
      </c>
      <c r="F32" s="30">
        <v>20.000668918692934</v>
      </c>
      <c r="G32" s="30">
        <v>10.575458454652605</v>
      </c>
      <c r="H32" s="30">
        <v>7.6625579747007881</v>
      </c>
    </row>
    <row r="33" spans="1:8" x14ac:dyDescent="0.2">
      <c r="A33" s="24">
        <v>2021</v>
      </c>
      <c r="B33" t="s">
        <v>51</v>
      </c>
      <c r="C33" s="23" t="s">
        <v>55</v>
      </c>
      <c r="D33" s="30">
        <v>8.2593074788029224</v>
      </c>
      <c r="E33" s="30">
        <v>19.286923051398613</v>
      </c>
      <c r="F33" s="30">
        <v>18.790369935408101</v>
      </c>
      <c r="G33" s="30">
        <v>12.257000762284706</v>
      </c>
      <c r="H33" s="30">
        <v>9.408655544938874</v>
      </c>
    </row>
    <row r="34" spans="1:8" x14ac:dyDescent="0.2">
      <c r="A34" s="24">
        <v>2022</v>
      </c>
      <c r="B34" t="s">
        <v>51</v>
      </c>
      <c r="C34" s="23" t="s">
        <v>55</v>
      </c>
      <c r="D34" s="18">
        <v>7.9332821836000003</v>
      </c>
      <c r="E34" s="18">
        <v>18.388249216999998</v>
      </c>
      <c r="F34" s="18">
        <v>19.461454576000001</v>
      </c>
      <c r="G34" s="18">
        <v>15.279274922999999</v>
      </c>
      <c r="H34" s="18">
        <v>8.7814118419000007</v>
      </c>
    </row>
    <row r="35" spans="1:8" x14ac:dyDescent="0.2">
      <c r="A35" s="24">
        <v>1994</v>
      </c>
      <c r="B35" t="s">
        <v>53</v>
      </c>
      <c r="C35" s="23" t="s">
        <v>55</v>
      </c>
      <c r="D35" s="30">
        <v>4.4519543067598875</v>
      </c>
      <c r="E35" s="30">
        <v>10.853589007275827</v>
      </c>
      <c r="F35" s="30">
        <v>10.824457278365074</v>
      </c>
      <c r="G35" s="30">
        <v>11.688660830128692</v>
      </c>
      <c r="H35" s="30">
        <v>10.655202286699064</v>
      </c>
    </row>
    <row r="36" spans="1:8" x14ac:dyDescent="0.2">
      <c r="A36" s="24">
        <v>1995</v>
      </c>
      <c r="B36" t="s">
        <v>53</v>
      </c>
      <c r="C36" s="23" t="s">
        <v>55</v>
      </c>
      <c r="D36" s="30">
        <v>4.0962873299784741</v>
      </c>
      <c r="E36" s="30">
        <v>10.523293505049233</v>
      </c>
      <c r="F36" s="30">
        <v>11.753526885778895</v>
      </c>
      <c r="G36" s="30">
        <v>7.5232031423231653</v>
      </c>
      <c r="H36" s="30">
        <v>8.5728466362857016</v>
      </c>
    </row>
    <row r="37" spans="1:8" x14ac:dyDescent="0.2">
      <c r="A37" s="24">
        <v>1996</v>
      </c>
      <c r="B37" t="s">
        <v>53</v>
      </c>
      <c r="C37" s="23" t="s">
        <v>55</v>
      </c>
      <c r="D37" s="30">
        <v>6.2397693781237837</v>
      </c>
      <c r="E37" s="30">
        <v>9.3154803876792425</v>
      </c>
      <c r="F37" s="30">
        <v>11.858195742578335</v>
      </c>
      <c r="G37" s="30">
        <v>8.8016194979876303</v>
      </c>
      <c r="H37" s="30">
        <v>12.894103837552077</v>
      </c>
    </row>
    <row r="38" spans="1:8" x14ac:dyDescent="0.2">
      <c r="A38" s="24">
        <v>1997</v>
      </c>
      <c r="B38" t="s">
        <v>53</v>
      </c>
      <c r="C38" s="23" t="s">
        <v>55</v>
      </c>
      <c r="D38" s="30">
        <v>5.6887855075028764</v>
      </c>
      <c r="E38" s="30">
        <v>11.223764450596731</v>
      </c>
      <c r="F38" s="30">
        <v>10.500565225737542</v>
      </c>
      <c r="G38" s="30">
        <v>11.26556559174395</v>
      </c>
      <c r="H38" s="30">
        <v>5.7130803171199043</v>
      </c>
    </row>
    <row r="39" spans="1:8" x14ac:dyDescent="0.2">
      <c r="A39" s="24">
        <v>1998</v>
      </c>
      <c r="B39" t="s">
        <v>53</v>
      </c>
      <c r="C39" s="23" t="s">
        <v>55</v>
      </c>
      <c r="D39" s="30">
        <v>7.216002546824428</v>
      </c>
      <c r="E39" s="30">
        <v>10.977033463163659</v>
      </c>
      <c r="F39" s="30">
        <v>9.2749736802281966</v>
      </c>
      <c r="G39" s="30">
        <v>13.328325114199513</v>
      </c>
      <c r="H39" s="30">
        <v>8.288293004244478</v>
      </c>
    </row>
    <row r="40" spans="1:8" x14ac:dyDescent="0.2">
      <c r="A40" s="24">
        <v>1999</v>
      </c>
      <c r="B40" t="s">
        <v>53</v>
      </c>
      <c r="C40" s="23" t="s">
        <v>55</v>
      </c>
      <c r="D40" s="30">
        <v>4.2528850508964018</v>
      </c>
      <c r="E40" s="30">
        <v>11.933514757347544</v>
      </c>
      <c r="F40" s="30">
        <v>9.8326673447446016</v>
      </c>
      <c r="G40" s="30">
        <v>7.7129797270417066</v>
      </c>
      <c r="H40" s="30">
        <v>7.3788245098507304</v>
      </c>
    </row>
    <row r="41" spans="1:8" x14ac:dyDescent="0.2">
      <c r="A41" s="24">
        <v>2000</v>
      </c>
      <c r="B41" t="s">
        <v>53</v>
      </c>
      <c r="C41" s="23" t="s">
        <v>55</v>
      </c>
      <c r="D41" s="30">
        <v>5.7450964537860187</v>
      </c>
      <c r="E41" s="30">
        <v>11.348842548506518</v>
      </c>
      <c r="F41" s="30">
        <v>9.1072061967348272</v>
      </c>
      <c r="G41" s="30">
        <v>6.0938947299998381</v>
      </c>
      <c r="H41" s="30">
        <v>6.9112082519826528</v>
      </c>
    </row>
    <row r="42" spans="1:8" x14ac:dyDescent="0.2">
      <c r="A42" s="24">
        <v>2001</v>
      </c>
      <c r="B42" t="s">
        <v>53</v>
      </c>
      <c r="C42" s="23" t="s">
        <v>55</v>
      </c>
      <c r="D42" s="30">
        <v>6.3648051733136448</v>
      </c>
      <c r="E42" s="30">
        <v>13.5225439187282</v>
      </c>
      <c r="F42" s="30">
        <v>11.216146195356831</v>
      </c>
      <c r="G42" s="30">
        <v>7.7189646837052655</v>
      </c>
      <c r="H42" s="30">
        <v>7.6816715317253044</v>
      </c>
    </row>
    <row r="43" spans="1:8" x14ac:dyDescent="0.2">
      <c r="A43" s="24">
        <v>2002</v>
      </c>
      <c r="B43" t="s">
        <v>53</v>
      </c>
      <c r="C43" s="23" t="s">
        <v>55</v>
      </c>
      <c r="D43" s="30">
        <v>6.5097877809183418</v>
      </c>
      <c r="E43" s="30">
        <v>10.759029615225222</v>
      </c>
      <c r="F43" s="30">
        <v>10.603246776535014</v>
      </c>
      <c r="G43" s="30">
        <v>10.540227182435117</v>
      </c>
      <c r="H43" s="30">
        <v>6.8028078589437797</v>
      </c>
    </row>
    <row r="44" spans="1:8" x14ac:dyDescent="0.2">
      <c r="A44" s="24">
        <v>2003</v>
      </c>
      <c r="B44" t="s">
        <v>53</v>
      </c>
      <c r="C44" s="23" t="s">
        <v>55</v>
      </c>
      <c r="D44" s="30">
        <v>6.4726135369492273</v>
      </c>
      <c r="E44" s="30">
        <v>11.01878030164583</v>
      </c>
      <c r="F44" s="30">
        <v>11.066061312127481</v>
      </c>
      <c r="G44" s="30">
        <v>7.6694545806826619</v>
      </c>
      <c r="H44" s="30">
        <v>5.100522803587368</v>
      </c>
    </row>
    <row r="45" spans="1:8" x14ac:dyDescent="0.2">
      <c r="A45" s="24">
        <v>2004</v>
      </c>
      <c r="B45" t="s">
        <v>53</v>
      </c>
      <c r="C45" s="23" t="s">
        <v>55</v>
      </c>
      <c r="D45" s="30">
        <v>4.363618229119048</v>
      </c>
      <c r="E45" s="30">
        <v>11.503243914783969</v>
      </c>
      <c r="F45" s="30">
        <v>12.693538686581418</v>
      </c>
      <c r="G45" s="30">
        <v>7.652033830044302</v>
      </c>
      <c r="H45" s="30">
        <v>7.1895590685714765</v>
      </c>
    </row>
    <row r="46" spans="1:8" x14ac:dyDescent="0.2">
      <c r="A46" s="24">
        <v>2005</v>
      </c>
      <c r="B46" t="s">
        <v>53</v>
      </c>
      <c r="C46" s="23" t="s">
        <v>55</v>
      </c>
      <c r="D46" s="30">
        <v>7.0363801549245339</v>
      </c>
      <c r="E46" s="30">
        <v>9.5037288559003894</v>
      </c>
      <c r="F46" s="30">
        <v>11.447975641086636</v>
      </c>
      <c r="G46" s="30">
        <v>6.4373624516694896</v>
      </c>
      <c r="H46" s="30">
        <v>7.1349427525769737</v>
      </c>
    </row>
    <row r="47" spans="1:8" x14ac:dyDescent="0.2">
      <c r="A47" s="24">
        <v>2006</v>
      </c>
      <c r="B47" t="s">
        <v>53</v>
      </c>
      <c r="C47" s="23" t="s">
        <v>55</v>
      </c>
      <c r="D47" s="30">
        <v>2.4843537471300539</v>
      </c>
      <c r="E47" s="30">
        <v>8.8698936704438776</v>
      </c>
      <c r="F47" s="30">
        <v>11.383737018161439</v>
      </c>
      <c r="G47" s="30">
        <v>4.0370602127530733</v>
      </c>
      <c r="H47" s="30">
        <v>2.9108328724514618</v>
      </c>
    </row>
    <row r="48" spans="1:8" x14ac:dyDescent="0.2">
      <c r="A48" s="24">
        <v>2007</v>
      </c>
      <c r="B48" t="s">
        <v>53</v>
      </c>
      <c r="C48" s="23" t="s">
        <v>55</v>
      </c>
      <c r="D48" s="30">
        <v>4.954521620293721</v>
      </c>
      <c r="E48" s="30">
        <v>9.1574215434492316</v>
      </c>
      <c r="F48" s="30">
        <v>12.467237675705652</v>
      </c>
      <c r="G48" s="30">
        <v>11.689965978167981</v>
      </c>
      <c r="H48" s="30">
        <v>4.5337081198712426</v>
      </c>
    </row>
    <row r="49" spans="1:8" x14ac:dyDescent="0.2">
      <c r="A49" s="24">
        <v>2008</v>
      </c>
      <c r="B49" t="s">
        <v>53</v>
      </c>
      <c r="C49" s="23" t="s">
        <v>55</v>
      </c>
      <c r="D49" s="30">
        <v>4.9475661066983854</v>
      </c>
      <c r="E49" s="30">
        <v>11.411930829949856</v>
      </c>
      <c r="F49" s="30">
        <v>11.837755110668919</v>
      </c>
      <c r="G49" s="30">
        <v>3.9832385322562658</v>
      </c>
      <c r="H49" s="30">
        <v>4.9162597096129259</v>
      </c>
    </row>
    <row r="50" spans="1:8" x14ac:dyDescent="0.2">
      <c r="A50" s="24">
        <v>2009</v>
      </c>
      <c r="B50" t="s">
        <v>53</v>
      </c>
      <c r="C50" s="23" t="s">
        <v>55</v>
      </c>
      <c r="D50" s="30">
        <v>4.9427974173883493</v>
      </c>
      <c r="E50" s="30">
        <v>12.197539146477199</v>
      </c>
      <c r="F50" s="30">
        <v>8.4574686380425259</v>
      </c>
      <c r="G50" s="30">
        <v>6.3014702117687831</v>
      </c>
      <c r="H50" s="30">
        <v>3.2550096633099384</v>
      </c>
    </row>
    <row r="51" spans="1:8" x14ac:dyDescent="0.2">
      <c r="A51" s="24">
        <v>2010</v>
      </c>
      <c r="B51" t="s">
        <v>53</v>
      </c>
      <c r="C51" s="23" t="s">
        <v>55</v>
      </c>
      <c r="D51" s="30">
        <v>5.1537784411263274</v>
      </c>
      <c r="E51" s="30">
        <v>11.020006193522468</v>
      </c>
      <c r="F51" s="30">
        <v>9.5409702894185191</v>
      </c>
      <c r="G51" s="30">
        <v>5.4823702636236904</v>
      </c>
      <c r="H51" s="30">
        <v>4.8264877648535167</v>
      </c>
    </row>
    <row r="52" spans="1:8" x14ac:dyDescent="0.2">
      <c r="A52" s="24">
        <v>2011</v>
      </c>
      <c r="B52" t="s">
        <v>53</v>
      </c>
      <c r="C52" s="23" t="s">
        <v>55</v>
      </c>
      <c r="D52" s="30">
        <v>5.7679036760086104</v>
      </c>
      <c r="E52" s="30">
        <v>15.534861067958719</v>
      </c>
      <c r="F52" s="30">
        <v>11.287591711682659</v>
      </c>
      <c r="G52" s="30">
        <v>6.5967924067038943</v>
      </c>
      <c r="H52" s="30">
        <v>3.9744838139146679</v>
      </c>
    </row>
    <row r="53" spans="1:8" x14ac:dyDescent="0.2">
      <c r="A53" s="24">
        <v>2012</v>
      </c>
      <c r="B53" t="s">
        <v>53</v>
      </c>
      <c r="C53" s="23" t="s">
        <v>55</v>
      </c>
      <c r="D53" s="30">
        <v>4.1668836918589509</v>
      </c>
      <c r="E53" s="30">
        <v>11.985521490040032</v>
      </c>
      <c r="F53" s="30">
        <v>12.74977822096305</v>
      </c>
      <c r="G53" s="30">
        <v>3.3543414495972925</v>
      </c>
      <c r="H53" s="30">
        <v>5.1088178195565543</v>
      </c>
    </row>
    <row r="54" spans="1:8" x14ac:dyDescent="0.2">
      <c r="A54" s="24">
        <v>2013</v>
      </c>
      <c r="B54" t="s">
        <v>53</v>
      </c>
      <c r="C54" s="23" t="s">
        <v>55</v>
      </c>
      <c r="D54" s="30">
        <v>3.3815056999505457</v>
      </c>
      <c r="E54" s="30">
        <v>9.9345314378247345</v>
      </c>
      <c r="F54" s="30">
        <v>9.7371762722354411</v>
      </c>
      <c r="G54" s="30">
        <v>5.0851767098906686</v>
      </c>
      <c r="H54" s="30">
        <v>4.2914938690158042</v>
      </c>
    </row>
    <row r="55" spans="1:8" x14ac:dyDescent="0.2">
      <c r="A55" s="24">
        <v>2014</v>
      </c>
      <c r="B55" t="s">
        <v>53</v>
      </c>
      <c r="C55" s="23" t="s">
        <v>55</v>
      </c>
      <c r="D55" s="30">
        <v>4.9131126704903503</v>
      </c>
      <c r="E55" s="30">
        <v>10.965443189035696</v>
      </c>
      <c r="F55" s="30">
        <v>10.326461823203029</v>
      </c>
      <c r="G55" s="30">
        <v>4.6199717826338809</v>
      </c>
      <c r="H55" s="30">
        <v>3.0758820091661287</v>
      </c>
    </row>
    <row r="56" spans="1:8" x14ac:dyDescent="0.2">
      <c r="A56" s="24">
        <v>2015</v>
      </c>
      <c r="B56" t="s">
        <v>53</v>
      </c>
      <c r="C56" s="23" t="s">
        <v>55</v>
      </c>
      <c r="D56" s="30">
        <v>1.9325414208044527</v>
      </c>
      <c r="E56" s="30">
        <v>10.094834572675699</v>
      </c>
      <c r="F56" s="30">
        <v>11.960716276037559</v>
      </c>
      <c r="G56" s="30">
        <v>4.5474897856383274</v>
      </c>
      <c r="H56" s="30">
        <v>4.2073858746581498</v>
      </c>
    </row>
    <row r="57" spans="1:8" x14ac:dyDescent="0.2">
      <c r="A57" s="24">
        <v>2016</v>
      </c>
      <c r="B57" t="s">
        <v>53</v>
      </c>
      <c r="C57" s="23" t="s">
        <v>55</v>
      </c>
      <c r="D57" s="30">
        <v>5.4074865569884194</v>
      </c>
      <c r="E57" s="30">
        <v>9.6211393409802533</v>
      </c>
      <c r="F57" s="30">
        <v>11.077502114499667</v>
      </c>
      <c r="G57" s="30">
        <v>7.2113651114155912</v>
      </c>
      <c r="H57" s="30">
        <v>4.1779185609729232</v>
      </c>
    </row>
    <row r="58" spans="1:8" x14ac:dyDescent="0.2">
      <c r="A58" s="24">
        <v>2017</v>
      </c>
      <c r="B58" t="s">
        <v>53</v>
      </c>
      <c r="C58" s="23" t="s">
        <v>55</v>
      </c>
      <c r="D58" s="30">
        <v>3.2905200118458722</v>
      </c>
      <c r="E58" s="30">
        <v>7.1745194830407018</v>
      </c>
      <c r="F58" s="30">
        <v>8.5422186212600302</v>
      </c>
      <c r="G58" s="30">
        <v>5.0869874860107842</v>
      </c>
      <c r="H58" s="30">
        <v>4.143500730762856</v>
      </c>
    </row>
    <row r="59" spans="1:8" x14ac:dyDescent="0.2">
      <c r="A59" s="24">
        <v>2018</v>
      </c>
      <c r="B59" t="s">
        <v>53</v>
      </c>
      <c r="C59" s="23" t="s">
        <v>55</v>
      </c>
      <c r="D59" s="30">
        <v>5.7392609597810251</v>
      </c>
      <c r="E59" s="30">
        <v>10.21950946354575</v>
      </c>
      <c r="F59" s="30">
        <v>10.720536285140431</v>
      </c>
      <c r="G59" s="30">
        <v>4.0267240251133352</v>
      </c>
      <c r="H59" s="30">
        <v>3.3549666553591861</v>
      </c>
    </row>
    <row r="60" spans="1:8" x14ac:dyDescent="0.2">
      <c r="A60" s="24">
        <v>2019</v>
      </c>
      <c r="B60" t="s">
        <v>53</v>
      </c>
      <c r="C60" s="23" t="s">
        <v>55</v>
      </c>
      <c r="D60" s="30">
        <v>7.720083023978578</v>
      </c>
      <c r="E60" s="30">
        <v>9.5769752858518924</v>
      </c>
      <c r="F60" s="30">
        <v>11.886535268771357</v>
      </c>
      <c r="G60" s="30">
        <v>4.3117601599994693</v>
      </c>
      <c r="H60" s="30">
        <v>1.464032384396343</v>
      </c>
    </row>
    <row r="61" spans="1:8" x14ac:dyDescent="0.2">
      <c r="A61" s="24">
        <v>2020</v>
      </c>
      <c r="B61" t="s">
        <v>53</v>
      </c>
      <c r="C61" s="23" t="s">
        <v>55</v>
      </c>
      <c r="D61" s="30">
        <v>5.0820642903228661</v>
      </c>
      <c r="E61" s="30">
        <v>11.620443126231214</v>
      </c>
      <c r="F61" s="30">
        <v>11.65546447025914</v>
      </c>
      <c r="G61" s="30">
        <v>7.5206654807994138</v>
      </c>
      <c r="H61" s="30">
        <v>3.6435845584886413</v>
      </c>
    </row>
    <row r="62" spans="1:8" x14ac:dyDescent="0.2">
      <c r="A62" s="24">
        <v>2021</v>
      </c>
      <c r="B62" t="s">
        <v>53</v>
      </c>
      <c r="C62" s="23" t="s">
        <v>55</v>
      </c>
      <c r="D62" s="30">
        <v>3.9865255436624212</v>
      </c>
      <c r="E62" s="30">
        <v>9.7335342188564606</v>
      </c>
      <c r="F62" s="30">
        <v>10.383690337586751</v>
      </c>
      <c r="G62" s="30">
        <v>3.8583099959166223</v>
      </c>
      <c r="H62" s="30">
        <v>2.5170530343074327</v>
      </c>
    </row>
    <row r="63" spans="1:8" x14ac:dyDescent="0.2">
      <c r="A63" s="24">
        <v>2022</v>
      </c>
      <c r="B63" t="s">
        <v>53</v>
      </c>
      <c r="C63" s="23" t="s">
        <v>55</v>
      </c>
      <c r="D63" s="18">
        <v>4.4294728262999996</v>
      </c>
      <c r="E63" s="18">
        <v>8.4997059375999999</v>
      </c>
      <c r="F63" s="18">
        <v>10.513486467</v>
      </c>
      <c r="G63" s="18">
        <v>10.610352489</v>
      </c>
      <c r="H63" s="18">
        <v>3.5957900490000001</v>
      </c>
    </row>
    <row r="64" spans="1:8" x14ac:dyDescent="0.2">
      <c r="A64" s="24">
        <v>1994</v>
      </c>
      <c r="B64" t="s">
        <v>54</v>
      </c>
      <c r="C64" s="23" t="s">
        <v>55</v>
      </c>
      <c r="D64" s="30">
        <v>20.376671678404687</v>
      </c>
      <c r="E64" s="30">
        <v>38.073073489075441</v>
      </c>
      <c r="F64" s="30">
        <v>28.795228824907344</v>
      </c>
      <c r="G64" s="30">
        <v>15.969259176086036</v>
      </c>
      <c r="H64" s="30">
        <v>26.822235633340039</v>
      </c>
    </row>
    <row r="65" spans="1:8" x14ac:dyDescent="0.2">
      <c r="A65" s="24">
        <v>1995</v>
      </c>
      <c r="B65" t="s">
        <v>54</v>
      </c>
      <c r="C65" s="23" t="s">
        <v>55</v>
      </c>
      <c r="D65" s="30">
        <v>18.491384421812597</v>
      </c>
      <c r="E65" s="30">
        <v>37.458394426190914</v>
      </c>
      <c r="F65" s="30">
        <v>29.901116483209037</v>
      </c>
      <c r="G65" s="30">
        <v>23.652320946898023</v>
      </c>
      <c r="H65" s="30">
        <v>30.237224772533605</v>
      </c>
    </row>
    <row r="66" spans="1:8" x14ac:dyDescent="0.2">
      <c r="A66" s="24">
        <v>1996</v>
      </c>
      <c r="B66" t="s">
        <v>54</v>
      </c>
      <c r="C66" s="23" t="s">
        <v>55</v>
      </c>
      <c r="D66" s="30">
        <v>18.394600980227846</v>
      </c>
      <c r="E66" s="30">
        <v>37.880258228247961</v>
      </c>
      <c r="F66" s="30">
        <v>26.20085820824303</v>
      </c>
      <c r="G66" s="30">
        <v>29.831427155699824</v>
      </c>
      <c r="H66" s="30">
        <v>30.255839822024473</v>
      </c>
    </row>
    <row r="67" spans="1:8" x14ac:dyDescent="0.2">
      <c r="A67" s="24">
        <v>1997</v>
      </c>
      <c r="B67" t="s">
        <v>54</v>
      </c>
      <c r="C67" s="23" t="s">
        <v>55</v>
      </c>
      <c r="D67" s="30">
        <v>21.539360073896574</v>
      </c>
      <c r="E67" s="30">
        <v>40.77236813693078</v>
      </c>
      <c r="F67" s="30">
        <v>28.613585592542538</v>
      </c>
      <c r="G67" s="30">
        <v>20.768958006180032</v>
      </c>
      <c r="H67" s="30">
        <v>31.162625624334545</v>
      </c>
    </row>
    <row r="68" spans="1:8" x14ac:dyDescent="0.2">
      <c r="A68" s="24">
        <v>1998</v>
      </c>
      <c r="B68" t="s">
        <v>54</v>
      </c>
      <c r="C68" s="23" t="s">
        <v>55</v>
      </c>
      <c r="D68" s="30">
        <v>17.709513967597839</v>
      </c>
      <c r="E68" s="30">
        <v>44.148381766043279</v>
      </c>
      <c r="F68" s="30">
        <v>26.931665160993404</v>
      </c>
      <c r="G68" s="30">
        <v>26.782420625495853</v>
      </c>
      <c r="H68" s="30">
        <v>22.909313060005431</v>
      </c>
    </row>
    <row r="69" spans="1:8" x14ac:dyDescent="0.2">
      <c r="A69" s="24">
        <v>1999</v>
      </c>
      <c r="B69" t="s">
        <v>54</v>
      </c>
      <c r="C69" s="23" t="s">
        <v>55</v>
      </c>
      <c r="D69" s="30">
        <v>23.153604348705795</v>
      </c>
      <c r="E69" s="30">
        <v>42.245901125512574</v>
      </c>
      <c r="F69" s="30">
        <v>26.292592736165627</v>
      </c>
      <c r="G69" s="30">
        <v>26.756595753273896</v>
      </c>
      <c r="H69" s="30">
        <v>27.439860971371079</v>
      </c>
    </row>
    <row r="70" spans="1:8" x14ac:dyDescent="0.2">
      <c r="A70" s="24">
        <v>2000</v>
      </c>
      <c r="B70" t="s">
        <v>54</v>
      </c>
      <c r="C70" s="23" t="s">
        <v>55</v>
      </c>
      <c r="D70" s="30">
        <v>25.394499384911921</v>
      </c>
      <c r="E70" s="30">
        <v>42.927992778158902</v>
      </c>
      <c r="F70" s="30">
        <v>28.186867254865987</v>
      </c>
      <c r="G70" s="30">
        <v>20.596391110396656</v>
      </c>
      <c r="H70" s="30">
        <v>25.251496762106463</v>
      </c>
    </row>
    <row r="71" spans="1:8" x14ac:dyDescent="0.2">
      <c r="A71" s="24">
        <v>2001</v>
      </c>
      <c r="B71" t="s">
        <v>54</v>
      </c>
      <c r="C71" s="23" t="s">
        <v>55</v>
      </c>
      <c r="D71" s="30">
        <v>20.223657138847788</v>
      </c>
      <c r="E71" s="30">
        <v>42.14633710650044</v>
      </c>
      <c r="F71" s="30">
        <v>29.452221586010356</v>
      </c>
      <c r="G71" s="30">
        <v>20.948153320531684</v>
      </c>
      <c r="H71" s="30">
        <v>19.015172523075705</v>
      </c>
    </row>
    <row r="72" spans="1:8" x14ac:dyDescent="0.2">
      <c r="A72" s="24">
        <v>2002</v>
      </c>
      <c r="B72" t="s">
        <v>54</v>
      </c>
      <c r="C72" s="23" t="s">
        <v>55</v>
      </c>
      <c r="D72" s="30">
        <v>20.263714850642092</v>
      </c>
      <c r="E72" s="30">
        <v>46.747780892727263</v>
      </c>
      <c r="F72" s="30">
        <v>29.057356624671481</v>
      </c>
      <c r="G72" s="30">
        <v>22.756730550416052</v>
      </c>
      <c r="H72" s="30">
        <v>15.5213224166699</v>
      </c>
    </row>
    <row r="73" spans="1:8" x14ac:dyDescent="0.2">
      <c r="A73" s="24">
        <v>2003</v>
      </c>
      <c r="B73" t="s">
        <v>54</v>
      </c>
      <c r="C73" s="23" t="s">
        <v>55</v>
      </c>
      <c r="D73" s="30">
        <v>14.882651313750754</v>
      </c>
      <c r="E73" s="30">
        <v>38.670643131323217</v>
      </c>
      <c r="F73" s="30">
        <v>26.120287932106478</v>
      </c>
      <c r="G73" s="30">
        <v>21.0065559995701</v>
      </c>
      <c r="H73" s="30">
        <v>20.637941709280195</v>
      </c>
    </row>
    <row r="74" spans="1:8" x14ac:dyDescent="0.2">
      <c r="A74" s="24">
        <v>2004</v>
      </c>
      <c r="B74" t="s">
        <v>54</v>
      </c>
      <c r="C74" s="23" t="s">
        <v>55</v>
      </c>
      <c r="D74" s="30">
        <v>16.316241390633252</v>
      </c>
      <c r="E74" s="30">
        <v>41.75335389913193</v>
      </c>
      <c r="F74" s="30">
        <v>27.439774426130235</v>
      </c>
      <c r="G74" s="30">
        <v>15.469399593928262</v>
      </c>
      <c r="H74" s="30">
        <v>23.943851667838917</v>
      </c>
    </row>
    <row r="75" spans="1:8" x14ac:dyDescent="0.2">
      <c r="A75" s="24">
        <v>2005</v>
      </c>
      <c r="B75" t="s">
        <v>54</v>
      </c>
      <c r="C75" s="23" t="s">
        <v>55</v>
      </c>
      <c r="D75" s="30">
        <v>14.67267702992411</v>
      </c>
      <c r="E75" s="30">
        <v>37.909791926937494</v>
      </c>
      <c r="F75" s="30">
        <v>23.261223540358223</v>
      </c>
      <c r="G75" s="30">
        <v>19.152134984247368</v>
      </c>
      <c r="H75" s="30">
        <v>16.099406517332476</v>
      </c>
    </row>
    <row r="76" spans="1:8" x14ac:dyDescent="0.2">
      <c r="A76" s="24">
        <v>2006</v>
      </c>
      <c r="B76" t="s">
        <v>54</v>
      </c>
      <c r="C76" s="23" t="s">
        <v>55</v>
      </c>
      <c r="D76" s="30">
        <v>15.687201281053527</v>
      </c>
      <c r="E76" s="30">
        <v>40.704489719599287</v>
      </c>
      <c r="F76" s="30">
        <v>27.243643403537718</v>
      </c>
      <c r="G76" s="30">
        <v>15.28190336106362</v>
      </c>
      <c r="H76" s="30">
        <v>14.979563595380588</v>
      </c>
    </row>
    <row r="77" spans="1:8" x14ac:dyDescent="0.2">
      <c r="A77" s="24">
        <v>2007</v>
      </c>
      <c r="B77" t="s">
        <v>54</v>
      </c>
      <c r="C77" s="23" t="s">
        <v>55</v>
      </c>
      <c r="D77" s="30">
        <v>19.45876262539247</v>
      </c>
      <c r="E77" s="30">
        <v>38.971497598435384</v>
      </c>
      <c r="F77" s="30">
        <v>27.909656293328993</v>
      </c>
      <c r="G77" s="30">
        <v>18.449486252767421</v>
      </c>
      <c r="H77" s="30">
        <v>18.758076394002973</v>
      </c>
    </row>
    <row r="78" spans="1:8" x14ac:dyDescent="0.2">
      <c r="A78" s="24">
        <v>2008</v>
      </c>
      <c r="B78" t="s">
        <v>54</v>
      </c>
      <c r="C78" s="23" t="s">
        <v>55</v>
      </c>
      <c r="D78" s="30">
        <v>14.761998167894474</v>
      </c>
      <c r="E78" s="30">
        <v>43.556645272950171</v>
      </c>
      <c r="F78" s="30">
        <v>26.872562379587425</v>
      </c>
      <c r="G78" s="30">
        <v>18.583215639634282</v>
      </c>
      <c r="H78" s="30">
        <v>21.035060696328362</v>
      </c>
    </row>
    <row r="79" spans="1:8" x14ac:dyDescent="0.2">
      <c r="A79" s="24">
        <v>2009</v>
      </c>
      <c r="B79" t="s">
        <v>54</v>
      </c>
      <c r="C79" s="23" t="s">
        <v>55</v>
      </c>
      <c r="D79" s="30">
        <v>15.33476188746706</v>
      </c>
      <c r="E79" s="30">
        <v>36.112182713141642</v>
      </c>
      <c r="F79" s="30">
        <v>27.357880155114838</v>
      </c>
      <c r="G79" s="30">
        <v>9.1009615165842259</v>
      </c>
      <c r="H79" s="30">
        <v>9.9249672476080821</v>
      </c>
    </row>
    <row r="80" spans="1:8" x14ac:dyDescent="0.2">
      <c r="A80" s="24">
        <v>2010</v>
      </c>
      <c r="B80" t="s">
        <v>54</v>
      </c>
      <c r="C80" s="23" t="s">
        <v>55</v>
      </c>
      <c r="D80" s="30">
        <v>14.108096233339849</v>
      </c>
      <c r="E80" s="30">
        <v>36.486336596671279</v>
      </c>
      <c r="F80" s="30">
        <v>29.325262717341481</v>
      </c>
      <c r="G80" s="30">
        <v>13.470371916968627</v>
      </c>
      <c r="H80" s="30">
        <v>15.432197995100276</v>
      </c>
    </row>
    <row r="81" spans="1:8" x14ac:dyDescent="0.2">
      <c r="A81" s="24">
        <v>2011</v>
      </c>
      <c r="B81" t="s">
        <v>54</v>
      </c>
      <c r="C81" s="23" t="s">
        <v>55</v>
      </c>
      <c r="D81" s="30">
        <v>14.681275541397174</v>
      </c>
      <c r="E81" s="30">
        <v>45.66822979436165</v>
      </c>
      <c r="F81" s="30">
        <v>28.218724597883174</v>
      </c>
      <c r="G81" s="30">
        <v>11.449759775232408</v>
      </c>
      <c r="H81" s="30">
        <v>15.627051050450371</v>
      </c>
    </row>
    <row r="82" spans="1:8" x14ac:dyDescent="0.2">
      <c r="A82" s="24">
        <v>2012</v>
      </c>
      <c r="B82" t="s">
        <v>54</v>
      </c>
      <c r="C82" s="23" t="s">
        <v>55</v>
      </c>
      <c r="D82" s="30">
        <v>13.011409379599735</v>
      </c>
      <c r="E82" s="30">
        <v>38.612314675627083</v>
      </c>
      <c r="F82" s="30">
        <v>30.908383337009557</v>
      </c>
      <c r="G82" s="30">
        <v>13.808744701417279</v>
      </c>
      <c r="H82" s="30">
        <v>17.683897287046239</v>
      </c>
    </row>
    <row r="83" spans="1:8" x14ac:dyDescent="0.2">
      <c r="A83" s="24">
        <v>2013</v>
      </c>
      <c r="B83" t="s">
        <v>54</v>
      </c>
      <c r="C83" s="23" t="s">
        <v>55</v>
      </c>
      <c r="D83" s="30">
        <v>10.911052278351237</v>
      </c>
      <c r="E83" s="30">
        <v>37.69083757909533</v>
      </c>
      <c r="F83" s="30">
        <v>33.460267682141456</v>
      </c>
      <c r="G83" s="30">
        <v>14.980242275053444</v>
      </c>
      <c r="H83" s="30">
        <v>16.045164165800028</v>
      </c>
    </row>
    <row r="84" spans="1:8" x14ac:dyDescent="0.2">
      <c r="A84" s="24">
        <v>2014</v>
      </c>
      <c r="B84" t="s">
        <v>54</v>
      </c>
      <c r="C84" s="23" t="s">
        <v>55</v>
      </c>
      <c r="D84" s="30">
        <v>9.5718471167931813</v>
      </c>
      <c r="E84" s="30">
        <v>28.597718998516772</v>
      </c>
      <c r="F84" s="30">
        <v>26.901391763713786</v>
      </c>
      <c r="G84" s="30">
        <v>16.152861223283757</v>
      </c>
      <c r="H84" s="30">
        <v>13.860814322841467</v>
      </c>
    </row>
    <row r="85" spans="1:8" x14ac:dyDescent="0.2">
      <c r="A85" s="24">
        <v>2015</v>
      </c>
      <c r="B85" t="s">
        <v>54</v>
      </c>
      <c r="C85" s="23" t="s">
        <v>55</v>
      </c>
      <c r="D85" s="30">
        <v>9.6216797361149755</v>
      </c>
      <c r="E85" s="30">
        <v>28.595939376608523</v>
      </c>
      <c r="F85" s="30">
        <v>23.607668326146879</v>
      </c>
      <c r="G85" s="30">
        <v>15.80515710711656</v>
      </c>
      <c r="H85" s="30">
        <v>14.182626849414541</v>
      </c>
    </row>
    <row r="86" spans="1:8" x14ac:dyDescent="0.2">
      <c r="A86" s="24">
        <v>2016</v>
      </c>
      <c r="B86" t="s">
        <v>54</v>
      </c>
      <c r="C86" s="23" t="s">
        <v>55</v>
      </c>
      <c r="D86" s="30">
        <v>10.322678503338016</v>
      </c>
      <c r="E86" s="30">
        <v>30.672561640894411</v>
      </c>
      <c r="F86" s="30">
        <v>27.762661016527762</v>
      </c>
      <c r="G86" s="30">
        <v>13.944583471522899</v>
      </c>
      <c r="H86" s="30">
        <v>11.171936096525528</v>
      </c>
    </row>
    <row r="87" spans="1:8" x14ac:dyDescent="0.2">
      <c r="A87" s="24">
        <v>2017</v>
      </c>
      <c r="B87" t="s">
        <v>54</v>
      </c>
      <c r="C87" s="23" t="s">
        <v>55</v>
      </c>
      <c r="D87" s="30">
        <v>11.892348760116461</v>
      </c>
      <c r="E87" s="30">
        <v>29.106601116477087</v>
      </c>
      <c r="F87" s="30">
        <v>28.595664182418339</v>
      </c>
      <c r="G87" s="30">
        <v>11.863891504712189</v>
      </c>
      <c r="H87" s="30">
        <v>13.151045234116001</v>
      </c>
    </row>
    <row r="88" spans="1:8" x14ac:dyDescent="0.2">
      <c r="A88" s="24">
        <v>2018</v>
      </c>
      <c r="B88" t="s">
        <v>54</v>
      </c>
      <c r="C88" s="23" t="s">
        <v>55</v>
      </c>
      <c r="D88" s="30">
        <v>15.958872920558857</v>
      </c>
      <c r="E88" s="30">
        <v>32.671413376856833</v>
      </c>
      <c r="F88" s="30">
        <v>29.406712700539352</v>
      </c>
      <c r="G88" s="30">
        <v>17.192878490245786</v>
      </c>
      <c r="H88" s="30">
        <v>9.652664939912162</v>
      </c>
    </row>
    <row r="89" spans="1:8" x14ac:dyDescent="0.2">
      <c r="A89" s="24">
        <v>2019</v>
      </c>
      <c r="B89" t="s">
        <v>54</v>
      </c>
      <c r="C89" s="23" t="s">
        <v>55</v>
      </c>
      <c r="D89" s="30">
        <v>16.782622550321314</v>
      </c>
      <c r="E89" s="30">
        <v>32.992317909424713</v>
      </c>
      <c r="F89" s="30">
        <v>31.250903453982009</v>
      </c>
      <c r="G89" s="30">
        <v>17.341103110921644</v>
      </c>
      <c r="H89" s="30">
        <v>17.131554766465761</v>
      </c>
    </row>
    <row r="90" spans="1:8" x14ac:dyDescent="0.2">
      <c r="A90" s="24">
        <v>2020</v>
      </c>
      <c r="B90" t="s">
        <v>54</v>
      </c>
      <c r="C90" s="23" t="s">
        <v>55</v>
      </c>
      <c r="D90" s="30">
        <v>14.913162783563138</v>
      </c>
      <c r="E90" s="30">
        <v>32.606808470994757</v>
      </c>
      <c r="F90" s="30">
        <v>28.916129389302412</v>
      </c>
      <c r="G90" s="30">
        <v>13.906767603649991</v>
      </c>
      <c r="H90" s="30">
        <v>13.30862706155752</v>
      </c>
    </row>
    <row r="91" spans="1:8" x14ac:dyDescent="0.2">
      <c r="A91" s="24">
        <v>2021</v>
      </c>
      <c r="B91" t="s">
        <v>54</v>
      </c>
      <c r="C91" s="23" t="s">
        <v>55</v>
      </c>
      <c r="D91" s="30">
        <v>12.37589431839762</v>
      </c>
      <c r="E91" s="30">
        <v>29.004140062107904</v>
      </c>
      <c r="F91" s="30">
        <v>27.789897260749829</v>
      </c>
      <c r="G91" s="30">
        <v>21.43652854748191</v>
      </c>
      <c r="H91" s="30">
        <v>18.982915376161454</v>
      </c>
    </row>
    <row r="92" spans="1:8" x14ac:dyDescent="0.2">
      <c r="A92" s="24">
        <v>2022</v>
      </c>
      <c r="B92" t="s">
        <v>54</v>
      </c>
      <c r="C92" s="23" t="s">
        <v>55</v>
      </c>
      <c r="D92" s="18">
        <v>11.309006877</v>
      </c>
      <c r="E92" s="18">
        <v>28.446368138</v>
      </c>
      <c r="F92" s="18">
        <v>29.040442637000002</v>
      </c>
      <c r="G92" s="18">
        <v>20.382273045000002</v>
      </c>
      <c r="H92" s="18">
        <v>15.985612948</v>
      </c>
    </row>
  </sheetData>
  <hyperlinks>
    <hyperlink ref="A4" location="Table_of_contents!A1" display="Back to table of contents" xr:uid="{00000000-0004-0000-0700-000000000000}"/>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52"/>
  <sheetViews>
    <sheetView zoomScaleNormal="100" workbookViewId="0"/>
  </sheetViews>
  <sheetFormatPr defaultColWidth="8.77734375" defaultRowHeight="15" x14ac:dyDescent="0.2"/>
  <cols>
    <col min="1" max="2" width="7.88671875" style="9" customWidth="1"/>
    <col min="3" max="17" width="14" style="83" customWidth="1"/>
    <col min="18" max="16384" width="8.77734375" style="9"/>
  </cols>
  <sheetData>
    <row r="1" spans="1:17" ht="20.25" x14ac:dyDescent="0.3">
      <c r="A1" s="8" t="s">
        <v>308</v>
      </c>
    </row>
    <row r="2" spans="1:17" x14ac:dyDescent="0.2">
      <c r="A2" t="s">
        <v>169</v>
      </c>
    </row>
    <row r="3" spans="1:17" x14ac:dyDescent="0.2">
      <c r="A3" s="9" t="s">
        <v>0</v>
      </c>
    </row>
    <row r="4" spans="1:17" x14ac:dyDescent="0.2">
      <c r="A4" s="6" t="s">
        <v>28</v>
      </c>
    </row>
    <row r="5" spans="1:17" s="13" customFormat="1" ht="72" x14ac:dyDescent="0.25">
      <c r="A5" s="77" t="s">
        <v>15</v>
      </c>
      <c r="B5" s="77" t="s">
        <v>29</v>
      </c>
      <c r="C5" s="91" t="s">
        <v>56</v>
      </c>
      <c r="D5" s="84" t="s">
        <v>57</v>
      </c>
      <c r="E5" s="84" t="s">
        <v>58</v>
      </c>
      <c r="F5" s="84" t="s">
        <v>59</v>
      </c>
      <c r="G5" s="84" t="s">
        <v>60</v>
      </c>
      <c r="H5" s="84" t="s">
        <v>61</v>
      </c>
      <c r="I5" s="84" t="s">
        <v>62</v>
      </c>
      <c r="J5" s="84" t="s">
        <v>63</v>
      </c>
      <c r="K5" s="84" t="s">
        <v>64</v>
      </c>
      <c r="L5" s="84" t="s">
        <v>65</v>
      </c>
      <c r="M5" s="84" t="s">
        <v>66</v>
      </c>
      <c r="N5" s="85" t="s">
        <v>67</v>
      </c>
      <c r="O5" s="85" t="s">
        <v>68</v>
      </c>
      <c r="P5" s="85" t="s">
        <v>69</v>
      </c>
      <c r="Q5" s="85" t="s">
        <v>70</v>
      </c>
    </row>
    <row r="6" spans="1:17" customFormat="1" ht="15" customHeight="1" x14ac:dyDescent="0.2">
      <c r="A6" s="80">
        <v>1974</v>
      </c>
      <c r="B6" s="79" t="s">
        <v>51</v>
      </c>
      <c r="C6" s="92">
        <v>642</v>
      </c>
      <c r="D6" s="86">
        <v>49</v>
      </c>
      <c r="E6" s="86">
        <v>12</v>
      </c>
      <c r="F6" s="86">
        <v>30</v>
      </c>
      <c r="G6" s="86">
        <v>36</v>
      </c>
      <c r="H6" s="86">
        <v>29</v>
      </c>
      <c r="I6" s="86">
        <v>72</v>
      </c>
      <c r="J6" s="86">
        <v>166</v>
      </c>
      <c r="K6" s="86">
        <v>40</v>
      </c>
      <c r="L6" s="86">
        <v>54</v>
      </c>
      <c r="M6" s="86">
        <v>94</v>
      </c>
      <c r="N6" s="86">
        <v>7</v>
      </c>
      <c r="O6" s="86">
        <v>2</v>
      </c>
      <c r="P6" s="86">
        <v>46</v>
      </c>
      <c r="Q6" s="86">
        <v>3</v>
      </c>
    </row>
    <row r="7" spans="1:17" customFormat="1" ht="15" customHeight="1" x14ac:dyDescent="0.2">
      <c r="A7" s="79">
        <v>1975</v>
      </c>
      <c r="B7" s="79" t="s">
        <v>51</v>
      </c>
      <c r="C7" s="92">
        <v>688</v>
      </c>
      <c r="D7" s="86">
        <v>53</v>
      </c>
      <c r="E7" s="86">
        <v>10</v>
      </c>
      <c r="F7" s="86">
        <v>8</v>
      </c>
      <c r="G7" s="86">
        <v>38</v>
      </c>
      <c r="H7" s="86">
        <v>19</v>
      </c>
      <c r="I7" s="86">
        <v>80</v>
      </c>
      <c r="J7" s="86">
        <v>184</v>
      </c>
      <c r="K7" s="86">
        <v>46</v>
      </c>
      <c r="L7" s="86">
        <v>73</v>
      </c>
      <c r="M7" s="86">
        <v>102</v>
      </c>
      <c r="N7" s="86">
        <v>6</v>
      </c>
      <c r="O7" s="86">
        <v>5</v>
      </c>
      <c r="P7" s="86">
        <v>56</v>
      </c>
      <c r="Q7" s="86">
        <v>6</v>
      </c>
    </row>
    <row r="8" spans="1:17" customFormat="1" ht="15" customHeight="1" x14ac:dyDescent="0.2">
      <c r="A8" s="79">
        <v>1976</v>
      </c>
      <c r="B8" s="79" t="s">
        <v>51</v>
      </c>
      <c r="C8" s="92">
        <v>657</v>
      </c>
      <c r="D8" s="86">
        <v>48</v>
      </c>
      <c r="E8" s="86">
        <v>11</v>
      </c>
      <c r="F8" s="86">
        <v>16</v>
      </c>
      <c r="G8" s="86">
        <v>30</v>
      </c>
      <c r="H8" s="86">
        <v>32</v>
      </c>
      <c r="I8" s="86">
        <v>64</v>
      </c>
      <c r="J8" s="86">
        <v>190</v>
      </c>
      <c r="K8" s="86">
        <v>50</v>
      </c>
      <c r="L8" s="86">
        <v>62</v>
      </c>
      <c r="M8" s="86">
        <v>102</v>
      </c>
      <c r="N8" s="86">
        <v>3</v>
      </c>
      <c r="O8" s="86">
        <v>1</v>
      </c>
      <c r="P8" s="86">
        <v>41</v>
      </c>
      <c r="Q8" s="86">
        <v>5</v>
      </c>
    </row>
    <row r="9" spans="1:17" customFormat="1" ht="15" customHeight="1" x14ac:dyDescent="0.2">
      <c r="A9" s="79">
        <v>1977</v>
      </c>
      <c r="B9" s="79" t="s">
        <v>51</v>
      </c>
      <c r="C9" s="92">
        <v>659</v>
      </c>
      <c r="D9" s="86">
        <v>42</v>
      </c>
      <c r="E9" s="86">
        <v>12</v>
      </c>
      <c r="F9" s="86">
        <v>15</v>
      </c>
      <c r="G9" s="86">
        <v>33</v>
      </c>
      <c r="H9" s="86">
        <v>34</v>
      </c>
      <c r="I9" s="86">
        <v>62</v>
      </c>
      <c r="J9" s="86">
        <v>203</v>
      </c>
      <c r="K9" s="86">
        <v>41</v>
      </c>
      <c r="L9" s="86">
        <v>58</v>
      </c>
      <c r="M9" s="86">
        <v>98</v>
      </c>
      <c r="N9" s="86">
        <v>4</v>
      </c>
      <c r="O9" s="86">
        <v>5</v>
      </c>
      <c r="P9" s="86">
        <v>47</v>
      </c>
      <c r="Q9" s="86">
        <v>3</v>
      </c>
    </row>
    <row r="10" spans="1:17" customFormat="1" ht="15" customHeight="1" x14ac:dyDescent="0.2">
      <c r="A10" s="79">
        <v>1978</v>
      </c>
      <c r="B10" s="79" t="s">
        <v>51</v>
      </c>
      <c r="C10" s="92">
        <v>723</v>
      </c>
      <c r="D10" s="86">
        <v>50</v>
      </c>
      <c r="E10" s="86">
        <v>4</v>
      </c>
      <c r="F10" s="86">
        <v>18</v>
      </c>
      <c r="G10" s="86">
        <v>38</v>
      </c>
      <c r="H10" s="86">
        <v>40</v>
      </c>
      <c r="I10" s="86">
        <v>56</v>
      </c>
      <c r="J10" s="86">
        <v>225</v>
      </c>
      <c r="K10" s="86">
        <v>48</v>
      </c>
      <c r="L10" s="86">
        <v>70</v>
      </c>
      <c r="M10" s="86">
        <v>115</v>
      </c>
      <c r="N10" s="86">
        <v>7</v>
      </c>
      <c r="O10" s="86">
        <v>4</v>
      </c>
      <c r="P10" s="86">
        <v>42</v>
      </c>
      <c r="Q10" s="86">
        <v>5</v>
      </c>
    </row>
    <row r="11" spans="1:17" x14ac:dyDescent="0.2">
      <c r="A11" s="79">
        <v>1979</v>
      </c>
      <c r="B11" s="79" t="s">
        <v>51</v>
      </c>
      <c r="C11" s="93">
        <v>764</v>
      </c>
      <c r="D11" s="88">
        <v>52</v>
      </c>
      <c r="E11" s="89">
        <v>13</v>
      </c>
      <c r="F11" s="89">
        <v>19</v>
      </c>
      <c r="G11" s="89">
        <v>47</v>
      </c>
      <c r="H11" s="89">
        <v>35</v>
      </c>
      <c r="I11" s="89">
        <v>82</v>
      </c>
      <c r="J11" s="89">
        <v>246</v>
      </c>
      <c r="K11" s="89">
        <v>44</v>
      </c>
      <c r="L11" s="89">
        <v>62</v>
      </c>
      <c r="M11" s="89">
        <v>100</v>
      </c>
      <c r="N11" s="89">
        <v>2</v>
      </c>
      <c r="O11" s="89">
        <v>2</v>
      </c>
      <c r="P11" s="89">
        <v>55</v>
      </c>
      <c r="Q11" s="89">
        <v>2</v>
      </c>
    </row>
    <row r="12" spans="1:17" x14ac:dyDescent="0.2">
      <c r="A12" s="79">
        <v>1980</v>
      </c>
      <c r="B12" s="79" t="s">
        <v>51</v>
      </c>
      <c r="C12" s="93">
        <v>777</v>
      </c>
      <c r="D12" s="88">
        <v>55</v>
      </c>
      <c r="E12" s="89">
        <v>12</v>
      </c>
      <c r="F12" s="89">
        <v>15</v>
      </c>
      <c r="G12" s="89">
        <v>42</v>
      </c>
      <c r="H12" s="89">
        <v>33</v>
      </c>
      <c r="I12" s="89">
        <v>60</v>
      </c>
      <c r="J12" s="89">
        <v>236</v>
      </c>
      <c r="K12" s="89">
        <v>59</v>
      </c>
      <c r="L12" s="89">
        <v>82</v>
      </c>
      <c r="M12" s="89">
        <v>100</v>
      </c>
      <c r="N12" s="89">
        <v>4</v>
      </c>
      <c r="O12" s="89">
        <v>6</v>
      </c>
      <c r="P12" s="89">
        <v>67</v>
      </c>
      <c r="Q12" s="89">
        <v>2</v>
      </c>
    </row>
    <row r="13" spans="1:17" ht="15" customHeight="1" x14ac:dyDescent="0.2">
      <c r="A13" s="79">
        <v>1981</v>
      </c>
      <c r="B13" s="79" t="s">
        <v>51</v>
      </c>
      <c r="C13" s="93">
        <v>728</v>
      </c>
      <c r="D13" s="88">
        <v>50</v>
      </c>
      <c r="E13" s="89">
        <v>12</v>
      </c>
      <c r="F13" s="89">
        <v>14</v>
      </c>
      <c r="G13" s="89">
        <v>34</v>
      </c>
      <c r="H13" s="89">
        <v>21</v>
      </c>
      <c r="I13" s="89">
        <v>70</v>
      </c>
      <c r="J13" s="89">
        <v>233</v>
      </c>
      <c r="K13" s="89">
        <v>49</v>
      </c>
      <c r="L13" s="89">
        <v>64</v>
      </c>
      <c r="M13" s="89">
        <v>117</v>
      </c>
      <c r="N13" s="89">
        <v>4</v>
      </c>
      <c r="O13" s="89">
        <v>3</v>
      </c>
      <c r="P13" s="89">
        <v>51</v>
      </c>
      <c r="Q13" s="89">
        <v>3</v>
      </c>
    </row>
    <row r="14" spans="1:17" x14ac:dyDescent="0.2">
      <c r="A14" s="79">
        <v>1982</v>
      </c>
      <c r="B14" s="79" t="s">
        <v>51</v>
      </c>
      <c r="C14" s="93">
        <v>735</v>
      </c>
      <c r="D14" s="88">
        <v>49</v>
      </c>
      <c r="E14" s="89">
        <v>11</v>
      </c>
      <c r="F14" s="89">
        <v>24</v>
      </c>
      <c r="G14" s="89">
        <v>55</v>
      </c>
      <c r="H14" s="89">
        <v>41</v>
      </c>
      <c r="I14" s="89">
        <v>79</v>
      </c>
      <c r="J14" s="89">
        <v>185</v>
      </c>
      <c r="K14" s="89">
        <v>37</v>
      </c>
      <c r="L14" s="89">
        <v>84</v>
      </c>
      <c r="M14" s="89">
        <v>98</v>
      </c>
      <c r="N14" s="89">
        <v>3</v>
      </c>
      <c r="O14" s="89">
        <v>4</v>
      </c>
      <c r="P14" s="89">
        <v>59</v>
      </c>
      <c r="Q14" s="89">
        <v>4</v>
      </c>
    </row>
    <row r="15" spans="1:17" x14ac:dyDescent="0.2">
      <c r="A15" s="79">
        <v>1983</v>
      </c>
      <c r="B15" s="79" t="s">
        <v>51</v>
      </c>
      <c r="C15" s="93">
        <v>669</v>
      </c>
      <c r="D15" s="88">
        <v>40</v>
      </c>
      <c r="E15" s="89">
        <v>14</v>
      </c>
      <c r="F15" s="89">
        <v>21</v>
      </c>
      <c r="G15" s="89">
        <v>47</v>
      </c>
      <c r="H15" s="89">
        <v>29</v>
      </c>
      <c r="I15" s="89">
        <v>61</v>
      </c>
      <c r="J15" s="89">
        <v>204</v>
      </c>
      <c r="K15" s="89">
        <v>59</v>
      </c>
      <c r="L15" s="89">
        <v>59</v>
      </c>
      <c r="M15" s="89">
        <v>72</v>
      </c>
      <c r="N15" s="89">
        <v>4</v>
      </c>
      <c r="O15" s="89">
        <v>4</v>
      </c>
      <c r="P15" s="89">
        <v>49</v>
      </c>
      <c r="Q15" s="89">
        <v>6</v>
      </c>
    </row>
    <row r="16" spans="1:17" x14ac:dyDescent="0.2">
      <c r="A16" s="79">
        <v>1984</v>
      </c>
      <c r="B16" s="79" t="s">
        <v>51</v>
      </c>
      <c r="C16" s="94">
        <v>688</v>
      </c>
      <c r="D16" s="89">
        <v>52</v>
      </c>
      <c r="E16" s="89">
        <v>13</v>
      </c>
      <c r="F16" s="89">
        <v>25</v>
      </c>
      <c r="G16" s="89">
        <v>38</v>
      </c>
      <c r="H16" s="89">
        <v>27</v>
      </c>
      <c r="I16" s="89">
        <v>73</v>
      </c>
      <c r="J16" s="89">
        <v>180</v>
      </c>
      <c r="K16" s="89">
        <v>57</v>
      </c>
      <c r="L16" s="89">
        <v>71</v>
      </c>
      <c r="M16" s="89">
        <v>83</v>
      </c>
      <c r="N16" s="89">
        <v>3</v>
      </c>
      <c r="O16" s="89">
        <v>3</v>
      </c>
      <c r="P16" s="89">
        <v>60</v>
      </c>
      <c r="Q16" s="89">
        <v>3</v>
      </c>
    </row>
    <row r="17" spans="1:17" x14ac:dyDescent="0.2">
      <c r="A17" s="79">
        <v>1985</v>
      </c>
      <c r="B17" s="79" t="s">
        <v>51</v>
      </c>
      <c r="C17" s="94">
        <v>756</v>
      </c>
      <c r="D17" s="89">
        <v>44</v>
      </c>
      <c r="E17" s="89">
        <v>13</v>
      </c>
      <c r="F17" s="89">
        <v>28</v>
      </c>
      <c r="G17" s="89">
        <v>55</v>
      </c>
      <c r="H17" s="89">
        <v>41</v>
      </c>
      <c r="I17" s="89">
        <v>81</v>
      </c>
      <c r="J17" s="89">
        <v>188</v>
      </c>
      <c r="K17" s="89">
        <v>50</v>
      </c>
      <c r="L17" s="89">
        <v>69</v>
      </c>
      <c r="M17" s="89">
        <v>110</v>
      </c>
      <c r="N17" s="89">
        <v>2</v>
      </c>
      <c r="O17" s="89">
        <v>0</v>
      </c>
      <c r="P17" s="89">
        <v>68</v>
      </c>
      <c r="Q17" s="89">
        <v>5</v>
      </c>
    </row>
    <row r="18" spans="1:17" x14ac:dyDescent="0.2">
      <c r="A18" s="79">
        <v>1986</v>
      </c>
      <c r="B18" s="79" t="s">
        <v>51</v>
      </c>
      <c r="C18" s="94">
        <v>765</v>
      </c>
      <c r="D18" s="89">
        <v>38</v>
      </c>
      <c r="E18" s="89">
        <v>11</v>
      </c>
      <c r="F18" s="89">
        <v>23</v>
      </c>
      <c r="G18" s="89">
        <v>58</v>
      </c>
      <c r="H18" s="89">
        <v>39</v>
      </c>
      <c r="I18" s="89">
        <v>82</v>
      </c>
      <c r="J18" s="89">
        <v>196</v>
      </c>
      <c r="K18" s="89">
        <v>67</v>
      </c>
      <c r="L18" s="89">
        <v>72</v>
      </c>
      <c r="M18" s="89">
        <v>106</v>
      </c>
      <c r="N18" s="89">
        <v>0</v>
      </c>
      <c r="O18" s="89">
        <v>4</v>
      </c>
      <c r="P18" s="89">
        <v>55</v>
      </c>
      <c r="Q18" s="89">
        <v>8</v>
      </c>
    </row>
    <row r="19" spans="1:17" x14ac:dyDescent="0.2">
      <c r="A19" s="79">
        <v>1987</v>
      </c>
      <c r="B19" s="79" t="s">
        <v>51</v>
      </c>
      <c r="C19" s="94">
        <v>708</v>
      </c>
      <c r="D19" s="89">
        <v>58</v>
      </c>
      <c r="E19" s="89">
        <v>12</v>
      </c>
      <c r="F19" s="89">
        <v>18</v>
      </c>
      <c r="G19" s="89">
        <v>37</v>
      </c>
      <c r="H19" s="89">
        <v>36</v>
      </c>
      <c r="I19" s="89">
        <v>75</v>
      </c>
      <c r="J19" s="89">
        <v>185</v>
      </c>
      <c r="K19" s="89">
        <v>50</v>
      </c>
      <c r="L19" s="89">
        <v>67</v>
      </c>
      <c r="M19" s="89">
        <v>108</v>
      </c>
      <c r="N19" s="89">
        <v>1</v>
      </c>
      <c r="O19" s="89">
        <v>2</v>
      </c>
      <c r="P19" s="89">
        <v>55</v>
      </c>
      <c r="Q19" s="89">
        <v>3</v>
      </c>
    </row>
    <row r="20" spans="1:17" x14ac:dyDescent="0.2">
      <c r="A20" s="79">
        <v>1988</v>
      </c>
      <c r="B20" s="79" t="s">
        <v>51</v>
      </c>
      <c r="C20" s="94">
        <v>774</v>
      </c>
      <c r="D20" s="89">
        <v>51</v>
      </c>
      <c r="E20" s="89">
        <v>18</v>
      </c>
      <c r="F20" s="89">
        <v>25</v>
      </c>
      <c r="G20" s="89">
        <v>50</v>
      </c>
      <c r="H20" s="89">
        <v>30</v>
      </c>
      <c r="I20" s="89">
        <v>66</v>
      </c>
      <c r="J20" s="89">
        <v>209</v>
      </c>
      <c r="K20" s="89">
        <v>46</v>
      </c>
      <c r="L20" s="89">
        <v>95</v>
      </c>
      <c r="M20" s="89">
        <v>110</v>
      </c>
      <c r="N20" s="89">
        <v>3</v>
      </c>
      <c r="O20" s="89">
        <v>1</v>
      </c>
      <c r="P20" s="89">
        <v>58</v>
      </c>
      <c r="Q20" s="89">
        <v>10</v>
      </c>
    </row>
    <row r="21" spans="1:17" x14ac:dyDescent="0.2">
      <c r="A21" s="79">
        <v>1989</v>
      </c>
      <c r="B21" s="79" t="s">
        <v>51</v>
      </c>
      <c r="C21" s="94">
        <v>718</v>
      </c>
      <c r="D21" s="89">
        <v>47</v>
      </c>
      <c r="E21" s="89">
        <v>8</v>
      </c>
      <c r="F21" s="89">
        <v>26</v>
      </c>
      <c r="G21" s="89">
        <v>49</v>
      </c>
      <c r="H21" s="89">
        <v>33</v>
      </c>
      <c r="I21" s="89">
        <v>62</v>
      </c>
      <c r="J21" s="89">
        <v>188</v>
      </c>
      <c r="K21" s="89">
        <v>61</v>
      </c>
      <c r="L21" s="89">
        <v>81</v>
      </c>
      <c r="M21" s="89">
        <v>82</v>
      </c>
      <c r="N21" s="89">
        <v>8</v>
      </c>
      <c r="O21" s="89">
        <v>2</v>
      </c>
      <c r="P21" s="89">
        <v>62</v>
      </c>
      <c r="Q21" s="89">
        <v>8</v>
      </c>
    </row>
    <row r="22" spans="1:17" x14ac:dyDescent="0.2">
      <c r="A22" s="79">
        <v>1990</v>
      </c>
      <c r="B22" s="79" t="s">
        <v>51</v>
      </c>
      <c r="C22" s="94">
        <v>749</v>
      </c>
      <c r="D22" s="89">
        <v>46</v>
      </c>
      <c r="E22" s="89">
        <v>14</v>
      </c>
      <c r="F22" s="89">
        <v>18</v>
      </c>
      <c r="G22" s="89">
        <v>40</v>
      </c>
      <c r="H22" s="89">
        <v>38</v>
      </c>
      <c r="I22" s="89">
        <v>66</v>
      </c>
      <c r="J22" s="89">
        <v>204</v>
      </c>
      <c r="K22" s="89">
        <v>52</v>
      </c>
      <c r="L22" s="89">
        <v>69</v>
      </c>
      <c r="M22" s="89">
        <v>113</v>
      </c>
      <c r="N22" s="89">
        <v>1</v>
      </c>
      <c r="O22" s="89">
        <v>5</v>
      </c>
      <c r="P22" s="89">
        <v>71</v>
      </c>
      <c r="Q22" s="89">
        <v>7</v>
      </c>
    </row>
    <row r="23" spans="1:17" x14ac:dyDescent="0.2">
      <c r="A23" s="79">
        <v>1991</v>
      </c>
      <c r="B23" s="79" t="s">
        <v>51</v>
      </c>
      <c r="C23" s="94">
        <v>706</v>
      </c>
      <c r="D23" s="89">
        <v>41</v>
      </c>
      <c r="E23" s="89">
        <v>18</v>
      </c>
      <c r="F23" s="89">
        <v>20</v>
      </c>
      <c r="G23" s="89">
        <v>44</v>
      </c>
      <c r="H23" s="89">
        <v>33</v>
      </c>
      <c r="I23" s="89">
        <v>60</v>
      </c>
      <c r="J23" s="89">
        <v>187</v>
      </c>
      <c r="K23" s="89">
        <v>66</v>
      </c>
      <c r="L23" s="89">
        <v>80</v>
      </c>
      <c r="M23" s="89">
        <v>96</v>
      </c>
      <c r="N23" s="89">
        <v>2</v>
      </c>
      <c r="O23" s="89">
        <v>2</v>
      </c>
      <c r="P23" s="89">
        <v>51</v>
      </c>
      <c r="Q23" s="89">
        <v>6</v>
      </c>
    </row>
    <row r="24" spans="1:17" x14ac:dyDescent="0.2">
      <c r="A24" s="79">
        <v>1992</v>
      </c>
      <c r="B24" s="79" t="s">
        <v>51</v>
      </c>
      <c r="C24" s="94">
        <v>793</v>
      </c>
      <c r="D24" s="89">
        <v>51</v>
      </c>
      <c r="E24" s="89">
        <v>22</v>
      </c>
      <c r="F24" s="89">
        <v>18</v>
      </c>
      <c r="G24" s="89">
        <v>51</v>
      </c>
      <c r="H24" s="89">
        <v>31</v>
      </c>
      <c r="I24" s="89">
        <v>78</v>
      </c>
      <c r="J24" s="89">
        <v>239</v>
      </c>
      <c r="K24" s="89">
        <v>57</v>
      </c>
      <c r="L24" s="89">
        <v>63</v>
      </c>
      <c r="M24" s="89">
        <v>117</v>
      </c>
      <c r="N24" s="89">
        <v>2</v>
      </c>
      <c r="O24" s="89">
        <v>3</v>
      </c>
      <c r="P24" s="89">
        <v>58</v>
      </c>
      <c r="Q24" s="89">
        <v>3</v>
      </c>
    </row>
    <row r="25" spans="1:17" x14ac:dyDescent="0.2">
      <c r="A25" s="79">
        <v>1993</v>
      </c>
      <c r="B25" s="79" t="s">
        <v>51</v>
      </c>
      <c r="C25" s="94">
        <v>912</v>
      </c>
      <c r="D25" s="89">
        <v>59</v>
      </c>
      <c r="E25" s="89">
        <v>15</v>
      </c>
      <c r="F25" s="89">
        <v>30</v>
      </c>
      <c r="G25" s="89">
        <v>50</v>
      </c>
      <c r="H25" s="89">
        <v>48</v>
      </c>
      <c r="I25" s="89">
        <v>79</v>
      </c>
      <c r="J25" s="89">
        <v>269</v>
      </c>
      <c r="K25" s="89">
        <v>71</v>
      </c>
      <c r="L25" s="89">
        <v>78</v>
      </c>
      <c r="M25" s="89">
        <v>132</v>
      </c>
      <c r="N25" s="89">
        <v>4</v>
      </c>
      <c r="O25" s="89">
        <v>2</v>
      </c>
      <c r="P25" s="89">
        <v>72</v>
      </c>
      <c r="Q25" s="89">
        <v>3</v>
      </c>
    </row>
    <row r="26" spans="1:17" x14ac:dyDescent="0.2">
      <c r="A26" s="79">
        <v>1994</v>
      </c>
      <c r="B26" s="79" t="s">
        <v>51</v>
      </c>
      <c r="C26" s="94">
        <v>834</v>
      </c>
      <c r="D26" s="89">
        <v>58</v>
      </c>
      <c r="E26" s="89">
        <v>14</v>
      </c>
      <c r="F26" s="89">
        <v>22</v>
      </c>
      <c r="G26" s="89">
        <v>46</v>
      </c>
      <c r="H26" s="89">
        <v>52</v>
      </c>
      <c r="I26" s="89">
        <v>78</v>
      </c>
      <c r="J26" s="89">
        <v>219</v>
      </c>
      <c r="K26" s="89">
        <v>67</v>
      </c>
      <c r="L26" s="89">
        <v>68</v>
      </c>
      <c r="M26" s="89">
        <v>113</v>
      </c>
      <c r="N26" s="89">
        <v>6</v>
      </c>
      <c r="O26" s="89">
        <v>8</v>
      </c>
      <c r="P26" s="89">
        <v>76</v>
      </c>
      <c r="Q26" s="89">
        <v>7</v>
      </c>
    </row>
    <row r="27" spans="1:17" x14ac:dyDescent="0.2">
      <c r="A27" s="79">
        <v>1995</v>
      </c>
      <c r="B27" s="79" t="s">
        <v>51</v>
      </c>
      <c r="C27" s="94">
        <v>836</v>
      </c>
      <c r="D27" s="89">
        <v>69</v>
      </c>
      <c r="E27" s="89">
        <v>19</v>
      </c>
      <c r="F27" s="89">
        <v>26</v>
      </c>
      <c r="G27" s="89">
        <v>50</v>
      </c>
      <c r="H27" s="89">
        <v>30</v>
      </c>
      <c r="I27" s="89">
        <v>83</v>
      </c>
      <c r="J27" s="89">
        <v>223</v>
      </c>
      <c r="K27" s="89">
        <v>54</v>
      </c>
      <c r="L27" s="89">
        <v>94</v>
      </c>
      <c r="M27" s="89">
        <v>105</v>
      </c>
      <c r="N27" s="89">
        <v>5</v>
      </c>
      <c r="O27" s="89">
        <v>1</v>
      </c>
      <c r="P27" s="89">
        <v>72</v>
      </c>
      <c r="Q27" s="89">
        <v>5</v>
      </c>
    </row>
    <row r="28" spans="1:17" x14ac:dyDescent="0.2">
      <c r="A28" s="79">
        <v>1996</v>
      </c>
      <c r="B28" s="79" t="s">
        <v>51</v>
      </c>
      <c r="C28" s="94">
        <v>846</v>
      </c>
      <c r="D28" s="89">
        <v>48</v>
      </c>
      <c r="E28" s="89">
        <v>14</v>
      </c>
      <c r="F28" s="89">
        <v>14</v>
      </c>
      <c r="G28" s="89">
        <v>54</v>
      </c>
      <c r="H28" s="89">
        <v>46</v>
      </c>
      <c r="I28" s="89">
        <v>96</v>
      </c>
      <c r="J28" s="89">
        <v>208</v>
      </c>
      <c r="K28" s="89">
        <v>75</v>
      </c>
      <c r="L28" s="89">
        <v>77</v>
      </c>
      <c r="M28" s="89">
        <v>120</v>
      </c>
      <c r="N28" s="89">
        <v>5</v>
      </c>
      <c r="O28" s="89">
        <v>5</v>
      </c>
      <c r="P28" s="89">
        <v>74</v>
      </c>
      <c r="Q28" s="89">
        <v>10</v>
      </c>
    </row>
    <row r="29" spans="1:17" x14ac:dyDescent="0.2">
      <c r="A29" s="79">
        <v>1997</v>
      </c>
      <c r="B29" s="79" t="s">
        <v>51</v>
      </c>
      <c r="C29" s="94">
        <v>874</v>
      </c>
      <c r="D29" s="89">
        <v>45</v>
      </c>
      <c r="E29" s="89">
        <v>17</v>
      </c>
      <c r="F29" s="89">
        <v>28</v>
      </c>
      <c r="G29" s="89">
        <v>60</v>
      </c>
      <c r="H29" s="89">
        <v>40</v>
      </c>
      <c r="I29" s="89">
        <v>103</v>
      </c>
      <c r="J29" s="89">
        <v>206</v>
      </c>
      <c r="K29" s="89">
        <v>68</v>
      </c>
      <c r="L29" s="89">
        <v>96</v>
      </c>
      <c r="M29" s="89">
        <v>124</v>
      </c>
      <c r="N29" s="89">
        <v>8</v>
      </c>
      <c r="O29" s="89">
        <v>8</v>
      </c>
      <c r="P29" s="89">
        <v>65</v>
      </c>
      <c r="Q29" s="89">
        <v>6</v>
      </c>
    </row>
    <row r="30" spans="1:17" x14ac:dyDescent="0.2">
      <c r="A30" s="79">
        <v>1998</v>
      </c>
      <c r="B30" s="79" t="s">
        <v>51</v>
      </c>
      <c r="C30" s="94">
        <v>878</v>
      </c>
      <c r="D30" s="89">
        <v>61</v>
      </c>
      <c r="E30" s="89">
        <v>17</v>
      </c>
      <c r="F30" s="89">
        <v>33</v>
      </c>
      <c r="G30" s="89">
        <v>60</v>
      </c>
      <c r="H30" s="89">
        <v>40</v>
      </c>
      <c r="I30" s="89">
        <v>85</v>
      </c>
      <c r="J30" s="89">
        <v>229</v>
      </c>
      <c r="K30" s="89">
        <v>59</v>
      </c>
      <c r="L30" s="89">
        <v>83</v>
      </c>
      <c r="M30" s="89">
        <v>118</v>
      </c>
      <c r="N30" s="89">
        <v>3</v>
      </c>
      <c r="O30" s="89">
        <v>7</v>
      </c>
      <c r="P30" s="89">
        <v>76</v>
      </c>
      <c r="Q30" s="89">
        <v>7</v>
      </c>
    </row>
    <row r="31" spans="1:17" x14ac:dyDescent="0.2">
      <c r="A31" s="79">
        <v>1999</v>
      </c>
      <c r="B31" s="79" t="s">
        <v>51</v>
      </c>
      <c r="C31" s="94">
        <v>874</v>
      </c>
      <c r="D31" s="89">
        <v>75</v>
      </c>
      <c r="E31" s="89">
        <v>19</v>
      </c>
      <c r="F31" s="89">
        <v>36</v>
      </c>
      <c r="G31" s="89">
        <v>43</v>
      </c>
      <c r="H31" s="89">
        <v>52</v>
      </c>
      <c r="I31" s="89">
        <v>90</v>
      </c>
      <c r="J31" s="89">
        <v>218</v>
      </c>
      <c r="K31" s="89">
        <v>62</v>
      </c>
      <c r="L31" s="89">
        <v>89</v>
      </c>
      <c r="M31" s="89">
        <v>113</v>
      </c>
      <c r="N31" s="89">
        <v>3</v>
      </c>
      <c r="O31" s="89">
        <v>2</v>
      </c>
      <c r="P31" s="89">
        <v>67</v>
      </c>
      <c r="Q31" s="89">
        <v>5</v>
      </c>
    </row>
    <row r="32" spans="1:17" x14ac:dyDescent="0.2">
      <c r="A32" s="79">
        <v>2000</v>
      </c>
      <c r="B32" s="79" t="s">
        <v>51</v>
      </c>
      <c r="C32" s="94">
        <v>878</v>
      </c>
      <c r="D32" s="89">
        <v>57</v>
      </c>
      <c r="E32" s="89">
        <v>17</v>
      </c>
      <c r="F32" s="89">
        <v>27</v>
      </c>
      <c r="G32" s="89">
        <v>55</v>
      </c>
      <c r="H32" s="89">
        <v>28</v>
      </c>
      <c r="I32" s="89">
        <v>84</v>
      </c>
      <c r="J32" s="89">
        <v>245</v>
      </c>
      <c r="K32" s="89">
        <v>67</v>
      </c>
      <c r="L32" s="89">
        <v>89</v>
      </c>
      <c r="M32" s="89">
        <v>122</v>
      </c>
      <c r="N32" s="89">
        <v>4</v>
      </c>
      <c r="O32" s="89">
        <v>5</v>
      </c>
      <c r="P32" s="89">
        <v>69</v>
      </c>
      <c r="Q32" s="89">
        <v>9</v>
      </c>
    </row>
    <row r="33" spans="1:17" x14ac:dyDescent="0.2">
      <c r="A33" s="79">
        <v>2001</v>
      </c>
      <c r="B33" s="79" t="s">
        <v>51</v>
      </c>
      <c r="C33" s="94">
        <v>887</v>
      </c>
      <c r="D33" s="89">
        <v>87</v>
      </c>
      <c r="E33" s="89">
        <v>16</v>
      </c>
      <c r="F33" s="89">
        <v>19</v>
      </c>
      <c r="G33" s="89">
        <v>50</v>
      </c>
      <c r="H33" s="89">
        <v>49</v>
      </c>
      <c r="I33" s="89">
        <v>78</v>
      </c>
      <c r="J33" s="89">
        <v>212</v>
      </c>
      <c r="K33" s="89">
        <v>66</v>
      </c>
      <c r="L33" s="89">
        <v>94</v>
      </c>
      <c r="M33" s="89">
        <v>134</v>
      </c>
      <c r="N33" s="89">
        <v>1</v>
      </c>
      <c r="O33" s="89">
        <v>4</v>
      </c>
      <c r="P33" s="89">
        <v>69</v>
      </c>
      <c r="Q33" s="89">
        <v>8</v>
      </c>
    </row>
    <row r="34" spans="1:17" x14ac:dyDescent="0.2">
      <c r="A34" s="79">
        <v>2002</v>
      </c>
      <c r="B34" s="79" t="s">
        <v>51</v>
      </c>
      <c r="C34" s="94">
        <v>899</v>
      </c>
      <c r="D34" s="89">
        <v>63</v>
      </c>
      <c r="E34" s="89">
        <v>21</v>
      </c>
      <c r="F34" s="89">
        <v>28</v>
      </c>
      <c r="G34" s="89">
        <v>68</v>
      </c>
      <c r="H34" s="89">
        <v>47</v>
      </c>
      <c r="I34" s="89">
        <v>84</v>
      </c>
      <c r="J34" s="89">
        <v>224</v>
      </c>
      <c r="K34" s="89">
        <v>58</v>
      </c>
      <c r="L34" s="89">
        <v>113</v>
      </c>
      <c r="M34" s="89">
        <v>129</v>
      </c>
      <c r="N34" s="89">
        <v>3</v>
      </c>
      <c r="O34" s="89">
        <v>6</v>
      </c>
      <c r="P34" s="89">
        <v>54</v>
      </c>
      <c r="Q34" s="89">
        <v>1</v>
      </c>
    </row>
    <row r="35" spans="1:17" x14ac:dyDescent="0.2">
      <c r="A35" s="79">
        <v>2003</v>
      </c>
      <c r="B35" s="79" t="s">
        <v>51</v>
      </c>
      <c r="C35" s="94">
        <v>794</v>
      </c>
      <c r="D35" s="89">
        <v>44</v>
      </c>
      <c r="E35" s="89">
        <v>20</v>
      </c>
      <c r="F35" s="89">
        <v>21</v>
      </c>
      <c r="G35" s="89">
        <v>40</v>
      </c>
      <c r="H35" s="89">
        <v>36</v>
      </c>
      <c r="I35" s="89">
        <v>81</v>
      </c>
      <c r="J35" s="89">
        <v>205</v>
      </c>
      <c r="K35" s="89">
        <v>59</v>
      </c>
      <c r="L35" s="89">
        <v>93</v>
      </c>
      <c r="M35" s="89">
        <v>103</v>
      </c>
      <c r="N35" s="89">
        <v>6</v>
      </c>
      <c r="O35" s="89">
        <v>7</v>
      </c>
      <c r="P35" s="89">
        <v>73</v>
      </c>
      <c r="Q35" s="89">
        <v>6</v>
      </c>
    </row>
    <row r="36" spans="1:17" x14ac:dyDescent="0.2">
      <c r="A36" s="79">
        <v>2004</v>
      </c>
      <c r="B36" s="79" t="s">
        <v>51</v>
      </c>
      <c r="C36" s="94">
        <v>835</v>
      </c>
      <c r="D36" s="89">
        <v>50</v>
      </c>
      <c r="E36" s="89">
        <v>16</v>
      </c>
      <c r="F36" s="89">
        <v>22</v>
      </c>
      <c r="G36" s="89">
        <v>50</v>
      </c>
      <c r="H36" s="89">
        <v>42</v>
      </c>
      <c r="I36" s="89">
        <v>101</v>
      </c>
      <c r="J36" s="89">
        <v>202</v>
      </c>
      <c r="K36" s="89">
        <v>82</v>
      </c>
      <c r="L36" s="89">
        <v>91</v>
      </c>
      <c r="M36" s="89">
        <v>110</v>
      </c>
      <c r="N36" s="89">
        <v>1</v>
      </c>
      <c r="O36" s="89">
        <v>4</v>
      </c>
      <c r="P36" s="89">
        <v>61</v>
      </c>
      <c r="Q36" s="89">
        <v>3</v>
      </c>
    </row>
    <row r="37" spans="1:17" x14ac:dyDescent="0.2">
      <c r="A37" s="79">
        <v>2005</v>
      </c>
      <c r="B37" s="79" t="s">
        <v>51</v>
      </c>
      <c r="C37" s="94">
        <v>763</v>
      </c>
      <c r="D37" s="89">
        <v>54</v>
      </c>
      <c r="E37" s="89">
        <v>8</v>
      </c>
      <c r="F37" s="89">
        <v>28</v>
      </c>
      <c r="G37" s="89">
        <v>55</v>
      </c>
      <c r="H37" s="89">
        <v>26</v>
      </c>
      <c r="I37" s="89">
        <v>75</v>
      </c>
      <c r="J37" s="89">
        <v>194</v>
      </c>
      <c r="K37" s="89">
        <v>49</v>
      </c>
      <c r="L37" s="89">
        <v>88</v>
      </c>
      <c r="M37" s="89">
        <v>116</v>
      </c>
      <c r="N37" s="89">
        <v>4</v>
      </c>
      <c r="O37" s="89">
        <v>2</v>
      </c>
      <c r="P37" s="89">
        <v>57</v>
      </c>
      <c r="Q37" s="89">
        <v>7</v>
      </c>
    </row>
    <row r="38" spans="1:17" x14ac:dyDescent="0.2">
      <c r="A38" s="79">
        <v>2006</v>
      </c>
      <c r="B38" s="79" t="s">
        <v>51</v>
      </c>
      <c r="C38" s="94">
        <v>765</v>
      </c>
      <c r="D38" s="89">
        <v>41</v>
      </c>
      <c r="E38" s="89">
        <v>21</v>
      </c>
      <c r="F38" s="89">
        <v>22</v>
      </c>
      <c r="G38" s="89">
        <v>52</v>
      </c>
      <c r="H38" s="89">
        <v>39</v>
      </c>
      <c r="I38" s="89">
        <v>59</v>
      </c>
      <c r="J38" s="89">
        <v>212</v>
      </c>
      <c r="K38" s="89">
        <v>51</v>
      </c>
      <c r="L38" s="89">
        <v>96</v>
      </c>
      <c r="M38" s="89">
        <v>89</v>
      </c>
      <c r="N38" s="89">
        <v>3</v>
      </c>
      <c r="O38" s="89">
        <v>5</v>
      </c>
      <c r="P38" s="89">
        <v>72</v>
      </c>
      <c r="Q38" s="89">
        <v>3</v>
      </c>
    </row>
    <row r="39" spans="1:17" x14ac:dyDescent="0.2">
      <c r="A39" s="79">
        <v>2007</v>
      </c>
      <c r="B39" s="79" t="s">
        <v>51</v>
      </c>
      <c r="C39" s="94">
        <v>838</v>
      </c>
      <c r="D39" s="89">
        <v>72</v>
      </c>
      <c r="E39" s="89">
        <v>16</v>
      </c>
      <c r="F39" s="89">
        <v>31</v>
      </c>
      <c r="G39" s="89">
        <v>40</v>
      </c>
      <c r="H39" s="89">
        <v>32</v>
      </c>
      <c r="I39" s="89">
        <v>64</v>
      </c>
      <c r="J39" s="89">
        <v>234</v>
      </c>
      <c r="K39" s="89">
        <v>52</v>
      </c>
      <c r="L39" s="89">
        <v>104</v>
      </c>
      <c r="M39" s="89">
        <v>106</v>
      </c>
      <c r="N39" s="89">
        <v>1</v>
      </c>
      <c r="O39" s="89">
        <v>6</v>
      </c>
      <c r="P39" s="89">
        <v>71</v>
      </c>
      <c r="Q39" s="89">
        <v>9</v>
      </c>
    </row>
    <row r="40" spans="1:17" x14ac:dyDescent="0.2">
      <c r="A40" s="79">
        <v>2008</v>
      </c>
      <c r="B40" s="79" t="s">
        <v>51</v>
      </c>
      <c r="C40" s="94">
        <v>843</v>
      </c>
      <c r="D40" s="89">
        <v>41</v>
      </c>
      <c r="E40" s="89">
        <v>21</v>
      </c>
      <c r="F40" s="89">
        <v>23</v>
      </c>
      <c r="G40" s="89">
        <v>42</v>
      </c>
      <c r="H40" s="89">
        <v>32</v>
      </c>
      <c r="I40" s="89">
        <v>79</v>
      </c>
      <c r="J40" s="89">
        <v>230</v>
      </c>
      <c r="K40" s="89">
        <v>56</v>
      </c>
      <c r="L40" s="89">
        <v>102</v>
      </c>
      <c r="M40" s="89">
        <v>136</v>
      </c>
      <c r="N40" s="89">
        <v>5</v>
      </c>
      <c r="O40" s="89">
        <v>5</v>
      </c>
      <c r="P40" s="89">
        <v>64</v>
      </c>
      <c r="Q40" s="89">
        <v>7</v>
      </c>
    </row>
    <row r="41" spans="1:17" x14ac:dyDescent="0.2">
      <c r="A41" s="79">
        <v>2009</v>
      </c>
      <c r="B41" s="79" t="s">
        <v>51</v>
      </c>
      <c r="C41" s="94">
        <v>746</v>
      </c>
      <c r="D41" s="89">
        <v>49</v>
      </c>
      <c r="E41" s="89">
        <v>13</v>
      </c>
      <c r="F41" s="89">
        <v>24</v>
      </c>
      <c r="G41" s="89">
        <v>50</v>
      </c>
      <c r="H41" s="89">
        <v>32</v>
      </c>
      <c r="I41" s="89">
        <v>80</v>
      </c>
      <c r="J41" s="89">
        <v>191</v>
      </c>
      <c r="K41" s="89">
        <v>51</v>
      </c>
      <c r="L41" s="89">
        <v>93</v>
      </c>
      <c r="M41" s="89">
        <v>106</v>
      </c>
      <c r="N41" s="89">
        <v>2</v>
      </c>
      <c r="O41" s="89">
        <v>4</v>
      </c>
      <c r="P41" s="89">
        <v>48</v>
      </c>
      <c r="Q41" s="89">
        <v>3</v>
      </c>
    </row>
    <row r="42" spans="1:17" x14ac:dyDescent="0.2">
      <c r="A42" s="79">
        <v>2010</v>
      </c>
      <c r="B42" s="79" t="s">
        <v>51</v>
      </c>
      <c r="C42" s="94">
        <v>781</v>
      </c>
      <c r="D42" s="89">
        <v>46</v>
      </c>
      <c r="E42" s="89">
        <v>17</v>
      </c>
      <c r="F42" s="89">
        <v>23</v>
      </c>
      <c r="G42" s="89">
        <v>58</v>
      </c>
      <c r="H42" s="89">
        <v>35</v>
      </c>
      <c r="I42" s="89">
        <v>85</v>
      </c>
      <c r="J42" s="89">
        <v>184</v>
      </c>
      <c r="K42" s="89">
        <v>51</v>
      </c>
      <c r="L42" s="89">
        <v>98</v>
      </c>
      <c r="M42" s="89">
        <v>122</v>
      </c>
      <c r="N42" s="89">
        <v>3</v>
      </c>
      <c r="O42" s="89">
        <v>5</v>
      </c>
      <c r="P42" s="89">
        <v>52</v>
      </c>
      <c r="Q42" s="89">
        <v>2</v>
      </c>
    </row>
    <row r="43" spans="1:17" x14ac:dyDescent="0.2">
      <c r="A43" s="79">
        <v>2011</v>
      </c>
      <c r="B43" s="79" t="s">
        <v>51</v>
      </c>
      <c r="C43" s="94">
        <v>889</v>
      </c>
      <c r="D43" s="89">
        <v>38</v>
      </c>
      <c r="E43" s="89">
        <v>21</v>
      </c>
      <c r="F43" s="89">
        <v>27</v>
      </c>
      <c r="G43" s="89">
        <v>63</v>
      </c>
      <c r="H43" s="89">
        <v>49</v>
      </c>
      <c r="I43" s="89">
        <v>67</v>
      </c>
      <c r="J43" s="89">
        <v>211</v>
      </c>
      <c r="K43" s="89">
        <v>63</v>
      </c>
      <c r="L43" s="89">
        <v>120</v>
      </c>
      <c r="M43" s="89">
        <v>170</v>
      </c>
      <c r="N43" s="89">
        <v>4</v>
      </c>
      <c r="O43" s="89">
        <v>7</v>
      </c>
      <c r="P43" s="89">
        <v>45</v>
      </c>
      <c r="Q43" s="89">
        <v>4</v>
      </c>
    </row>
    <row r="44" spans="1:17" x14ac:dyDescent="0.2">
      <c r="A44" s="79">
        <v>2012</v>
      </c>
      <c r="B44" s="79" t="s">
        <v>51</v>
      </c>
      <c r="C44" s="94">
        <v>830</v>
      </c>
      <c r="D44" s="89">
        <v>48</v>
      </c>
      <c r="E44" s="89">
        <v>23</v>
      </c>
      <c r="F44" s="89">
        <v>22</v>
      </c>
      <c r="G44" s="89">
        <v>58</v>
      </c>
      <c r="H44" s="89">
        <v>44</v>
      </c>
      <c r="I44" s="89">
        <v>69</v>
      </c>
      <c r="J44" s="89">
        <v>182</v>
      </c>
      <c r="K44" s="89">
        <v>59</v>
      </c>
      <c r="L44" s="89">
        <v>102</v>
      </c>
      <c r="M44" s="89">
        <v>162</v>
      </c>
      <c r="N44" s="89">
        <v>1</v>
      </c>
      <c r="O44" s="89">
        <v>7</v>
      </c>
      <c r="P44" s="89">
        <v>50</v>
      </c>
      <c r="Q44" s="89">
        <v>3</v>
      </c>
    </row>
    <row r="45" spans="1:17" x14ac:dyDescent="0.2">
      <c r="A45" s="79">
        <v>2013</v>
      </c>
      <c r="B45" s="79" t="s">
        <v>51</v>
      </c>
      <c r="C45" s="94">
        <v>795</v>
      </c>
      <c r="D45" s="89">
        <v>42</v>
      </c>
      <c r="E45" s="89">
        <v>15</v>
      </c>
      <c r="F45" s="89">
        <v>18</v>
      </c>
      <c r="G45" s="89">
        <v>68</v>
      </c>
      <c r="H45" s="89">
        <v>45</v>
      </c>
      <c r="I45" s="89">
        <v>77</v>
      </c>
      <c r="J45" s="89">
        <v>163</v>
      </c>
      <c r="K45" s="89">
        <v>43</v>
      </c>
      <c r="L45" s="89">
        <v>88</v>
      </c>
      <c r="M45" s="89">
        <v>152</v>
      </c>
      <c r="N45" s="89">
        <v>4</v>
      </c>
      <c r="O45" s="89">
        <v>5</v>
      </c>
      <c r="P45" s="89">
        <v>70</v>
      </c>
      <c r="Q45" s="89">
        <v>5</v>
      </c>
    </row>
    <row r="46" spans="1:17" x14ac:dyDescent="0.2">
      <c r="A46" s="79">
        <v>2014</v>
      </c>
      <c r="B46" s="79" t="s">
        <v>51</v>
      </c>
      <c r="C46" s="94">
        <v>696</v>
      </c>
      <c r="D46" s="89">
        <v>44</v>
      </c>
      <c r="E46" s="89">
        <v>12</v>
      </c>
      <c r="F46" s="89">
        <v>17</v>
      </c>
      <c r="G46" s="89">
        <v>58</v>
      </c>
      <c r="H46" s="89">
        <v>46</v>
      </c>
      <c r="I46" s="89">
        <v>70</v>
      </c>
      <c r="J46" s="89">
        <v>152</v>
      </c>
      <c r="K46" s="89">
        <v>49</v>
      </c>
      <c r="L46" s="89">
        <v>77</v>
      </c>
      <c r="M46" s="89">
        <v>121</v>
      </c>
      <c r="N46" s="89">
        <v>5</v>
      </c>
      <c r="O46" s="89">
        <v>1</v>
      </c>
      <c r="P46" s="89">
        <v>40</v>
      </c>
      <c r="Q46" s="89">
        <v>4</v>
      </c>
    </row>
    <row r="47" spans="1:17" x14ac:dyDescent="0.2">
      <c r="A47" s="79">
        <v>2015</v>
      </c>
      <c r="B47" s="79" t="s">
        <v>51</v>
      </c>
      <c r="C47" s="94">
        <v>672</v>
      </c>
      <c r="D47" s="89">
        <v>41</v>
      </c>
      <c r="E47" s="89">
        <v>18</v>
      </c>
      <c r="F47" s="89">
        <v>14</v>
      </c>
      <c r="G47" s="89">
        <v>41</v>
      </c>
      <c r="H47" s="89">
        <v>47</v>
      </c>
      <c r="I47" s="89">
        <v>93</v>
      </c>
      <c r="J47" s="89">
        <v>136</v>
      </c>
      <c r="K47" s="89">
        <v>51</v>
      </c>
      <c r="L47" s="89">
        <v>72</v>
      </c>
      <c r="M47" s="89">
        <v>95</v>
      </c>
      <c r="N47" s="89">
        <v>3</v>
      </c>
      <c r="O47" s="89">
        <v>3</v>
      </c>
      <c r="P47" s="89">
        <v>54</v>
      </c>
      <c r="Q47" s="89">
        <v>4</v>
      </c>
    </row>
    <row r="48" spans="1:17" x14ac:dyDescent="0.2">
      <c r="A48" s="79">
        <v>2016</v>
      </c>
      <c r="B48" s="79" t="s">
        <v>51</v>
      </c>
      <c r="C48" s="94">
        <v>728</v>
      </c>
      <c r="D48" s="89">
        <v>47</v>
      </c>
      <c r="E48" s="89">
        <v>12</v>
      </c>
      <c r="F48" s="89">
        <v>20</v>
      </c>
      <c r="G48" s="89">
        <v>43</v>
      </c>
      <c r="H48" s="89">
        <v>59</v>
      </c>
      <c r="I48" s="89">
        <v>79</v>
      </c>
      <c r="J48" s="89">
        <v>140</v>
      </c>
      <c r="K48" s="89">
        <v>43</v>
      </c>
      <c r="L48" s="89">
        <v>86</v>
      </c>
      <c r="M48" s="89">
        <v>119</v>
      </c>
      <c r="N48" s="89">
        <v>3</v>
      </c>
      <c r="O48" s="89">
        <v>0</v>
      </c>
      <c r="P48" s="89">
        <v>74</v>
      </c>
      <c r="Q48" s="89">
        <v>3</v>
      </c>
    </row>
    <row r="49" spans="1:17" x14ac:dyDescent="0.2">
      <c r="A49" s="79">
        <v>2017</v>
      </c>
      <c r="B49" s="79" t="s">
        <v>51</v>
      </c>
      <c r="C49" s="94">
        <v>680</v>
      </c>
      <c r="D49" s="89">
        <v>46</v>
      </c>
      <c r="E49" s="89">
        <v>11</v>
      </c>
      <c r="F49" s="89">
        <v>16</v>
      </c>
      <c r="G49" s="89">
        <v>52</v>
      </c>
      <c r="H49" s="89">
        <v>42</v>
      </c>
      <c r="I49" s="89">
        <v>63</v>
      </c>
      <c r="J49" s="89">
        <v>147</v>
      </c>
      <c r="K49" s="89">
        <v>58</v>
      </c>
      <c r="L49" s="89">
        <v>73</v>
      </c>
      <c r="M49" s="89">
        <v>99</v>
      </c>
      <c r="N49" s="89">
        <v>5</v>
      </c>
      <c r="O49" s="89">
        <v>0</v>
      </c>
      <c r="P49" s="89">
        <v>62</v>
      </c>
      <c r="Q49" s="89">
        <v>6</v>
      </c>
    </row>
    <row r="50" spans="1:17" x14ac:dyDescent="0.2">
      <c r="A50" s="79">
        <v>2018</v>
      </c>
      <c r="B50" s="79" t="s">
        <v>51</v>
      </c>
      <c r="C50" s="94">
        <v>784</v>
      </c>
      <c r="D50" s="89">
        <v>65</v>
      </c>
      <c r="E50" s="89">
        <v>18</v>
      </c>
      <c r="F50" s="89">
        <v>19</v>
      </c>
      <c r="G50" s="89">
        <v>44</v>
      </c>
      <c r="H50" s="89">
        <v>40</v>
      </c>
      <c r="I50" s="89">
        <v>77</v>
      </c>
      <c r="J50" s="89">
        <v>148</v>
      </c>
      <c r="K50" s="89">
        <v>73</v>
      </c>
      <c r="L50" s="89">
        <v>98</v>
      </c>
      <c r="M50" s="89">
        <v>116</v>
      </c>
      <c r="N50" s="89">
        <v>6</v>
      </c>
      <c r="O50" s="89">
        <v>3</v>
      </c>
      <c r="P50" s="89">
        <v>70</v>
      </c>
      <c r="Q50" s="89">
        <v>7</v>
      </c>
    </row>
    <row r="51" spans="1:17" x14ac:dyDescent="0.2">
      <c r="A51" s="79">
        <v>2019</v>
      </c>
      <c r="B51" s="79" t="s">
        <v>51</v>
      </c>
      <c r="C51" s="94">
        <v>833</v>
      </c>
      <c r="D51" s="89">
        <v>63</v>
      </c>
      <c r="E51" s="89">
        <v>13</v>
      </c>
      <c r="F51" s="89">
        <v>12</v>
      </c>
      <c r="G51" s="89">
        <v>45</v>
      </c>
      <c r="H51" s="89">
        <v>48</v>
      </c>
      <c r="I51" s="89">
        <v>79</v>
      </c>
      <c r="J51" s="89">
        <v>173</v>
      </c>
      <c r="K51" s="89">
        <v>87</v>
      </c>
      <c r="L51" s="89">
        <v>112</v>
      </c>
      <c r="M51" s="89">
        <v>124</v>
      </c>
      <c r="N51" s="89">
        <v>3</v>
      </c>
      <c r="O51" s="89">
        <v>2</v>
      </c>
      <c r="P51" s="89">
        <v>69</v>
      </c>
      <c r="Q51" s="89">
        <v>3</v>
      </c>
    </row>
    <row r="52" spans="1:17" x14ac:dyDescent="0.2">
      <c r="A52" s="79">
        <v>2020</v>
      </c>
      <c r="B52" s="79" t="s">
        <v>51</v>
      </c>
      <c r="C52" s="94">
        <v>805</v>
      </c>
      <c r="D52" s="89">
        <v>53</v>
      </c>
      <c r="E52" s="89">
        <v>17</v>
      </c>
      <c r="F52" s="89">
        <v>21</v>
      </c>
      <c r="G52" s="89">
        <v>66</v>
      </c>
      <c r="H52" s="89">
        <v>43</v>
      </c>
      <c r="I52" s="89">
        <v>76</v>
      </c>
      <c r="J52" s="89">
        <v>178</v>
      </c>
      <c r="K52" s="89">
        <v>54</v>
      </c>
      <c r="L52" s="89">
        <v>112</v>
      </c>
      <c r="M52" s="89">
        <v>94</v>
      </c>
      <c r="N52" s="89">
        <v>4</v>
      </c>
      <c r="O52" s="89">
        <v>4</v>
      </c>
      <c r="P52" s="89">
        <v>78</v>
      </c>
      <c r="Q52" s="89">
        <v>5</v>
      </c>
    </row>
    <row r="53" spans="1:17" x14ac:dyDescent="0.2">
      <c r="A53" s="79">
        <v>2021</v>
      </c>
      <c r="B53" s="79" t="s">
        <v>51</v>
      </c>
      <c r="C53" s="94">
        <v>753</v>
      </c>
      <c r="D53" s="89">
        <v>59</v>
      </c>
      <c r="E53" s="89">
        <v>20</v>
      </c>
      <c r="F53" s="89">
        <v>20</v>
      </c>
      <c r="G53" s="89">
        <v>40</v>
      </c>
      <c r="H53" s="89">
        <v>43</v>
      </c>
      <c r="I53" s="89">
        <v>73</v>
      </c>
      <c r="J53" s="89">
        <v>177</v>
      </c>
      <c r="K53" s="89">
        <v>49</v>
      </c>
      <c r="L53" s="89">
        <v>83</v>
      </c>
      <c r="M53" s="89">
        <v>112</v>
      </c>
      <c r="N53" s="89">
        <v>2</v>
      </c>
      <c r="O53" s="89">
        <v>3</v>
      </c>
      <c r="P53" s="89">
        <v>66</v>
      </c>
      <c r="Q53" s="89">
        <v>6</v>
      </c>
    </row>
    <row r="54" spans="1:17" x14ac:dyDescent="0.2">
      <c r="A54" s="52">
        <v>2022</v>
      </c>
      <c r="B54" s="79" t="s">
        <v>51</v>
      </c>
      <c r="C54" s="94">
        <v>762</v>
      </c>
      <c r="D54" s="89">
        <v>51</v>
      </c>
      <c r="E54" s="89">
        <v>16</v>
      </c>
      <c r="F54" s="89">
        <v>16</v>
      </c>
      <c r="G54" s="89">
        <v>48</v>
      </c>
      <c r="H54" s="89">
        <v>38</v>
      </c>
      <c r="I54" s="89">
        <v>83</v>
      </c>
      <c r="J54" s="89">
        <v>156</v>
      </c>
      <c r="K54" s="89">
        <v>52</v>
      </c>
      <c r="L54" s="89">
        <v>96</v>
      </c>
      <c r="M54" s="89">
        <v>112</v>
      </c>
      <c r="N54" s="89">
        <v>8</v>
      </c>
      <c r="O54" s="89">
        <v>2</v>
      </c>
      <c r="P54" s="89">
        <v>83</v>
      </c>
      <c r="Q54" s="89">
        <v>1</v>
      </c>
    </row>
    <row r="55" spans="1:17" x14ac:dyDescent="0.2">
      <c r="A55" s="81">
        <v>1974</v>
      </c>
      <c r="B55" s="52" t="s">
        <v>53</v>
      </c>
      <c r="C55" s="95">
        <v>264</v>
      </c>
      <c r="D55" s="90">
        <v>20</v>
      </c>
      <c r="E55" s="90">
        <v>4</v>
      </c>
      <c r="F55" s="90">
        <v>9</v>
      </c>
      <c r="G55" s="90">
        <v>18</v>
      </c>
      <c r="H55" s="90">
        <v>14</v>
      </c>
      <c r="I55" s="90">
        <v>27</v>
      </c>
      <c r="J55" s="90">
        <v>63</v>
      </c>
      <c r="K55" s="90">
        <v>11</v>
      </c>
      <c r="L55" s="90">
        <v>25</v>
      </c>
      <c r="M55" s="90">
        <v>49</v>
      </c>
      <c r="N55" s="90">
        <v>4</v>
      </c>
      <c r="O55" s="90">
        <v>1</v>
      </c>
      <c r="P55" s="90">
        <v>19</v>
      </c>
      <c r="Q55" s="90">
        <v>0</v>
      </c>
    </row>
    <row r="56" spans="1:17" x14ac:dyDescent="0.2">
      <c r="A56" s="81">
        <v>1975</v>
      </c>
      <c r="B56" s="52" t="s">
        <v>53</v>
      </c>
      <c r="C56" s="95">
        <v>313</v>
      </c>
      <c r="D56" s="90">
        <v>31</v>
      </c>
      <c r="E56" s="90">
        <v>3</v>
      </c>
      <c r="F56" s="90">
        <v>3</v>
      </c>
      <c r="G56" s="90">
        <v>18</v>
      </c>
      <c r="H56" s="90">
        <v>9</v>
      </c>
      <c r="I56" s="90">
        <v>39</v>
      </c>
      <c r="J56" s="90">
        <v>76</v>
      </c>
      <c r="K56" s="90">
        <v>15</v>
      </c>
      <c r="L56" s="90">
        <v>30</v>
      </c>
      <c r="M56" s="90">
        <v>59</v>
      </c>
      <c r="N56" s="90">
        <v>1</v>
      </c>
      <c r="O56" s="90">
        <v>0</v>
      </c>
      <c r="P56" s="90">
        <v>29</v>
      </c>
      <c r="Q56" s="90">
        <v>0</v>
      </c>
    </row>
    <row r="57" spans="1:17" x14ac:dyDescent="0.2">
      <c r="A57" s="81">
        <v>1976</v>
      </c>
      <c r="B57" s="52" t="s">
        <v>53</v>
      </c>
      <c r="C57" s="95">
        <v>280</v>
      </c>
      <c r="D57" s="90">
        <v>28</v>
      </c>
      <c r="E57" s="90">
        <v>4</v>
      </c>
      <c r="F57" s="90">
        <v>9</v>
      </c>
      <c r="G57" s="90">
        <v>12</v>
      </c>
      <c r="H57" s="90">
        <v>13</v>
      </c>
      <c r="I57" s="90">
        <v>31</v>
      </c>
      <c r="J57" s="90">
        <v>78</v>
      </c>
      <c r="K57" s="90">
        <v>19</v>
      </c>
      <c r="L57" s="90">
        <v>30</v>
      </c>
      <c r="M57" s="90">
        <v>39</v>
      </c>
      <c r="N57" s="90">
        <v>2</v>
      </c>
      <c r="O57" s="90">
        <v>0</v>
      </c>
      <c r="P57" s="90">
        <v>13</v>
      </c>
      <c r="Q57" s="90">
        <v>1</v>
      </c>
    </row>
    <row r="58" spans="1:17" x14ac:dyDescent="0.2">
      <c r="A58" s="81">
        <v>1977</v>
      </c>
      <c r="B58" s="52" t="s">
        <v>53</v>
      </c>
      <c r="C58" s="95">
        <v>277</v>
      </c>
      <c r="D58" s="90">
        <v>22</v>
      </c>
      <c r="E58" s="90">
        <v>6</v>
      </c>
      <c r="F58" s="90">
        <v>5</v>
      </c>
      <c r="G58" s="90">
        <v>14</v>
      </c>
      <c r="H58" s="90">
        <v>17</v>
      </c>
      <c r="I58" s="90">
        <v>22</v>
      </c>
      <c r="J58" s="90">
        <v>86</v>
      </c>
      <c r="K58" s="90">
        <v>15</v>
      </c>
      <c r="L58" s="90">
        <v>23</v>
      </c>
      <c r="M58" s="90">
        <v>41</v>
      </c>
      <c r="N58" s="90">
        <v>2</v>
      </c>
      <c r="O58" s="90">
        <v>1</v>
      </c>
      <c r="P58" s="90">
        <v>22</v>
      </c>
      <c r="Q58" s="90">
        <v>1</v>
      </c>
    </row>
    <row r="59" spans="1:17" x14ac:dyDescent="0.2">
      <c r="A59" s="81">
        <v>1978</v>
      </c>
      <c r="B59" s="52" t="s">
        <v>53</v>
      </c>
      <c r="C59" s="95">
        <v>284</v>
      </c>
      <c r="D59" s="90">
        <v>22</v>
      </c>
      <c r="E59" s="90">
        <v>2</v>
      </c>
      <c r="F59" s="90">
        <v>7</v>
      </c>
      <c r="G59" s="90">
        <v>16</v>
      </c>
      <c r="H59" s="90">
        <v>17</v>
      </c>
      <c r="I59" s="90">
        <v>15</v>
      </c>
      <c r="J59" s="90">
        <v>89</v>
      </c>
      <c r="K59" s="90">
        <v>22</v>
      </c>
      <c r="L59" s="90">
        <v>22</v>
      </c>
      <c r="M59" s="90">
        <v>51</v>
      </c>
      <c r="N59" s="90">
        <v>4</v>
      </c>
      <c r="O59" s="90">
        <v>0</v>
      </c>
      <c r="P59" s="90">
        <v>16</v>
      </c>
      <c r="Q59" s="90">
        <v>1</v>
      </c>
    </row>
    <row r="60" spans="1:17" x14ac:dyDescent="0.2">
      <c r="A60" s="81">
        <v>1979</v>
      </c>
      <c r="B60" s="52" t="s">
        <v>53</v>
      </c>
      <c r="C60" s="95">
        <v>331</v>
      </c>
      <c r="D60" s="90">
        <v>24</v>
      </c>
      <c r="E60" s="90">
        <v>6</v>
      </c>
      <c r="F60" s="90">
        <v>5</v>
      </c>
      <c r="G60" s="90">
        <v>20</v>
      </c>
      <c r="H60" s="90">
        <v>20</v>
      </c>
      <c r="I60" s="90">
        <v>33</v>
      </c>
      <c r="J60" s="90">
        <v>105</v>
      </c>
      <c r="K60" s="90">
        <v>15</v>
      </c>
      <c r="L60" s="90">
        <v>32</v>
      </c>
      <c r="M60" s="90">
        <v>42</v>
      </c>
      <c r="N60" s="90">
        <v>0</v>
      </c>
      <c r="O60" s="90">
        <v>0</v>
      </c>
      <c r="P60" s="90">
        <v>27</v>
      </c>
      <c r="Q60" s="90">
        <v>1</v>
      </c>
    </row>
    <row r="61" spans="1:17" x14ac:dyDescent="0.2">
      <c r="A61" s="81">
        <v>1980</v>
      </c>
      <c r="B61" s="52" t="s">
        <v>53</v>
      </c>
      <c r="C61" s="95">
        <v>298</v>
      </c>
      <c r="D61" s="90">
        <v>26</v>
      </c>
      <c r="E61" s="90">
        <v>5</v>
      </c>
      <c r="F61" s="90">
        <v>4</v>
      </c>
      <c r="G61" s="90">
        <v>18</v>
      </c>
      <c r="H61" s="90">
        <v>11</v>
      </c>
      <c r="I61" s="90">
        <v>21</v>
      </c>
      <c r="J61" s="90">
        <v>92</v>
      </c>
      <c r="K61" s="90">
        <v>16</v>
      </c>
      <c r="L61" s="90">
        <v>34</v>
      </c>
      <c r="M61" s="90">
        <v>43</v>
      </c>
      <c r="N61" s="90">
        <v>2</v>
      </c>
      <c r="O61" s="90">
        <v>2</v>
      </c>
      <c r="P61" s="90">
        <v>21</v>
      </c>
      <c r="Q61" s="90">
        <v>1</v>
      </c>
    </row>
    <row r="62" spans="1:17" x14ac:dyDescent="0.2">
      <c r="A62" s="81">
        <v>1981</v>
      </c>
      <c r="B62" s="52" t="s">
        <v>53</v>
      </c>
      <c r="C62" s="95">
        <v>256</v>
      </c>
      <c r="D62" s="90">
        <v>20</v>
      </c>
      <c r="E62" s="90">
        <v>6</v>
      </c>
      <c r="F62" s="90">
        <v>5</v>
      </c>
      <c r="G62" s="90">
        <v>19</v>
      </c>
      <c r="H62" s="90">
        <v>4</v>
      </c>
      <c r="I62" s="90">
        <v>24</v>
      </c>
      <c r="J62" s="90">
        <v>80</v>
      </c>
      <c r="K62" s="90">
        <v>14</v>
      </c>
      <c r="L62" s="90">
        <v>20</v>
      </c>
      <c r="M62" s="90">
        <v>44</v>
      </c>
      <c r="N62" s="90">
        <v>1</v>
      </c>
      <c r="O62" s="90">
        <v>0</v>
      </c>
      <c r="P62" s="90">
        <v>19</v>
      </c>
      <c r="Q62" s="90">
        <v>0</v>
      </c>
    </row>
    <row r="63" spans="1:17" x14ac:dyDescent="0.2">
      <c r="A63" s="81">
        <v>1982</v>
      </c>
      <c r="B63" s="52" t="s">
        <v>53</v>
      </c>
      <c r="C63" s="95">
        <v>258</v>
      </c>
      <c r="D63" s="90">
        <v>19</v>
      </c>
      <c r="E63" s="90">
        <v>3</v>
      </c>
      <c r="F63" s="90">
        <v>5</v>
      </c>
      <c r="G63" s="90">
        <v>19</v>
      </c>
      <c r="H63" s="90">
        <v>14</v>
      </c>
      <c r="I63" s="90">
        <v>30</v>
      </c>
      <c r="J63" s="90">
        <v>68</v>
      </c>
      <c r="K63" s="90">
        <v>12</v>
      </c>
      <c r="L63" s="90">
        <v>30</v>
      </c>
      <c r="M63" s="90">
        <v>37</v>
      </c>
      <c r="N63" s="90">
        <v>1</v>
      </c>
      <c r="O63" s="90">
        <v>1</v>
      </c>
      <c r="P63" s="90">
        <v>19</v>
      </c>
      <c r="Q63" s="90">
        <v>0</v>
      </c>
    </row>
    <row r="64" spans="1:17" x14ac:dyDescent="0.2">
      <c r="A64" s="81">
        <v>1983</v>
      </c>
      <c r="B64" s="52" t="s">
        <v>53</v>
      </c>
      <c r="C64" s="95">
        <v>216</v>
      </c>
      <c r="D64" s="90">
        <v>14</v>
      </c>
      <c r="E64" s="90">
        <v>6</v>
      </c>
      <c r="F64" s="90">
        <v>9</v>
      </c>
      <c r="G64" s="90">
        <v>12</v>
      </c>
      <c r="H64" s="90">
        <v>8</v>
      </c>
      <c r="I64" s="90">
        <v>23</v>
      </c>
      <c r="J64" s="90">
        <v>65</v>
      </c>
      <c r="K64" s="90">
        <v>12</v>
      </c>
      <c r="L64" s="90">
        <v>25</v>
      </c>
      <c r="M64" s="90">
        <v>26</v>
      </c>
      <c r="N64" s="90">
        <v>0</v>
      </c>
      <c r="O64" s="90">
        <v>0</v>
      </c>
      <c r="P64" s="90">
        <v>14</v>
      </c>
      <c r="Q64" s="90">
        <v>2</v>
      </c>
    </row>
    <row r="65" spans="1:17" x14ac:dyDescent="0.2">
      <c r="A65" s="81">
        <v>1984</v>
      </c>
      <c r="B65" s="52" t="s">
        <v>53</v>
      </c>
      <c r="C65" s="95">
        <v>219</v>
      </c>
      <c r="D65" s="90">
        <v>19</v>
      </c>
      <c r="E65" s="90">
        <v>7</v>
      </c>
      <c r="F65" s="90">
        <v>6</v>
      </c>
      <c r="G65" s="90">
        <v>15</v>
      </c>
      <c r="H65" s="90">
        <v>12</v>
      </c>
      <c r="I65" s="90">
        <v>24</v>
      </c>
      <c r="J65" s="90">
        <v>55</v>
      </c>
      <c r="K65" s="90">
        <v>17</v>
      </c>
      <c r="L65" s="90">
        <v>20</v>
      </c>
      <c r="M65" s="90">
        <v>24</v>
      </c>
      <c r="N65" s="90">
        <v>0</v>
      </c>
      <c r="O65" s="90">
        <v>0</v>
      </c>
      <c r="P65" s="90">
        <v>20</v>
      </c>
      <c r="Q65" s="90">
        <v>0</v>
      </c>
    </row>
    <row r="66" spans="1:17" x14ac:dyDescent="0.2">
      <c r="A66" s="81">
        <v>1985</v>
      </c>
      <c r="B66" s="52" t="s">
        <v>53</v>
      </c>
      <c r="C66" s="95">
        <v>243</v>
      </c>
      <c r="D66" s="90">
        <v>16</v>
      </c>
      <c r="E66" s="90">
        <v>6</v>
      </c>
      <c r="F66" s="90">
        <v>11</v>
      </c>
      <c r="G66" s="90">
        <v>14</v>
      </c>
      <c r="H66" s="90">
        <v>15</v>
      </c>
      <c r="I66" s="90">
        <v>32</v>
      </c>
      <c r="J66" s="90">
        <v>48</v>
      </c>
      <c r="K66" s="90">
        <v>13</v>
      </c>
      <c r="L66" s="90">
        <v>29</v>
      </c>
      <c r="M66" s="90">
        <v>36</v>
      </c>
      <c r="N66" s="90">
        <v>0</v>
      </c>
      <c r="O66" s="90">
        <v>0</v>
      </c>
      <c r="P66" s="90">
        <v>21</v>
      </c>
      <c r="Q66" s="90">
        <v>2</v>
      </c>
    </row>
    <row r="67" spans="1:17" x14ac:dyDescent="0.2">
      <c r="A67" s="81">
        <v>1986</v>
      </c>
      <c r="B67" s="52" t="s">
        <v>53</v>
      </c>
      <c r="C67" s="95">
        <v>222</v>
      </c>
      <c r="D67" s="90">
        <v>10</v>
      </c>
      <c r="E67" s="90">
        <v>5</v>
      </c>
      <c r="F67" s="90">
        <v>3</v>
      </c>
      <c r="G67" s="90">
        <v>18</v>
      </c>
      <c r="H67" s="90">
        <v>14</v>
      </c>
      <c r="I67" s="90">
        <v>22</v>
      </c>
      <c r="J67" s="90">
        <v>74</v>
      </c>
      <c r="K67" s="90">
        <v>15</v>
      </c>
      <c r="L67" s="90">
        <v>16</v>
      </c>
      <c r="M67" s="90">
        <v>29</v>
      </c>
      <c r="N67" s="90">
        <v>0</v>
      </c>
      <c r="O67" s="90">
        <v>3</v>
      </c>
      <c r="P67" s="90">
        <v>12</v>
      </c>
      <c r="Q67" s="90">
        <v>1</v>
      </c>
    </row>
    <row r="68" spans="1:17" x14ac:dyDescent="0.2">
      <c r="A68" s="81">
        <v>1987</v>
      </c>
      <c r="B68" s="52" t="s">
        <v>53</v>
      </c>
      <c r="C68" s="95">
        <v>211</v>
      </c>
      <c r="D68" s="90">
        <v>26</v>
      </c>
      <c r="E68" s="90">
        <v>4</v>
      </c>
      <c r="F68" s="90">
        <v>7</v>
      </c>
      <c r="G68" s="90">
        <v>13</v>
      </c>
      <c r="H68" s="90">
        <v>8</v>
      </c>
      <c r="I68" s="90">
        <v>20</v>
      </c>
      <c r="J68" s="90">
        <v>54</v>
      </c>
      <c r="K68" s="90">
        <v>12</v>
      </c>
      <c r="L68" s="90">
        <v>20</v>
      </c>
      <c r="M68" s="90">
        <v>30</v>
      </c>
      <c r="N68" s="90">
        <v>0</v>
      </c>
      <c r="O68" s="90">
        <v>0</v>
      </c>
      <c r="P68" s="90">
        <v>17</v>
      </c>
      <c r="Q68" s="90">
        <v>0</v>
      </c>
    </row>
    <row r="69" spans="1:17" x14ac:dyDescent="0.2">
      <c r="A69" s="81">
        <v>1988</v>
      </c>
      <c r="B69" s="52" t="s">
        <v>53</v>
      </c>
      <c r="C69" s="95">
        <v>221</v>
      </c>
      <c r="D69" s="90">
        <v>13</v>
      </c>
      <c r="E69" s="90">
        <v>5</v>
      </c>
      <c r="F69" s="90">
        <v>9</v>
      </c>
      <c r="G69" s="90">
        <v>15</v>
      </c>
      <c r="H69" s="90">
        <v>6</v>
      </c>
      <c r="I69" s="90">
        <v>21</v>
      </c>
      <c r="J69" s="90">
        <v>53</v>
      </c>
      <c r="K69" s="90">
        <v>11</v>
      </c>
      <c r="L69" s="90">
        <v>29</v>
      </c>
      <c r="M69" s="90">
        <v>37</v>
      </c>
      <c r="N69" s="90">
        <v>1</v>
      </c>
      <c r="O69" s="90">
        <v>0</v>
      </c>
      <c r="P69" s="90">
        <v>17</v>
      </c>
      <c r="Q69" s="90">
        <v>4</v>
      </c>
    </row>
    <row r="70" spans="1:17" x14ac:dyDescent="0.2">
      <c r="A70" s="81">
        <v>1989</v>
      </c>
      <c r="B70" s="52" t="s">
        <v>53</v>
      </c>
      <c r="C70" s="95">
        <v>212</v>
      </c>
      <c r="D70" s="90">
        <v>9</v>
      </c>
      <c r="E70" s="90">
        <v>4</v>
      </c>
      <c r="F70" s="90">
        <v>7</v>
      </c>
      <c r="G70" s="90">
        <v>18</v>
      </c>
      <c r="H70" s="90">
        <v>9</v>
      </c>
      <c r="I70" s="90">
        <v>13</v>
      </c>
      <c r="J70" s="90">
        <v>56</v>
      </c>
      <c r="K70" s="90">
        <v>14</v>
      </c>
      <c r="L70" s="90">
        <v>25</v>
      </c>
      <c r="M70" s="90">
        <v>30</v>
      </c>
      <c r="N70" s="90">
        <v>1</v>
      </c>
      <c r="O70" s="90">
        <v>0</v>
      </c>
      <c r="P70" s="90">
        <v>25</v>
      </c>
      <c r="Q70" s="90">
        <v>1</v>
      </c>
    </row>
    <row r="71" spans="1:17" x14ac:dyDescent="0.2">
      <c r="A71" s="81">
        <v>1990</v>
      </c>
      <c r="B71" s="52" t="s">
        <v>53</v>
      </c>
      <c r="C71" s="95">
        <v>183</v>
      </c>
      <c r="D71" s="90">
        <v>18</v>
      </c>
      <c r="E71" s="90">
        <v>3</v>
      </c>
      <c r="F71" s="90">
        <v>4</v>
      </c>
      <c r="G71" s="90">
        <v>13</v>
      </c>
      <c r="H71" s="90">
        <v>8</v>
      </c>
      <c r="I71" s="90">
        <v>12</v>
      </c>
      <c r="J71" s="90">
        <v>46</v>
      </c>
      <c r="K71" s="90">
        <v>7</v>
      </c>
      <c r="L71" s="90">
        <v>14</v>
      </c>
      <c r="M71" s="90">
        <v>32</v>
      </c>
      <c r="N71" s="90">
        <v>0</v>
      </c>
      <c r="O71" s="90">
        <v>1</v>
      </c>
      <c r="P71" s="90">
        <v>24</v>
      </c>
      <c r="Q71" s="90">
        <v>0</v>
      </c>
    </row>
    <row r="72" spans="1:17" x14ac:dyDescent="0.2">
      <c r="A72" s="81">
        <v>1991</v>
      </c>
      <c r="B72" s="52" t="s">
        <v>53</v>
      </c>
      <c r="C72" s="95">
        <v>183</v>
      </c>
      <c r="D72" s="90">
        <v>9</v>
      </c>
      <c r="E72" s="90">
        <v>7</v>
      </c>
      <c r="F72" s="90">
        <v>4</v>
      </c>
      <c r="G72" s="90">
        <v>17</v>
      </c>
      <c r="H72" s="90">
        <v>8</v>
      </c>
      <c r="I72" s="90">
        <v>11</v>
      </c>
      <c r="J72" s="90">
        <v>47</v>
      </c>
      <c r="K72" s="90">
        <v>13</v>
      </c>
      <c r="L72" s="90">
        <v>24</v>
      </c>
      <c r="M72" s="90">
        <v>28</v>
      </c>
      <c r="N72" s="90">
        <v>1</v>
      </c>
      <c r="O72" s="90">
        <v>1</v>
      </c>
      <c r="P72" s="90">
        <v>12</v>
      </c>
      <c r="Q72" s="90">
        <v>1</v>
      </c>
    </row>
    <row r="73" spans="1:17" x14ac:dyDescent="0.2">
      <c r="A73" s="81">
        <v>1992</v>
      </c>
      <c r="B73" s="52" t="s">
        <v>53</v>
      </c>
      <c r="C73" s="95">
        <v>217</v>
      </c>
      <c r="D73" s="90">
        <v>17</v>
      </c>
      <c r="E73" s="90">
        <v>4</v>
      </c>
      <c r="F73" s="90">
        <v>7</v>
      </c>
      <c r="G73" s="90">
        <v>17</v>
      </c>
      <c r="H73" s="90">
        <v>9</v>
      </c>
      <c r="I73" s="90">
        <v>28</v>
      </c>
      <c r="J73" s="90">
        <v>58</v>
      </c>
      <c r="K73" s="90">
        <v>14</v>
      </c>
      <c r="L73" s="90">
        <v>17</v>
      </c>
      <c r="M73" s="90">
        <v>27</v>
      </c>
      <c r="N73" s="90">
        <v>1</v>
      </c>
      <c r="O73" s="90">
        <v>3</v>
      </c>
      <c r="P73" s="90">
        <v>15</v>
      </c>
      <c r="Q73" s="90">
        <v>0</v>
      </c>
    </row>
    <row r="74" spans="1:17" x14ac:dyDescent="0.2">
      <c r="A74" s="81">
        <v>1993</v>
      </c>
      <c r="B74" s="52" t="s">
        <v>53</v>
      </c>
      <c r="C74" s="95">
        <v>233</v>
      </c>
      <c r="D74" s="90">
        <v>20</v>
      </c>
      <c r="E74" s="90">
        <v>3</v>
      </c>
      <c r="F74" s="90">
        <v>6</v>
      </c>
      <c r="G74" s="90">
        <v>13</v>
      </c>
      <c r="H74" s="90">
        <v>13</v>
      </c>
      <c r="I74" s="90">
        <v>15</v>
      </c>
      <c r="J74" s="90">
        <v>66</v>
      </c>
      <c r="K74" s="90">
        <v>24</v>
      </c>
      <c r="L74" s="90">
        <v>17</v>
      </c>
      <c r="M74" s="90">
        <v>27</v>
      </c>
      <c r="N74" s="90">
        <v>0</v>
      </c>
      <c r="O74" s="90">
        <v>1</v>
      </c>
      <c r="P74" s="90">
        <v>28</v>
      </c>
      <c r="Q74" s="90">
        <v>0</v>
      </c>
    </row>
    <row r="75" spans="1:17" x14ac:dyDescent="0.2">
      <c r="A75" s="81">
        <v>1994</v>
      </c>
      <c r="B75" s="52" t="s">
        <v>53</v>
      </c>
      <c r="C75" s="95">
        <v>223</v>
      </c>
      <c r="D75" s="90">
        <v>22</v>
      </c>
      <c r="E75" s="90">
        <v>3</v>
      </c>
      <c r="F75" s="90">
        <v>8</v>
      </c>
      <c r="G75" s="90">
        <v>14</v>
      </c>
      <c r="H75" s="90">
        <v>14</v>
      </c>
      <c r="I75" s="90">
        <v>13</v>
      </c>
      <c r="J75" s="90">
        <v>51</v>
      </c>
      <c r="K75" s="90">
        <v>17</v>
      </c>
      <c r="L75" s="90">
        <v>19</v>
      </c>
      <c r="M75" s="90">
        <v>32</v>
      </c>
      <c r="N75" s="90">
        <v>1</v>
      </c>
      <c r="O75" s="90">
        <v>3</v>
      </c>
      <c r="P75" s="90">
        <v>24</v>
      </c>
      <c r="Q75" s="90">
        <v>2</v>
      </c>
    </row>
    <row r="76" spans="1:17" x14ac:dyDescent="0.2">
      <c r="A76" s="81">
        <v>1995</v>
      </c>
      <c r="B76" s="52" t="s">
        <v>53</v>
      </c>
      <c r="C76" s="95">
        <v>211</v>
      </c>
      <c r="D76" s="90">
        <v>13</v>
      </c>
      <c r="E76" s="90">
        <v>1</v>
      </c>
      <c r="F76" s="90">
        <v>7</v>
      </c>
      <c r="G76" s="90">
        <v>7</v>
      </c>
      <c r="H76" s="90">
        <v>12</v>
      </c>
      <c r="I76" s="90">
        <v>17</v>
      </c>
      <c r="J76" s="90">
        <v>61</v>
      </c>
      <c r="K76" s="90">
        <v>10</v>
      </c>
      <c r="L76" s="90">
        <v>28</v>
      </c>
      <c r="M76" s="90">
        <v>33</v>
      </c>
      <c r="N76" s="90">
        <v>1</v>
      </c>
      <c r="O76" s="90">
        <v>0</v>
      </c>
      <c r="P76" s="90">
        <v>21</v>
      </c>
      <c r="Q76" s="90">
        <v>0</v>
      </c>
    </row>
    <row r="77" spans="1:17" x14ac:dyDescent="0.2">
      <c r="A77" s="81">
        <v>1996</v>
      </c>
      <c r="B77" s="52" t="s">
        <v>53</v>
      </c>
      <c r="C77" s="95">
        <v>226</v>
      </c>
      <c r="D77" s="90">
        <v>12</v>
      </c>
      <c r="E77" s="90">
        <v>3</v>
      </c>
      <c r="F77" s="90">
        <v>3</v>
      </c>
      <c r="G77" s="90">
        <v>11</v>
      </c>
      <c r="H77" s="90">
        <v>9</v>
      </c>
      <c r="I77" s="90">
        <v>24</v>
      </c>
      <c r="J77" s="90">
        <v>65</v>
      </c>
      <c r="K77" s="90">
        <v>16</v>
      </c>
      <c r="L77" s="90">
        <v>25</v>
      </c>
      <c r="M77" s="90">
        <v>35</v>
      </c>
      <c r="N77" s="90">
        <v>1</v>
      </c>
      <c r="O77" s="90">
        <v>2</v>
      </c>
      <c r="P77" s="90">
        <v>18</v>
      </c>
      <c r="Q77" s="90">
        <v>2</v>
      </c>
    </row>
    <row r="78" spans="1:17" x14ac:dyDescent="0.2">
      <c r="A78" s="81">
        <v>1997</v>
      </c>
      <c r="B78" s="52" t="s">
        <v>53</v>
      </c>
      <c r="C78" s="95">
        <v>219</v>
      </c>
      <c r="D78" s="90">
        <v>11</v>
      </c>
      <c r="E78" s="90">
        <v>5</v>
      </c>
      <c r="F78" s="90">
        <v>9</v>
      </c>
      <c r="G78" s="90">
        <v>18</v>
      </c>
      <c r="H78" s="90">
        <v>8</v>
      </c>
      <c r="I78" s="90">
        <v>23</v>
      </c>
      <c r="J78" s="90">
        <v>51</v>
      </c>
      <c r="K78" s="90">
        <v>11</v>
      </c>
      <c r="L78" s="90">
        <v>23</v>
      </c>
      <c r="M78" s="90">
        <v>36</v>
      </c>
      <c r="N78" s="90">
        <v>5</v>
      </c>
      <c r="O78" s="90">
        <v>0</v>
      </c>
      <c r="P78" s="90">
        <v>17</v>
      </c>
      <c r="Q78" s="90">
        <v>2</v>
      </c>
    </row>
    <row r="79" spans="1:17" x14ac:dyDescent="0.2">
      <c r="A79" s="81">
        <v>1998</v>
      </c>
      <c r="B79" s="52" t="s">
        <v>53</v>
      </c>
      <c r="C79" s="95">
        <v>228</v>
      </c>
      <c r="D79" s="90">
        <v>11</v>
      </c>
      <c r="E79" s="90">
        <v>7</v>
      </c>
      <c r="F79" s="90">
        <v>10</v>
      </c>
      <c r="G79" s="90">
        <v>15</v>
      </c>
      <c r="H79" s="90">
        <v>9</v>
      </c>
      <c r="I79" s="90">
        <v>16</v>
      </c>
      <c r="J79" s="90">
        <v>61</v>
      </c>
      <c r="K79" s="90">
        <v>12</v>
      </c>
      <c r="L79" s="90">
        <v>24</v>
      </c>
      <c r="M79" s="90">
        <v>38</v>
      </c>
      <c r="N79" s="90">
        <v>1</v>
      </c>
      <c r="O79" s="90">
        <v>1</v>
      </c>
      <c r="P79" s="90">
        <v>23</v>
      </c>
      <c r="Q79" s="90">
        <v>0</v>
      </c>
    </row>
    <row r="80" spans="1:17" x14ac:dyDescent="0.2">
      <c r="A80" s="81">
        <v>1999</v>
      </c>
      <c r="B80" s="52" t="s">
        <v>53</v>
      </c>
      <c r="C80" s="95">
        <v>211</v>
      </c>
      <c r="D80" s="90">
        <v>15</v>
      </c>
      <c r="E80" s="90">
        <v>5</v>
      </c>
      <c r="F80" s="90">
        <v>6</v>
      </c>
      <c r="G80" s="90">
        <v>9</v>
      </c>
      <c r="H80" s="90">
        <v>17</v>
      </c>
      <c r="I80" s="90">
        <v>22</v>
      </c>
      <c r="J80" s="90">
        <v>58</v>
      </c>
      <c r="K80" s="90">
        <v>12</v>
      </c>
      <c r="L80" s="90">
        <v>23</v>
      </c>
      <c r="M80" s="90">
        <v>26</v>
      </c>
      <c r="N80" s="90">
        <v>1</v>
      </c>
      <c r="O80" s="90">
        <v>1</v>
      </c>
      <c r="P80" s="90">
        <v>14</v>
      </c>
      <c r="Q80" s="90">
        <v>2</v>
      </c>
    </row>
    <row r="81" spans="1:17" x14ac:dyDescent="0.2">
      <c r="A81" s="81">
        <v>2000</v>
      </c>
      <c r="B81" s="52" t="s">
        <v>53</v>
      </c>
      <c r="C81" s="95">
        <v>204</v>
      </c>
      <c r="D81" s="90">
        <v>15</v>
      </c>
      <c r="E81" s="90">
        <v>2</v>
      </c>
      <c r="F81" s="90">
        <v>8</v>
      </c>
      <c r="G81" s="90">
        <v>16</v>
      </c>
      <c r="H81" s="90">
        <v>2</v>
      </c>
      <c r="I81" s="90">
        <v>23</v>
      </c>
      <c r="J81" s="90">
        <v>53</v>
      </c>
      <c r="K81" s="90">
        <v>8</v>
      </c>
      <c r="L81" s="90">
        <v>25</v>
      </c>
      <c r="M81" s="90">
        <v>36</v>
      </c>
      <c r="N81" s="90">
        <v>1</v>
      </c>
      <c r="O81" s="90">
        <v>1</v>
      </c>
      <c r="P81" s="90">
        <v>14</v>
      </c>
      <c r="Q81" s="90">
        <v>0</v>
      </c>
    </row>
    <row r="82" spans="1:17" x14ac:dyDescent="0.2">
      <c r="A82" s="81">
        <v>2001</v>
      </c>
      <c r="B82" s="52" t="s">
        <v>53</v>
      </c>
      <c r="C82" s="95">
        <v>241</v>
      </c>
      <c r="D82" s="90">
        <v>20</v>
      </c>
      <c r="E82" s="90">
        <v>5</v>
      </c>
      <c r="F82" s="90">
        <v>3</v>
      </c>
      <c r="G82" s="90">
        <v>14</v>
      </c>
      <c r="H82" s="90">
        <v>14</v>
      </c>
      <c r="I82" s="90">
        <v>13</v>
      </c>
      <c r="J82" s="90">
        <v>60</v>
      </c>
      <c r="K82" s="90">
        <v>11</v>
      </c>
      <c r="L82" s="90">
        <v>32</v>
      </c>
      <c r="M82" s="90">
        <v>43</v>
      </c>
      <c r="N82" s="90">
        <v>1</v>
      </c>
      <c r="O82" s="90">
        <v>1</v>
      </c>
      <c r="P82" s="90">
        <v>23</v>
      </c>
      <c r="Q82" s="90">
        <v>1</v>
      </c>
    </row>
    <row r="83" spans="1:17" x14ac:dyDescent="0.2">
      <c r="A83" s="81">
        <v>2002</v>
      </c>
      <c r="B83" s="52" t="s">
        <v>53</v>
      </c>
      <c r="C83" s="95">
        <v>223</v>
      </c>
      <c r="D83" s="90">
        <v>10</v>
      </c>
      <c r="E83" s="90">
        <v>3</v>
      </c>
      <c r="F83" s="90">
        <v>10</v>
      </c>
      <c r="G83" s="90">
        <v>19</v>
      </c>
      <c r="H83" s="90">
        <v>8</v>
      </c>
      <c r="I83" s="90">
        <v>17</v>
      </c>
      <c r="J83" s="90">
        <v>57</v>
      </c>
      <c r="K83" s="90">
        <v>15</v>
      </c>
      <c r="L83" s="90">
        <v>30</v>
      </c>
      <c r="M83" s="90">
        <v>44</v>
      </c>
      <c r="N83" s="90">
        <v>2</v>
      </c>
      <c r="O83" s="90">
        <v>0</v>
      </c>
      <c r="P83" s="90">
        <v>8</v>
      </c>
      <c r="Q83" s="90">
        <v>0</v>
      </c>
    </row>
    <row r="84" spans="1:17" x14ac:dyDescent="0.2">
      <c r="A84" s="81">
        <v>2003</v>
      </c>
      <c r="B84" s="52" t="s">
        <v>53</v>
      </c>
      <c r="C84" s="95">
        <v>216</v>
      </c>
      <c r="D84" s="90">
        <v>11</v>
      </c>
      <c r="E84" s="90">
        <v>5</v>
      </c>
      <c r="F84" s="90">
        <v>5</v>
      </c>
      <c r="G84" s="90">
        <v>18</v>
      </c>
      <c r="H84" s="90">
        <v>5</v>
      </c>
      <c r="I84" s="90">
        <v>23</v>
      </c>
      <c r="J84" s="90">
        <v>56</v>
      </c>
      <c r="K84" s="90">
        <v>10</v>
      </c>
      <c r="L84" s="90">
        <v>29</v>
      </c>
      <c r="M84" s="90">
        <v>32</v>
      </c>
      <c r="N84" s="90">
        <v>1</v>
      </c>
      <c r="O84" s="90">
        <v>1</v>
      </c>
      <c r="P84" s="90">
        <v>19</v>
      </c>
      <c r="Q84" s="90">
        <v>1</v>
      </c>
    </row>
    <row r="85" spans="1:17" x14ac:dyDescent="0.2">
      <c r="A85" s="81">
        <v>2004</v>
      </c>
      <c r="B85" s="52" t="s">
        <v>53</v>
      </c>
      <c r="C85" s="95">
        <v>226</v>
      </c>
      <c r="D85" s="90">
        <v>10</v>
      </c>
      <c r="E85" s="90">
        <v>4</v>
      </c>
      <c r="F85" s="90">
        <v>6</v>
      </c>
      <c r="G85" s="90">
        <v>12</v>
      </c>
      <c r="H85" s="90">
        <v>6</v>
      </c>
      <c r="I85" s="90">
        <v>25</v>
      </c>
      <c r="J85" s="90">
        <v>60</v>
      </c>
      <c r="K85" s="90">
        <v>16</v>
      </c>
      <c r="L85" s="90">
        <v>34</v>
      </c>
      <c r="M85" s="90">
        <v>33</v>
      </c>
      <c r="N85" s="90">
        <v>0</v>
      </c>
      <c r="O85" s="90">
        <v>0</v>
      </c>
      <c r="P85" s="90">
        <v>20</v>
      </c>
      <c r="Q85" s="90">
        <v>0</v>
      </c>
    </row>
    <row r="86" spans="1:17" x14ac:dyDescent="0.2">
      <c r="A86" s="81">
        <v>2005</v>
      </c>
      <c r="B86" s="52" t="s">
        <v>53</v>
      </c>
      <c r="C86" s="95">
        <v>214</v>
      </c>
      <c r="D86" s="90">
        <v>20</v>
      </c>
      <c r="E86" s="90">
        <v>2</v>
      </c>
      <c r="F86" s="90">
        <v>8</v>
      </c>
      <c r="G86" s="90">
        <v>15</v>
      </c>
      <c r="H86" s="90">
        <v>6</v>
      </c>
      <c r="I86" s="90">
        <v>17</v>
      </c>
      <c r="J86" s="90">
        <v>56</v>
      </c>
      <c r="K86" s="90">
        <v>18</v>
      </c>
      <c r="L86" s="90">
        <v>22</v>
      </c>
      <c r="M86" s="90">
        <v>32</v>
      </c>
      <c r="N86" s="90">
        <v>0</v>
      </c>
      <c r="O86" s="90">
        <v>1</v>
      </c>
      <c r="P86" s="90">
        <v>17</v>
      </c>
      <c r="Q86" s="90">
        <v>0</v>
      </c>
    </row>
    <row r="87" spans="1:17" x14ac:dyDescent="0.2">
      <c r="A87" s="81">
        <v>2006</v>
      </c>
      <c r="B87" s="52" t="s">
        <v>53</v>
      </c>
      <c r="C87" s="95">
        <v>173</v>
      </c>
      <c r="D87" s="90">
        <v>10</v>
      </c>
      <c r="E87" s="90">
        <v>3</v>
      </c>
      <c r="F87" s="90">
        <v>5</v>
      </c>
      <c r="G87" s="90">
        <v>7</v>
      </c>
      <c r="H87" s="90">
        <v>8</v>
      </c>
      <c r="I87" s="90">
        <v>4</v>
      </c>
      <c r="J87" s="90">
        <v>58</v>
      </c>
      <c r="K87" s="90">
        <v>6</v>
      </c>
      <c r="L87" s="90">
        <v>27</v>
      </c>
      <c r="M87" s="90">
        <v>26</v>
      </c>
      <c r="N87" s="90">
        <v>0</v>
      </c>
      <c r="O87" s="90">
        <v>2</v>
      </c>
      <c r="P87" s="90">
        <v>16</v>
      </c>
      <c r="Q87" s="90">
        <v>1</v>
      </c>
    </row>
    <row r="88" spans="1:17" x14ac:dyDescent="0.2">
      <c r="A88" s="81">
        <v>2007</v>
      </c>
      <c r="B88" s="52" t="s">
        <v>53</v>
      </c>
      <c r="C88" s="95">
        <v>218</v>
      </c>
      <c r="D88" s="90">
        <v>22</v>
      </c>
      <c r="E88" s="90">
        <v>3</v>
      </c>
      <c r="F88" s="90">
        <v>10</v>
      </c>
      <c r="G88" s="90">
        <v>11</v>
      </c>
      <c r="H88" s="90">
        <v>8</v>
      </c>
      <c r="I88" s="90">
        <v>15</v>
      </c>
      <c r="J88" s="90">
        <v>54</v>
      </c>
      <c r="K88" s="90">
        <v>13</v>
      </c>
      <c r="L88" s="90">
        <v>31</v>
      </c>
      <c r="M88" s="90">
        <v>30</v>
      </c>
      <c r="N88" s="90">
        <v>0</v>
      </c>
      <c r="O88" s="90">
        <v>1</v>
      </c>
      <c r="P88" s="90">
        <v>17</v>
      </c>
      <c r="Q88" s="90">
        <v>3</v>
      </c>
    </row>
    <row r="89" spans="1:17" x14ac:dyDescent="0.2">
      <c r="A89" s="81">
        <v>2008</v>
      </c>
      <c r="B89" s="52" t="s">
        <v>53</v>
      </c>
      <c r="C89" s="95">
        <v>213</v>
      </c>
      <c r="D89" s="90">
        <v>8</v>
      </c>
      <c r="E89" s="90">
        <v>6</v>
      </c>
      <c r="F89" s="90">
        <v>6</v>
      </c>
      <c r="G89" s="90">
        <v>10</v>
      </c>
      <c r="H89" s="90">
        <v>6</v>
      </c>
      <c r="I89" s="90">
        <v>21</v>
      </c>
      <c r="J89" s="90">
        <v>60</v>
      </c>
      <c r="K89" s="90">
        <v>13</v>
      </c>
      <c r="L89" s="90">
        <v>28</v>
      </c>
      <c r="M89" s="90">
        <v>34</v>
      </c>
      <c r="N89" s="90">
        <v>2</v>
      </c>
      <c r="O89" s="90">
        <v>0</v>
      </c>
      <c r="P89" s="90">
        <v>18</v>
      </c>
      <c r="Q89" s="90">
        <v>1</v>
      </c>
    </row>
    <row r="90" spans="1:17" x14ac:dyDescent="0.2">
      <c r="A90" s="81">
        <v>2009</v>
      </c>
      <c r="B90" s="52" t="s">
        <v>53</v>
      </c>
      <c r="C90" s="95">
        <v>197</v>
      </c>
      <c r="D90" s="90">
        <v>10</v>
      </c>
      <c r="E90" s="90">
        <v>2</v>
      </c>
      <c r="F90" s="90">
        <v>5</v>
      </c>
      <c r="G90" s="90">
        <v>9</v>
      </c>
      <c r="H90" s="90">
        <v>7</v>
      </c>
      <c r="I90" s="90">
        <v>19</v>
      </c>
      <c r="J90" s="90">
        <v>57</v>
      </c>
      <c r="K90" s="90">
        <v>16</v>
      </c>
      <c r="L90" s="90">
        <v>27</v>
      </c>
      <c r="M90" s="90">
        <v>30</v>
      </c>
      <c r="N90" s="90">
        <v>1</v>
      </c>
      <c r="O90" s="90">
        <v>0</v>
      </c>
      <c r="P90" s="90">
        <v>13</v>
      </c>
      <c r="Q90" s="90">
        <v>1</v>
      </c>
    </row>
    <row r="91" spans="1:17" x14ac:dyDescent="0.2">
      <c r="A91" s="81">
        <v>2010</v>
      </c>
      <c r="B91" s="52" t="s">
        <v>53</v>
      </c>
      <c r="C91" s="95">
        <v>200</v>
      </c>
      <c r="D91" s="90">
        <v>13</v>
      </c>
      <c r="E91" s="90">
        <v>1</v>
      </c>
      <c r="F91" s="90">
        <v>4</v>
      </c>
      <c r="G91" s="90">
        <v>7</v>
      </c>
      <c r="H91" s="90">
        <v>7</v>
      </c>
      <c r="I91" s="90">
        <v>20</v>
      </c>
      <c r="J91" s="90">
        <v>50</v>
      </c>
      <c r="K91" s="90">
        <v>15</v>
      </c>
      <c r="L91" s="90">
        <v>32</v>
      </c>
      <c r="M91" s="90">
        <v>33</v>
      </c>
      <c r="N91" s="90">
        <v>0</v>
      </c>
      <c r="O91" s="90">
        <v>3</v>
      </c>
      <c r="P91" s="90">
        <v>15</v>
      </c>
      <c r="Q91" s="90">
        <v>0</v>
      </c>
    </row>
    <row r="92" spans="1:17" x14ac:dyDescent="0.2">
      <c r="A92" s="81">
        <v>2011</v>
      </c>
      <c r="B92" s="52" t="s">
        <v>53</v>
      </c>
      <c r="C92" s="95">
        <v>250</v>
      </c>
      <c r="D92" s="90">
        <v>11</v>
      </c>
      <c r="E92" s="90">
        <v>6</v>
      </c>
      <c r="F92" s="90">
        <v>11</v>
      </c>
      <c r="G92" s="90">
        <v>19</v>
      </c>
      <c r="H92" s="90">
        <v>19</v>
      </c>
      <c r="I92" s="90">
        <v>12</v>
      </c>
      <c r="J92" s="90">
        <v>63</v>
      </c>
      <c r="K92" s="90">
        <v>16</v>
      </c>
      <c r="L92" s="90">
        <v>36</v>
      </c>
      <c r="M92" s="90">
        <v>42</v>
      </c>
      <c r="N92" s="90">
        <v>2</v>
      </c>
      <c r="O92" s="90">
        <v>0</v>
      </c>
      <c r="P92" s="90">
        <v>12</v>
      </c>
      <c r="Q92" s="90">
        <v>1</v>
      </c>
    </row>
    <row r="93" spans="1:17" x14ac:dyDescent="0.2">
      <c r="A93" s="81">
        <v>2012</v>
      </c>
      <c r="B93" s="52" t="s">
        <v>53</v>
      </c>
      <c r="C93" s="95">
        <v>222</v>
      </c>
      <c r="D93" s="90">
        <v>8</v>
      </c>
      <c r="E93" s="90">
        <v>6</v>
      </c>
      <c r="F93" s="90">
        <v>6</v>
      </c>
      <c r="G93" s="90">
        <v>18</v>
      </c>
      <c r="H93" s="90">
        <v>11</v>
      </c>
      <c r="I93" s="90">
        <v>15</v>
      </c>
      <c r="J93" s="90">
        <v>57</v>
      </c>
      <c r="K93" s="90">
        <v>18</v>
      </c>
      <c r="L93" s="90">
        <v>26</v>
      </c>
      <c r="M93" s="90">
        <v>43</v>
      </c>
      <c r="N93" s="90">
        <v>0</v>
      </c>
      <c r="O93" s="90">
        <v>1</v>
      </c>
      <c r="P93" s="90">
        <v>12</v>
      </c>
      <c r="Q93" s="90">
        <v>1</v>
      </c>
    </row>
    <row r="94" spans="1:17" x14ac:dyDescent="0.2">
      <c r="A94" s="81">
        <v>2013</v>
      </c>
      <c r="B94" s="52" t="s">
        <v>53</v>
      </c>
      <c r="C94" s="95">
        <v>184</v>
      </c>
      <c r="D94" s="90">
        <v>11</v>
      </c>
      <c r="E94" s="90">
        <v>5</v>
      </c>
      <c r="F94" s="90">
        <v>5</v>
      </c>
      <c r="G94" s="90">
        <v>12</v>
      </c>
      <c r="H94" s="90">
        <v>12</v>
      </c>
      <c r="I94" s="90">
        <v>27</v>
      </c>
      <c r="J94" s="90">
        <v>31</v>
      </c>
      <c r="K94" s="90">
        <v>5</v>
      </c>
      <c r="L94" s="90">
        <v>22</v>
      </c>
      <c r="M94" s="90">
        <v>35</v>
      </c>
      <c r="N94" s="90">
        <v>1</v>
      </c>
      <c r="O94" s="90">
        <v>1</v>
      </c>
      <c r="P94" s="90">
        <v>15</v>
      </c>
      <c r="Q94" s="90">
        <v>2</v>
      </c>
    </row>
    <row r="95" spans="1:17" x14ac:dyDescent="0.2">
      <c r="A95" s="81">
        <v>2014</v>
      </c>
      <c r="B95" s="52" t="s">
        <v>53</v>
      </c>
      <c r="C95" s="95">
        <v>199</v>
      </c>
      <c r="D95" s="90">
        <v>14</v>
      </c>
      <c r="E95" s="90">
        <v>3</v>
      </c>
      <c r="F95" s="90">
        <v>6</v>
      </c>
      <c r="G95" s="90">
        <v>19</v>
      </c>
      <c r="H95" s="90">
        <v>12</v>
      </c>
      <c r="I95" s="90">
        <v>18</v>
      </c>
      <c r="J95" s="90">
        <v>42</v>
      </c>
      <c r="K95" s="90">
        <v>19</v>
      </c>
      <c r="L95" s="90">
        <v>22</v>
      </c>
      <c r="M95" s="90">
        <v>31</v>
      </c>
      <c r="N95" s="90">
        <v>2</v>
      </c>
      <c r="O95" s="90">
        <v>0</v>
      </c>
      <c r="P95" s="90">
        <v>10</v>
      </c>
      <c r="Q95" s="90">
        <v>1</v>
      </c>
    </row>
    <row r="96" spans="1:17" x14ac:dyDescent="0.2">
      <c r="A96" s="81">
        <v>2015</v>
      </c>
      <c r="B96" s="52" t="s">
        <v>53</v>
      </c>
      <c r="C96" s="95">
        <v>196</v>
      </c>
      <c r="D96" s="90">
        <v>3</v>
      </c>
      <c r="E96" s="90">
        <v>11</v>
      </c>
      <c r="F96" s="90">
        <v>1</v>
      </c>
      <c r="G96" s="90">
        <v>11</v>
      </c>
      <c r="H96" s="90">
        <v>13</v>
      </c>
      <c r="I96" s="90">
        <v>30</v>
      </c>
      <c r="J96" s="90">
        <v>51</v>
      </c>
      <c r="K96" s="90">
        <v>15</v>
      </c>
      <c r="L96" s="90">
        <v>19</v>
      </c>
      <c r="M96" s="90">
        <v>23</v>
      </c>
      <c r="N96" s="90">
        <v>1</v>
      </c>
      <c r="O96" s="90">
        <v>0</v>
      </c>
      <c r="P96" s="90">
        <v>17</v>
      </c>
      <c r="Q96" s="90">
        <v>1</v>
      </c>
    </row>
    <row r="97" spans="1:17" x14ac:dyDescent="0.2">
      <c r="A97" s="81">
        <v>2016</v>
      </c>
      <c r="B97" s="52" t="s">
        <v>53</v>
      </c>
      <c r="C97" s="95">
        <v>211</v>
      </c>
      <c r="D97" s="90">
        <v>10</v>
      </c>
      <c r="E97" s="90">
        <v>4</v>
      </c>
      <c r="F97" s="90">
        <v>8</v>
      </c>
      <c r="G97" s="90">
        <v>13</v>
      </c>
      <c r="H97" s="90">
        <v>19</v>
      </c>
      <c r="I97" s="90">
        <v>17</v>
      </c>
      <c r="J97" s="90">
        <v>40</v>
      </c>
      <c r="K97" s="90">
        <v>15</v>
      </c>
      <c r="L97" s="90">
        <v>18</v>
      </c>
      <c r="M97" s="90">
        <v>38</v>
      </c>
      <c r="N97" s="90">
        <v>1</v>
      </c>
      <c r="O97" s="90">
        <v>0</v>
      </c>
      <c r="P97" s="90">
        <v>26</v>
      </c>
      <c r="Q97" s="90">
        <v>2</v>
      </c>
    </row>
    <row r="98" spans="1:17" x14ac:dyDescent="0.2">
      <c r="A98" s="81">
        <v>2017</v>
      </c>
      <c r="B98" s="52" t="s">
        <v>53</v>
      </c>
      <c r="C98" s="95">
        <v>158</v>
      </c>
      <c r="D98" s="90">
        <v>9</v>
      </c>
      <c r="E98" s="90">
        <v>4</v>
      </c>
      <c r="F98" s="90">
        <v>7</v>
      </c>
      <c r="G98" s="90">
        <v>13</v>
      </c>
      <c r="H98" s="90">
        <v>14</v>
      </c>
      <c r="I98" s="90">
        <v>14</v>
      </c>
      <c r="J98" s="90">
        <v>34</v>
      </c>
      <c r="K98" s="90">
        <v>14</v>
      </c>
      <c r="L98" s="90">
        <v>14</v>
      </c>
      <c r="M98" s="90">
        <v>25</v>
      </c>
      <c r="N98" s="90">
        <v>1</v>
      </c>
      <c r="O98" s="90">
        <v>0</v>
      </c>
      <c r="P98" s="90">
        <v>9</v>
      </c>
      <c r="Q98" s="90">
        <v>0</v>
      </c>
    </row>
    <row r="99" spans="1:17" x14ac:dyDescent="0.2">
      <c r="A99" s="81">
        <v>2018</v>
      </c>
      <c r="B99" s="52" t="s">
        <v>53</v>
      </c>
      <c r="C99" s="95">
        <v>203</v>
      </c>
      <c r="D99" s="90">
        <v>14</v>
      </c>
      <c r="E99" s="90">
        <v>8</v>
      </c>
      <c r="F99" s="90">
        <v>4</v>
      </c>
      <c r="G99" s="90">
        <v>9</v>
      </c>
      <c r="H99" s="90">
        <v>14</v>
      </c>
      <c r="I99" s="90">
        <v>18</v>
      </c>
      <c r="J99" s="90">
        <v>41</v>
      </c>
      <c r="K99" s="90">
        <v>21</v>
      </c>
      <c r="L99" s="90">
        <v>23</v>
      </c>
      <c r="M99" s="90">
        <v>33</v>
      </c>
      <c r="N99" s="90">
        <v>0</v>
      </c>
      <c r="O99" s="90">
        <v>2</v>
      </c>
      <c r="P99" s="90">
        <v>14</v>
      </c>
      <c r="Q99" s="90">
        <v>2</v>
      </c>
    </row>
    <row r="100" spans="1:17" x14ac:dyDescent="0.2">
      <c r="A100" s="81">
        <v>2019</v>
      </c>
      <c r="B100" s="52" t="s">
        <v>53</v>
      </c>
      <c r="C100" s="95">
        <v>213</v>
      </c>
      <c r="D100" s="90">
        <v>10</v>
      </c>
      <c r="E100" s="90">
        <v>4</v>
      </c>
      <c r="F100" s="90">
        <v>4</v>
      </c>
      <c r="G100" s="90">
        <v>13</v>
      </c>
      <c r="H100" s="90">
        <v>12</v>
      </c>
      <c r="I100" s="90">
        <v>17</v>
      </c>
      <c r="J100" s="90">
        <v>52</v>
      </c>
      <c r="K100" s="90">
        <v>25</v>
      </c>
      <c r="L100" s="90">
        <v>22</v>
      </c>
      <c r="M100" s="90">
        <v>36</v>
      </c>
      <c r="N100" s="90">
        <v>1</v>
      </c>
      <c r="O100" s="90">
        <v>1</v>
      </c>
      <c r="P100" s="90">
        <v>16</v>
      </c>
      <c r="Q100" s="90">
        <v>0</v>
      </c>
    </row>
    <row r="101" spans="1:17" x14ac:dyDescent="0.2">
      <c r="A101" s="81">
        <v>2020</v>
      </c>
      <c r="B101" s="52" t="s">
        <v>53</v>
      </c>
      <c r="C101" s="95">
        <v>230</v>
      </c>
      <c r="D101" s="90">
        <v>20</v>
      </c>
      <c r="E101" s="90">
        <v>6</v>
      </c>
      <c r="F101" s="90">
        <v>6</v>
      </c>
      <c r="G101" s="90">
        <v>12</v>
      </c>
      <c r="H101" s="90">
        <v>13</v>
      </c>
      <c r="I101" s="90">
        <v>16</v>
      </c>
      <c r="J101" s="90">
        <v>52</v>
      </c>
      <c r="K101" s="90">
        <v>15</v>
      </c>
      <c r="L101" s="90">
        <v>33</v>
      </c>
      <c r="M101" s="90">
        <v>31</v>
      </c>
      <c r="N101" s="90">
        <v>1</v>
      </c>
      <c r="O101" s="90">
        <v>2</v>
      </c>
      <c r="P101" s="90">
        <v>21</v>
      </c>
      <c r="Q101" s="90">
        <v>2</v>
      </c>
    </row>
    <row r="102" spans="1:17" x14ac:dyDescent="0.2">
      <c r="A102" s="81">
        <v>2021</v>
      </c>
      <c r="B102" s="52" t="s">
        <v>53</v>
      </c>
      <c r="C102" s="95">
        <v>188</v>
      </c>
      <c r="D102" s="90">
        <v>17</v>
      </c>
      <c r="E102" s="90">
        <v>5</v>
      </c>
      <c r="F102" s="90">
        <v>3</v>
      </c>
      <c r="G102" s="90">
        <v>13</v>
      </c>
      <c r="H102" s="90">
        <v>11</v>
      </c>
      <c r="I102" s="90">
        <v>17</v>
      </c>
      <c r="J102" s="90">
        <v>46</v>
      </c>
      <c r="K102" s="90">
        <v>11</v>
      </c>
      <c r="L102" s="90">
        <v>22</v>
      </c>
      <c r="M102" s="90">
        <v>27</v>
      </c>
      <c r="N102" s="90">
        <v>0</v>
      </c>
      <c r="O102" s="90">
        <v>1</v>
      </c>
      <c r="P102" s="90">
        <v>14</v>
      </c>
      <c r="Q102" s="90">
        <v>1</v>
      </c>
    </row>
    <row r="103" spans="1:17" x14ac:dyDescent="0.2">
      <c r="A103" s="81">
        <v>2022</v>
      </c>
      <c r="B103" s="52" t="s">
        <v>53</v>
      </c>
      <c r="C103" s="95">
        <v>206</v>
      </c>
      <c r="D103" s="90">
        <v>9</v>
      </c>
      <c r="E103" s="90">
        <v>5</v>
      </c>
      <c r="F103" s="90">
        <v>1</v>
      </c>
      <c r="G103" s="90">
        <v>16</v>
      </c>
      <c r="H103" s="90">
        <v>8</v>
      </c>
      <c r="I103" s="90">
        <v>29</v>
      </c>
      <c r="J103" s="90">
        <v>42</v>
      </c>
      <c r="K103" s="90">
        <v>20</v>
      </c>
      <c r="L103" s="90">
        <v>20</v>
      </c>
      <c r="M103" s="90">
        <v>25</v>
      </c>
      <c r="N103" s="90">
        <v>3</v>
      </c>
      <c r="O103" s="90">
        <v>0</v>
      </c>
      <c r="P103" s="90">
        <v>28</v>
      </c>
      <c r="Q103" s="90">
        <v>0</v>
      </c>
    </row>
    <row r="104" spans="1:17" x14ac:dyDescent="0.2">
      <c r="A104" s="81">
        <v>1974</v>
      </c>
      <c r="B104" s="52" t="s">
        <v>54</v>
      </c>
      <c r="C104" s="95">
        <v>378</v>
      </c>
      <c r="D104" s="90">
        <v>29</v>
      </c>
      <c r="E104" s="90">
        <v>8</v>
      </c>
      <c r="F104" s="90">
        <v>21</v>
      </c>
      <c r="G104" s="90">
        <v>18</v>
      </c>
      <c r="H104" s="90">
        <v>15</v>
      </c>
      <c r="I104" s="90">
        <v>45</v>
      </c>
      <c r="J104" s="90">
        <v>103</v>
      </c>
      <c r="K104" s="90">
        <v>29</v>
      </c>
      <c r="L104" s="90">
        <v>29</v>
      </c>
      <c r="M104" s="90">
        <v>45</v>
      </c>
      <c r="N104" s="90">
        <v>3</v>
      </c>
      <c r="O104" s="90">
        <v>1</v>
      </c>
      <c r="P104" s="90">
        <v>27</v>
      </c>
      <c r="Q104" s="90">
        <v>3</v>
      </c>
    </row>
    <row r="105" spans="1:17" x14ac:dyDescent="0.2">
      <c r="A105" s="81">
        <v>1975</v>
      </c>
      <c r="B105" s="52" t="s">
        <v>54</v>
      </c>
      <c r="C105" s="95">
        <v>375</v>
      </c>
      <c r="D105" s="90">
        <v>22</v>
      </c>
      <c r="E105" s="90">
        <v>7</v>
      </c>
      <c r="F105" s="90">
        <v>5</v>
      </c>
      <c r="G105" s="90">
        <v>20</v>
      </c>
      <c r="H105" s="90">
        <v>10</v>
      </c>
      <c r="I105" s="90">
        <v>41</v>
      </c>
      <c r="J105" s="90">
        <v>108</v>
      </c>
      <c r="K105" s="90">
        <v>31</v>
      </c>
      <c r="L105" s="90">
        <v>43</v>
      </c>
      <c r="M105" s="90">
        <v>43</v>
      </c>
      <c r="N105" s="90">
        <v>5</v>
      </c>
      <c r="O105" s="90">
        <v>5</v>
      </c>
      <c r="P105" s="90">
        <v>27</v>
      </c>
      <c r="Q105" s="90">
        <v>6</v>
      </c>
    </row>
    <row r="106" spans="1:17" x14ac:dyDescent="0.2">
      <c r="A106" s="81">
        <v>1976</v>
      </c>
      <c r="B106" s="52" t="s">
        <v>54</v>
      </c>
      <c r="C106" s="95">
        <v>377</v>
      </c>
      <c r="D106" s="90">
        <v>20</v>
      </c>
      <c r="E106" s="90">
        <v>7</v>
      </c>
      <c r="F106" s="90">
        <v>7</v>
      </c>
      <c r="G106" s="90">
        <v>18</v>
      </c>
      <c r="H106" s="90">
        <v>19</v>
      </c>
      <c r="I106" s="90">
        <v>33</v>
      </c>
      <c r="J106" s="90">
        <v>112</v>
      </c>
      <c r="K106" s="90">
        <v>31</v>
      </c>
      <c r="L106" s="90">
        <v>32</v>
      </c>
      <c r="M106" s="90">
        <v>63</v>
      </c>
      <c r="N106" s="90">
        <v>1</v>
      </c>
      <c r="O106" s="90">
        <v>1</v>
      </c>
      <c r="P106" s="90">
        <v>28</v>
      </c>
      <c r="Q106" s="90">
        <v>4</v>
      </c>
    </row>
    <row r="107" spans="1:17" x14ac:dyDescent="0.2">
      <c r="A107" s="81">
        <v>1977</v>
      </c>
      <c r="B107" s="52" t="s">
        <v>54</v>
      </c>
      <c r="C107" s="95">
        <v>382</v>
      </c>
      <c r="D107" s="90">
        <v>20</v>
      </c>
      <c r="E107" s="90">
        <v>6</v>
      </c>
      <c r="F107" s="90">
        <v>10</v>
      </c>
      <c r="G107" s="90">
        <v>19</v>
      </c>
      <c r="H107" s="90">
        <v>17</v>
      </c>
      <c r="I107" s="90">
        <v>40</v>
      </c>
      <c r="J107" s="90">
        <v>117</v>
      </c>
      <c r="K107" s="90">
        <v>26</v>
      </c>
      <c r="L107" s="90">
        <v>35</v>
      </c>
      <c r="M107" s="90">
        <v>57</v>
      </c>
      <c r="N107" s="90">
        <v>2</v>
      </c>
      <c r="O107" s="90">
        <v>4</v>
      </c>
      <c r="P107" s="90">
        <v>25</v>
      </c>
      <c r="Q107" s="90">
        <v>2</v>
      </c>
    </row>
    <row r="108" spans="1:17" x14ac:dyDescent="0.2">
      <c r="A108" s="81">
        <v>1978</v>
      </c>
      <c r="B108" s="52" t="s">
        <v>54</v>
      </c>
      <c r="C108" s="95">
        <v>439</v>
      </c>
      <c r="D108" s="90">
        <v>28</v>
      </c>
      <c r="E108" s="90">
        <v>2</v>
      </c>
      <c r="F108" s="90">
        <v>11</v>
      </c>
      <c r="G108" s="90">
        <v>22</v>
      </c>
      <c r="H108" s="90">
        <v>23</v>
      </c>
      <c r="I108" s="90">
        <v>41</v>
      </c>
      <c r="J108" s="90">
        <v>136</v>
      </c>
      <c r="K108" s="90">
        <v>26</v>
      </c>
      <c r="L108" s="90">
        <v>48</v>
      </c>
      <c r="M108" s="90">
        <v>64</v>
      </c>
      <c r="N108" s="90">
        <v>3</v>
      </c>
      <c r="O108" s="90">
        <v>4</v>
      </c>
      <c r="P108" s="90">
        <v>26</v>
      </c>
      <c r="Q108" s="90">
        <v>4</v>
      </c>
    </row>
    <row r="109" spans="1:17" x14ac:dyDescent="0.2">
      <c r="A109" s="81">
        <v>1979</v>
      </c>
      <c r="B109" s="52" t="s">
        <v>54</v>
      </c>
      <c r="C109" s="95">
        <v>433</v>
      </c>
      <c r="D109" s="90">
        <v>28</v>
      </c>
      <c r="E109" s="90">
        <v>7</v>
      </c>
      <c r="F109" s="90">
        <v>14</v>
      </c>
      <c r="G109" s="90">
        <v>27</v>
      </c>
      <c r="H109" s="90">
        <v>15</v>
      </c>
      <c r="I109" s="90">
        <v>49</v>
      </c>
      <c r="J109" s="90">
        <v>141</v>
      </c>
      <c r="K109" s="90">
        <v>29</v>
      </c>
      <c r="L109" s="90">
        <v>30</v>
      </c>
      <c r="M109" s="90">
        <v>58</v>
      </c>
      <c r="N109" s="90">
        <v>2</v>
      </c>
      <c r="O109" s="90">
        <v>2</v>
      </c>
      <c r="P109" s="90">
        <v>28</v>
      </c>
      <c r="Q109" s="90">
        <v>1</v>
      </c>
    </row>
    <row r="110" spans="1:17" x14ac:dyDescent="0.2">
      <c r="A110" s="81">
        <v>1980</v>
      </c>
      <c r="B110" s="52" t="s">
        <v>54</v>
      </c>
      <c r="C110" s="95">
        <v>479</v>
      </c>
      <c r="D110" s="90">
        <v>29</v>
      </c>
      <c r="E110" s="90">
        <v>7</v>
      </c>
      <c r="F110" s="90">
        <v>11</v>
      </c>
      <c r="G110" s="90">
        <v>24</v>
      </c>
      <c r="H110" s="90">
        <v>22</v>
      </c>
      <c r="I110" s="90">
        <v>39</v>
      </c>
      <c r="J110" s="90">
        <v>144</v>
      </c>
      <c r="K110" s="90">
        <v>43</v>
      </c>
      <c r="L110" s="90">
        <v>48</v>
      </c>
      <c r="M110" s="90">
        <v>57</v>
      </c>
      <c r="N110" s="90">
        <v>2</v>
      </c>
      <c r="O110" s="90">
        <v>4</v>
      </c>
      <c r="P110" s="90">
        <v>46</v>
      </c>
      <c r="Q110" s="90">
        <v>1</v>
      </c>
    </row>
    <row r="111" spans="1:17" x14ac:dyDescent="0.2">
      <c r="A111" s="81">
        <v>1981</v>
      </c>
      <c r="B111" s="52" t="s">
        <v>54</v>
      </c>
      <c r="C111" s="95">
        <v>472</v>
      </c>
      <c r="D111" s="90">
        <v>30</v>
      </c>
      <c r="E111" s="90">
        <v>6</v>
      </c>
      <c r="F111" s="90">
        <v>9</v>
      </c>
      <c r="G111" s="90">
        <v>15</v>
      </c>
      <c r="H111" s="90">
        <v>17</v>
      </c>
      <c r="I111" s="90">
        <v>46</v>
      </c>
      <c r="J111" s="90">
        <v>153</v>
      </c>
      <c r="K111" s="90">
        <v>35</v>
      </c>
      <c r="L111" s="90">
        <v>44</v>
      </c>
      <c r="M111" s="90">
        <v>73</v>
      </c>
      <c r="N111" s="90">
        <v>3</v>
      </c>
      <c r="O111" s="90">
        <v>3</v>
      </c>
      <c r="P111" s="90">
        <v>32</v>
      </c>
      <c r="Q111" s="90">
        <v>3</v>
      </c>
    </row>
    <row r="112" spans="1:17" x14ac:dyDescent="0.2">
      <c r="A112" s="81">
        <v>1982</v>
      </c>
      <c r="B112" s="52" t="s">
        <v>54</v>
      </c>
      <c r="C112" s="95">
        <v>477</v>
      </c>
      <c r="D112" s="90">
        <v>30</v>
      </c>
      <c r="E112" s="90">
        <v>8</v>
      </c>
      <c r="F112" s="90">
        <v>19</v>
      </c>
      <c r="G112" s="90">
        <v>36</v>
      </c>
      <c r="H112" s="90">
        <v>27</v>
      </c>
      <c r="I112" s="90">
        <v>49</v>
      </c>
      <c r="J112" s="90">
        <v>117</v>
      </c>
      <c r="K112" s="90">
        <v>25</v>
      </c>
      <c r="L112" s="90">
        <v>54</v>
      </c>
      <c r="M112" s="90">
        <v>61</v>
      </c>
      <c r="N112" s="90">
        <v>2</v>
      </c>
      <c r="O112" s="90">
        <v>3</v>
      </c>
      <c r="P112" s="90">
        <v>40</v>
      </c>
      <c r="Q112" s="90">
        <v>4</v>
      </c>
    </row>
    <row r="113" spans="1:17" x14ac:dyDescent="0.2">
      <c r="A113" s="81">
        <v>1983</v>
      </c>
      <c r="B113" s="52" t="s">
        <v>54</v>
      </c>
      <c r="C113" s="95">
        <v>453</v>
      </c>
      <c r="D113" s="90">
        <v>26</v>
      </c>
      <c r="E113" s="90">
        <v>8</v>
      </c>
      <c r="F113" s="90">
        <v>12</v>
      </c>
      <c r="G113" s="90">
        <v>35</v>
      </c>
      <c r="H113" s="90">
        <v>21</v>
      </c>
      <c r="I113" s="90">
        <v>38</v>
      </c>
      <c r="J113" s="90">
        <v>139</v>
      </c>
      <c r="K113" s="90">
        <v>47</v>
      </c>
      <c r="L113" s="90">
        <v>34</v>
      </c>
      <c r="M113" s="90">
        <v>46</v>
      </c>
      <c r="N113" s="90">
        <v>4</v>
      </c>
      <c r="O113" s="90">
        <v>4</v>
      </c>
      <c r="P113" s="90">
        <v>35</v>
      </c>
      <c r="Q113" s="90">
        <v>4</v>
      </c>
    </row>
    <row r="114" spans="1:17" x14ac:dyDescent="0.2">
      <c r="A114" s="81">
        <v>1984</v>
      </c>
      <c r="B114" s="52" t="s">
        <v>54</v>
      </c>
      <c r="C114" s="95">
        <v>469</v>
      </c>
      <c r="D114" s="90">
        <v>33</v>
      </c>
      <c r="E114" s="90">
        <v>6</v>
      </c>
      <c r="F114" s="90">
        <v>19</v>
      </c>
      <c r="G114" s="90">
        <v>23</v>
      </c>
      <c r="H114" s="90">
        <v>15</v>
      </c>
      <c r="I114" s="90">
        <v>49</v>
      </c>
      <c r="J114" s="90">
        <v>125</v>
      </c>
      <c r="K114" s="90">
        <v>40</v>
      </c>
      <c r="L114" s="90">
        <v>51</v>
      </c>
      <c r="M114" s="90">
        <v>59</v>
      </c>
      <c r="N114" s="90">
        <v>3</v>
      </c>
      <c r="O114" s="90">
        <v>3</v>
      </c>
      <c r="P114" s="90">
        <v>40</v>
      </c>
      <c r="Q114" s="90">
        <v>3</v>
      </c>
    </row>
    <row r="115" spans="1:17" x14ac:dyDescent="0.2">
      <c r="A115" s="81">
        <v>1985</v>
      </c>
      <c r="B115" s="52" t="s">
        <v>54</v>
      </c>
      <c r="C115" s="95">
        <v>513</v>
      </c>
      <c r="D115" s="90">
        <v>28</v>
      </c>
      <c r="E115" s="90">
        <v>7</v>
      </c>
      <c r="F115" s="90">
        <v>17</v>
      </c>
      <c r="G115" s="90">
        <v>41</v>
      </c>
      <c r="H115" s="90">
        <v>26</v>
      </c>
      <c r="I115" s="90">
        <v>49</v>
      </c>
      <c r="J115" s="90">
        <v>140</v>
      </c>
      <c r="K115" s="90">
        <v>37</v>
      </c>
      <c r="L115" s="90">
        <v>40</v>
      </c>
      <c r="M115" s="90">
        <v>74</v>
      </c>
      <c r="N115" s="90">
        <v>2</v>
      </c>
      <c r="O115" s="90">
        <v>0</v>
      </c>
      <c r="P115" s="90">
        <v>47</v>
      </c>
      <c r="Q115" s="90">
        <v>3</v>
      </c>
    </row>
    <row r="116" spans="1:17" x14ac:dyDescent="0.2">
      <c r="A116" s="81">
        <v>1986</v>
      </c>
      <c r="B116" s="52" t="s">
        <v>54</v>
      </c>
      <c r="C116" s="95">
        <v>543</v>
      </c>
      <c r="D116" s="90">
        <v>28</v>
      </c>
      <c r="E116" s="90">
        <v>6</v>
      </c>
      <c r="F116" s="90">
        <v>20</v>
      </c>
      <c r="G116" s="90">
        <v>40</v>
      </c>
      <c r="H116" s="90">
        <v>25</v>
      </c>
      <c r="I116" s="90">
        <v>60</v>
      </c>
      <c r="J116" s="90">
        <v>122</v>
      </c>
      <c r="K116" s="90">
        <v>52</v>
      </c>
      <c r="L116" s="90">
        <v>56</v>
      </c>
      <c r="M116" s="90">
        <v>77</v>
      </c>
      <c r="N116" s="90">
        <v>0</v>
      </c>
      <c r="O116" s="90">
        <v>1</v>
      </c>
      <c r="P116" s="90">
        <v>43</v>
      </c>
      <c r="Q116" s="90">
        <v>7</v>
      </c>
    </row>
    <row r="117" spans="1:17" x14ac:dyDescent="0.2">
      <c r="A117" s="81">
        <v>1987</v>
      </c>
      <c r="B117" s="52" t="s">
        <v>54</v>
      </c>
      <c r="C117" s="95">
        <v>497</v>
      </c>
      <c r="D117" s="90">
        <v>32</v>
      </c>
      <c r="E117" s="90">
        <v>8</v>
      </c>
      <c r="F117" s="90">
        <v>11</v>
      </c>
      <c r="G117" s="90">
        <v>24</v>
      </c>
      <c r="H117" s="90">
        <v>28</v>
      </c>
      <c r="I117" s="90">
        <v>55</v>
      </c>
      <c r="J117" s="90">
        <v>131</v>
      </c>
      <c r="K117" s="90">
        <v>38</v>
      </c>
      <c r="L117" s="90">
        <v>47</v>
      </c>
      <c r="M117" s="90">
        <v>78</v>
      </c>
      <c r="N117" s="90">
        <v>1</v>
      </c>
      <c r="O117" s="90">
        <v>2</v>
      </c>
      <c r="P117" s="90">
        <v>38</v>
      </c>
      <c r="Q117" s="90">
        <v>3</v>
      </c>
    </row>
    <row r="118" spans="1:17" x14ac:dyDescent="0.2">
      <c r="A118" s="81">
        <v>1988</v>
      </c>
      <c r="B118" s="52" t="s">
        <v>54</v>
      </c>
      <c r="C118" s="95">
        <v>553</v>
      </c>
      <c r="D118" s="90">
        <v>38</v>
      </c>
      <c r="E118" s="90">
        <v>13</v>
      </c>
      <c r="F118" s="90">
        <v>16</v>
      </c>
      <c r="G118" s="90">
        <v>35</v>
      </c>
      <c r="H118" s="90">
        <v>24</v>
      </c>
      <c r="I118" s="90">
        <v>45</v>
      </c>
      <c r="J118" s="90">
        <v>156</v>
      </c>
      <c r="K118" s="90">
        <v>35</v>
      </c>
      <c r="L118" s="90">
        <v>66</v>
      </c>
      <c r="M118" s="90">
        <v>73</v>
      </c>
      <c r="N118" s="90">
        <v>2</v>
      </c>
      <c r="O118" s="90">
        <v>1</v>
      </c>
      <c r="P118" s="90">
        <v>41</v>
      </c>
      <c r="Q118" s="90">
        <v>6</v>
      </c>
    </row>
    <row r="119" spans="1:17" x14ac:dyDescent="0.2">
      <c r="A119" s="81">
        <v>1989</v>
      </c>
      <c r="B119" s="52" t="s">
        <v>54</v>
      </c>
      <c r="C119" s="95">
        <v>506</v>
      </c>
      <c r="D119" s="90">
        <v>38</v>
      </c>
      <c r="E119" s="90">
        <v>4</v>
      </c>
      <c r="F119" s="90">
        <v>19</v>
      </c>
      <c r="G119" s="90">
        <v>31</v>
      </c>
      <c r="H119" s="90">
        <v>24</v>
      </c>
      <c r="I119" s="90">
        <v>49</v>
      </c>
      <c r="J119" s="90">
        <v>132</v>
      </c>
      <c r="K119" s="90">
        <v>47</v>
      </c>
      <c r="L119" s="90">
        <v>56</v>
      </c>
      <c r="M119" s="90">
        <v>52</v>
      </c>
      <c r="N119" s="90">
        <v>7</v>
      </c>
      <c r="O119" s="90">
        <v>2</v>
      </c>
      <c r="P119" s="90">
        <v>37</v>
      </c>
      <c r="Q119" s="90">
        <v>7</v>
      </c>
    </row>
    <row r="120" spans="1:17" x14ac:dyDescent="0.2">
      <c r="A120" s="81">
        <v>1990</v>
      </c>
      <c r="B120" s="52" t="s">
        <v>54</v>
      </c>
      <c r="C120" s="95">
        <v>566</v>
      </c>
      <c r="D120" s="90">
        <v>28</v>
      </c>
      <c r="E120" s="90">
        <v>11</v>
      </c>
      <c r="F120" s="90">
        <v>14</v>
      </c>
      <c r="G120" s="90">
        <v>27</v>
      </c>
      <c r="H120" s="90">
        <v>30</v>
      </c>
      <c r="I120" s="90">
        <v>54</v>
      </c>
      <c r="J120" s="90">
        <v>158</v>
      </c>
      <c r="K120" s="90">
        <v>45</v>
      </c>
      <c r="L120" s="90">
        <v>55</v>
      </c>
      <c r="M120" s="90">
        <v>81</v>
      </c>
      <c r="N120" s="90">
        <v>1</v>
      </c>
      <c r="O120" s="90">
        <v>4</v>
      </c>
      <c r="P120" s="90">
        <v>47</v>
      </c>
      <c r="Q120" s="90">
        <v>7</v>
      </c>
    </row>
    <row r="121" spans="1:17" x14ac:dyDescent="0.2">
      <c r="A121" s="81">
        <v>1991</v>
      </c>
      <c r="B121" s="52" t="s">
        <v>54</v>
      </c>
      <c r="C121" s="95">
        <v>523</v>
      </c>
      <c r="D121" s="90">
        <v>32</v>
      </c>
      <c r="E121" s="90">
        <v>11</v>
      </c>
      <c r="F121" s="90">
        <v>16</v>
      </c>
      <c r="G121" s="90">
        <v>27</v>
      </c>
      <c r="H121" s="90">
        <v>25</v>
      </c>
      <c r="I121" s="90">
        <v>49</v>
      </c>
      <c r="J121" s="90">
        <v>140</v>
      </c>
      <c r="K121" s="90">
        <v>53</v>
      </c>
      <c r="L121" s="90">
        <v>56</v>
      </c>
      <c r="M121" s="90">
        <v>68</v>
      </c>
      <c r="N121" s="90">
        <v>1</v>
      </c>
      <c r="O121" s="90">
        <v>1</v>
      </c>
      <c r="P121" s="90">
        <v>39</v>
      </c>
      <c r="Q121" s="90">
        <v>5</v>
      </c>
    </row>
    <row r="122" spans="1:17" x14ac:dyDescent="0.2">
      <c r="A122" s="81">
        <v>1992</v>
      </c>
      <c r="B122" s="52" t="s">
        <v>54</v>
      </c>
      <c r="C122" s="95">
        <v>576</v>
      </c>
      <c r="D122" s="90">
        <v>34</v>
      </c>
      <c r="E122" s="90">
        <v>18</v>
      </c>
      <c r="F122" s="90">
        <v>11</v>
      </c>
      <c r="G122" s="90">
        <v>34</v>
      </c>
      <c r="H122" s="90">
        <v>22</v>
      </c>
      <c r="I122" s="90">
        <v>50</v>
      </c>
      <c r="J122" s="90">
        <v>181</v>
      </c>
      <c r="K122" s="90">
        <v>43</v>
      </c>
      <c r="L122" s="90">
        <v>46</v>
      </c>
      <c r="M122" s="90">
        <v>90</v>
      </c>
      <c r="N122" s="90">
        <v>1</v>
      </c>
      <c r="O122" s="90">
        <v>0</v>
      </c>
      <c r="P122" s="90">
        <v>43</v>
      </c>
      <c r="Q122" s="90">
        <v>3</v>
      </c>
    </row>
    <row r="123" spans="1:17" x14ac:dyDescent="0.2">
      <c r="A123" s="81">
        <v>1993</v>
      </c>
      <c r="B123" s="52" t="s">
        <v>54</v>
      </c>
      <c r="C123" s="95">
        <v>679</v>
      </c>
      <c r="D123" s="90">
        <v>39</v>
      </c>
      <c r="E123" s="90">
        <v>12</v>
      </c>
      <c r="F123" s="90">
        <v>24</v>
      </c>
      <c r="G123" s="90">
        <v>37</v>
      </c>
      <c r="H123" s="90">
        <v>35</v>
      </c>
      <c r="I123" s="90">
        <v>64</v>
      </c>
      <c r="J123" s="90">
        <v>203</v>
      </c>
      <c r="K123" s="90">
        <v>47</v>
      </c>
      <c r="L123" s="90">
        <v>61</v>
      </c>
      <c r="M123" s="90">
        <v>105</v>
      </c>
      <c r="N123" s="90">
        <v>4</v>
      </c>
      <c r="O123" s="90">
        <v>1</v>
      </c>
      <c r="P123" s="90">
        <v>44</v>
      </c>
      <c r="Q123" s="90">
        <v>3</v>
      </c>
    </row>
    <row r="124" spans="1:17" x14ac:dyDescent="0.2">
      <c r="A124" s="81">
        <v>1994</v>
      </c>
      <c r="B124" s="52" t="s">
        <v>54</v>
      </c>
      <c r="C124" s="95">
        <v>611</v>
      </c>
      <c r="D124" s="90">
        <v>36</v>
      </c>
      <c r="E124" s="90">
        <v>11</v>
      </c>
      <c r="F124" s="90">
        <v>14</v>
      </c>
      <c r="G124" s="90">
        <v>32</v>
      </c>
      <c r="H124" s="90">
        <v>38</v>
      </c>
      <c r="I124" s="90">
        <v>65</v>
      </c>
      <c r="J124" s="90">
        <v>168</v>
      </c>
      <c r="K124" s="90">
        <v>50</v>
      </c>
      <c r="L124" s="90">
        <v>49</v>
      </c>
      <c r="M124" s="90">
        <v>81</v>
      </c>
      <c r="N124" s="90">
        <v>5</v>
      </c>
      <c r="O124" s="90">
        <v>5</v>
      </c>
      <c r="P124" s="90">
        <v>52</v>
      </c>
      <c r="Q124" s="90">
        <v>5</v>
      </c>
    </row>
    <row r="125" spans="1:17" x14ac:dyDescent="0.2">
      <c r="A125" s="81">
        <v>1995</v>
      </c>
      <c r="B125" s="52" t="s">
        <v>54</v>
      </c>
      <c r="C125" s="95">
        <v>625</v>
      </c>
      <c r="D125" s="90">
        <v>56</v>
      </c>
      <c r="E125" s="90">
        <v>18</v>
      </c>
      <c r="F125" s="90">
        <v>19</v>
      </c>
      <c r="G125" s="90">
        <v>43</v>
      </c>
      <c r="H125" s="90">
        <v>18</v>
      </c>
      <c r="I125" s="90">
        <v>66</v>
      </c>
      <c r="J125" s="90">
        <v>162</v>
      </c>
      <c r="K125" s="90">
        <v>44</v>
      </c>
      <c r="L125" s="90">
        <v>66</v>
      </c>
      <c r="M125" s="90">
        <v>72</v>
      </c>
      <c r="N125" s="90">
        <v>4</v>
      </c>
      <c r="O125" s="90">
        <v>1</v>
      </c>
      <c r="P125" s="90">
        <v>51</v>
      </c>
      <c r="Q125" s="90">
        <v>5</v>
      </c>
    </row>
    <row r="126" spans="1:17" x14ac:dyDescent="0.2">
      <c r="A126" s="81">
        <v>1996</v>
      </c>
      <c r="B126" s="52" t="s">
        <v>54</v>
      </c>
      <c r="C126" s="95">
        <v>620</v>
      </c>
      <c r="D126" s="90">
        <v>36</v>
      </c>
      <c r="E126" s="90">
        <v>11</v>
      </c>
      <c r="F126" s="90">
        <v>11</v>
      </c>
      <c r="G126" s="90">
        <v>43</v>
      </c>
      <c r="H126" s="90">
        <v>37</v>
      </c>
      <c r="I126" s="90">
        <v>72</v>
      </c>
      <c r="J126" s="90">
        <v>143</v>
      </c>
      <c r="K126" s="90">
        <v>59</v>
      </c>
      <c r="L126" s="90">
        <v>52</v>
      </c>
      <c r="M126" s="90">
        <v>85</v>
      </c>
      <c r="N126" s="90">
        <v>4</v>
      </c>
      <c r="O126" s="90">
        <v>3</v>
      </c>
      <c r="P126" s="90">
        <v>56</v>
      </c>
      <c r="Q126" s="90">
        <v>8</v>
      </c>
    </row>
    <row r="127" spans="1:17" x14ac:dyDescent="0.2">
      <c r="A127" s="81">
        <v>1997</v>
      </c>
      <c r="B127" s="52" t="s">
        <v>54</v>
      </c>
      <c r="C127" s="95">
        <v>655</v>
      </c>
      <c r="D127" s="90">
        <v>34</v>
      </c>
      <c r="E127" s="90">
        <v>12</v>
      </c>
      <c r="F127" s="90">
        <v>19</v>
      </c>
      <c r="G127" s="90">
        <v>42</v>
      </c>
      <c r="H127" s="90">
        <v>32</v>
      </c>
      <c r="I127" s="90">
        <v>80</v>
      </c>
      <c r="J127" s="90">
        <v>155</v>
      </c>
      <c r="K127" s="90">
        <v>57</v>
      </c>
      <c r="L127" s="90">
        <v>73</v>
      </c>
      <c r="M127" s="90">
        <v>88</v>
      </c>
      <c r="N127" s="90">
        <v>3</v>
      </c>
      <c r="O127" s="90">
        <v>8</v>
      </c>
      <c r="P127" s="90">
        <v>48</v>
      </c>
      <c r="Q127" s="90">
        <v>4</v>
      </c>
    </row>
    <row r="128" spans="1:17" x14ac:dyDescent="0.2">
      <c r="A128" s="81">
        <v>1998</v>
      </c>
      <c r="B128" s="52" t="s">
        <v>54</v>
      </c>
      <c r="C128" s="95">
        <v>650</v>
      </c>
      <c r="D128" s="90">
        <v>50</v>
      </c>
      <c r="E128" s="90">
        <v>10</v>
      </c>
      <c r="F128" s="90">
        <v>23</v>
      </c>
      <c r="G128" s="90">
        <v>45</v>
      </c>
      <c r="H128" s="90">
        <v>31</v>
      </c>
      <c r="I128" s="90">
        <v>69</v>
      </c>
      <c r="J128" s="90">
        <v>168</v>
      </c>
      <c r="K128" s="90">
        <v>47</v>
      </c>
      <c r="L128" s="90">
        <v>59</v>
      </c>
      <c r="M128" s="90">
        <v>80</v>
      </c>
      <c r="N128" s="90">
        <v>2</v>
      </c>
      <c r="O128" s="90">
        <v>6</v>
      </c>
      <c r="P128" s="90">
        <v>53</v>
      </c>
      <c r="Q128" s="90">
        <v>7</v>
      </c>
    </row>
    <row r="129" spans="1:17" x14ac:dyDescent="0.2">
      <c r="A129" s="81">
        <v>1999</v>
      </c>
      <c r="B129" s="52" t="s">
        <v>54</v>
      </c>
      <c r="C129" s="95">
        <v>663</v>
      </c>
      <c r="D129" s="90">
        <v>60</v>
      </c>
      <c r="E129" s="90">
        <v>14</v>
      </c>
      <c r="F129" s="90">
        <v>30</v>
      </c>
      <c r="G129" s="90">
        <v>34</v>
      </c>
      <c r="H129" s="90">
        <v>35</v>
      </c>
      <c r="I129" s="90">
        <v>68</v>
      </c>
      <c r="J129" s="90">
        <v>160</v>
      </c>
      <c r="K129" s="90">
        <v>50</v>
      </c>
      <c r="L129" s="90">
        <v>66</v>
      </c>
      <c r="M129" s="90">
        <v>87</v>
      </c>
      <c r="N129" s="90">
        <v>2</v>
      </c>
      <c r="O129" s="90">
        <v>1</v>
      </c>
      <c r="P129" s="90">
        <v>53</v>
      </c>
      <c r="Q129" s="90">
        <v>3</v>
      </c>
    </row>
    <row r="130" spans="1:17" x14ac:dyDescent="0.2">
      <c r="A130" s="81">
        <v>2000</v>
      </c>
      <c r="B130" s="52" t="s">
        <v>54</v>
      </c>
      <c r="C130" s="95">
        <v>674</v>
      </c>
      <c r="D130" s="90">
        <v>42</v>
      </c>
      <c r="E130" s="90">
        <v>15</v>
      </c>
      <c r="F130" s="90">
        <v>19</v>
      </c>
      <c r="G130" s="90">
        <v>39</v>
      </c>
      <c r="H130" s="90">
        <v>26</v>
      </c>
      <c r="I130" s="90">
        <v>61</v>
      </c>
      <c r="J130" s="90">
        <v>192</v>
      </c>
      <c r="K130" s="90">
        <v>59</v>
      </c>
      <c r="L130" s="90">
        <v>64</v>
      </c>
      <c r="M130" s="90">
        <v>86</v>
      </c>
      <c r="N130" s="90">
        <v>3</v>
      </c>
      <c r="O130" s="90">
        <v>4</v>
      </c>
      <c r="P130" s="90">
        <v>55</v>
      </c>
      <c r="Q130" s="90">
        <v>9</v>
      </c>
    </row>
    <row r="131" spans="1:17" x14ac:dyDescent="0.2">
      <c r="A131" s="81">
        <v>2001</v>
      </c>
      <c r="B131" s="52" t="s">
        <v>54</v>
      </c>
      <c r="C131" s="95">
        <v>646</v>
      </c>
      <c r="D131" s="90">
        <v>67</v>
      </c>
      <c r="E131" s="90">
        <v>11</v>
      </c>
      <c r="F131" s="90">
        <v>16</v>
      </c>
      <c r="G131" s="90">
        <v>36</v>
      </c>
      <c r="H131" s="90">
        <v>35</v>
      </c>
      <c r="I131" s="90">
        <v>65</v>
      </c>
      <c r="J131" s="90">
        <v>152</v>
      </c>
      <c r="K131" s="90">
        <v>55</v>
      </c>
      <c r="L131" s="90">
        <v>62</v>
      </c>
      <c r="M131" s="90">
        <v>91</v>
      </c>
      <c r="N131" s="90">
        <v>0</v>
      </c>
      <c r="O131" s="90">
        <v>3</v>
      </c>
      <c r="P131" s="90">
        <v>46</v>
      </c>
      <c r="Q131" s="90">
        <v>7</v>
      </c>
    </row>
    <row r="132" spans="1:17" x14ac:dyDescent="0.2">
      <c r="A132" s="81">
        <v>2002</v>
      </c>
      <c r="B132" s="52" t="s">
        <v>54</v>
      </c>
      <c r="C132" s="95">
        <v>676</v>
      </c>
      <c r="D132" s="90">
        <v>53</v>
      </c>
      <c r="E132" s="90">
        <v>18</v>
      </c>
      <c r="F132" s="90">
        <v>18</v>
      </c>
      <c r="G132" s="90">
        <v>49</v>
      </c>
      <c r="H132" s="90">
        <v>39</v>
      </c>
      <c r="I132" s="90">
        <v>67</v>
      </c>
      <c r="J132" s="90">
        <v>167</v>
      </c>
      <c r="K132" s="90">
        <v>43</v>
      </c>
      <c r="L132" s="90">
        <v>83</v>
      </c>
      <c r="M132" s="90">
        <v>85</v>
      </c>
      <c r="N132" s="90">
        <v>1</v>
      </c>
      <c r="O132" s="90">
        <v>6</v>
      </c>
      <c r="P132" s="90">
        <v>46</v>
      </c>
      <c r="Q132" s="90">
        <v>1</v>
      </c>
    </row>
    <row r="133" spans="1:17" x14ac:dyDescent="0.2">
      <c r="A133" s="81">
        <v>2003</v>
      </c>
      <c r="B133" s="52" t="s">
        <v>54</v>
      </c>
      <c r="C133" s="95">
        <v>578</v>
      </c>
      <c r="D133" s="90">
        <v>33</v>
      </c>
      <c r="E133" s="90">
        <v>15</v>
      </c>
      <c r="F133" s="90">
        <v>16</v>
      </c>
      <c r="G133" s="90">
        <v>22</v>
      </c>
      <c r="H133" s="90">
        <v>31</v>
      </c>
      <c r="I133" s="90">
        <v>58</v>
      </c>
      <c r="J133" s="90">
        <v>149</v>
      </c>
      <c r="K133" s="90">
        <v>49</v>
      </c>
      <c r="L133" s="90">
        <v>64</v>
      </c>
      <c r="M133" s="90">
        <v>71</v>
      </c>
      <c r="N133" s="90">
        <v>5</v>
      </c>
      <c r="O133" s="90">
        <v>6</v>
      </c>
      <c r="P133" s="90">
        <v>54</v>
      </c>
      <c r="Q133" s="90">
        <v>5</v>
      </c>
    </row>
    <row r="134" spans="1:17" x14ac:dyDescent="0.2">
      <c r="A134" s="81">
        <v>2004</v>
      </c>
      <c r="B134" s="52" t="s">
        <v>54</v>
      </c>
      <c r="C134" s="95">
        <v>609</v>
      </c>
      <c r="D134" s="90">
        <v>40</v>
      </c>
      <c r="E134" s="90">
        <v>12</v>
      </c>
      <c r="F134" s="90">
        <v>16</v>
      </c>
      <c r="G134" s="90">
        <v>38</v>
      </c>
      <c r="H134" s="90">
        <v>36</v>
      </c>
      <c r="I134" s="90">
        <v>76</v>
      </c>
      <c r="J134" s="90">
        <v>142</v>
      </c>
      <c r="K134" s="90">
        <v>66</v>
      </c>
      <c r="L134" s="90">
        <v>57</v>
      </c>
      <c r="M134" s="90">
        <v>77</v>
      </c>
      <c r="N134" s="90">
        <v>1</v>
      </c>
      <c r="O134" s="90">
        <v>4</v>
      </c>
      <c r="P134" s="90">
        <v>41</v>
      </c>
      <c r="Q134" s="90">
        <v>3</v>
      </c>
    </row>
    <row r="135" spans="1:17" x14ac:dyDescent="0.2">
      <c r="A135" s="81">
        <v>2005</v>
      </c>
      <c r="B135" s="52" t="s">
        <v>54</v>
      </c>
      <c r="C135" s="95">
        <v>549</v>
      </c>
      <c r="D135" s="90">
        <v>34</v>
      </c>
      <c r="E135" s="90">
        <v>6</v>
      </c>
      <c r="F135" s="90">
        <v>20</v>
      </c>
      <c r="G135" s="90">
        <v>40</v>
      </c>
      <c r="H135" s="90">
        <v>20</v>
      </c>
      <c r="I135" s="90">
        <v>58</v>
      </c>
      <c r="J135" s="90">
        <v>138</v>
      </c>
      <c r="K135" s="90">
        <v>31</v>
      </c>
      <c r="L135" s="90">
        <v>66</v>
      </c>
      <c r="M135" s="90">
        <v>84</v>
      </c>
      <c r="N135" s="90">
        <v>4</v>
      </c>
      <c r="O135" s="90">
        <v>1</v>
      </c>
      <c r="P135" s="90">
        <v>40</v>
      </c>
      <c r="Q135" s="90">
        <v>7</v>
      </c>
    </row>
    <row r="136" spans="1:17" x14ac:dyDescent="0.2">
      <c r="A136" s="81">
        <v>2006</v>
      </c>
      <c r="B136" s="52" t="s">
        <v>54</v>
      </c>
      <c r="C136" s="95">
        <v>592</v>
      </c>
      <c r="D136" s="90">
        <v>31</v>
      </c>
      <c r="E136" s="90">
        <v>18</v>
      </c>
      <c r="F136" s="90">
        <v>17</v>
      </c>
      <c r="G136" s="90">
        <v>45</v>
      </c>
      <c r="H136" s="90">
        <v>31</v>
      </c>
      <c r="I136" s="90">
        <v>55</v>
      </c>
      <c r="J136" s="90">
        <v>154</v>
      </c>
      <c r="K136" s="90">
        <v>45</v>
      </c>
      <c r="L136" s="90">
        <v>69</v>
      </c>
      <c r="M136" s="90">
        <v>63</v>
      </c>
      <c r="N136" s="90">
        <v>3</v>
      </c>
      <c r="O136" s="90">
        <v>3</v>
      </c>
      <c r="P136" s="90">
        <v>56</v>
      </c>
      <c r="Q136" s="90">
        <v>2</v>
      </c>
    </row>
    <row r="137" spans="1:17" x14ac:dyDescent="0.2">
      <c r="A137" s="81">
        <v>2007</v>
      </c>
      <c r="B137" s="52" t="s">
        <v>54</v>
      </c>
      <c r="C137" s="95">
        <v>620</v>
      </c>
      <c r="D137" s="90">
        <v>50</v>
      </c>
      <c r="E137" s="90">
        <v>13</v>
      </c>
      <c r="F137" s="90">
        <v>21</v>
      </c>
      <c r="G137" s="90">
        <v>29</v>
      </c>
      <c r="H137" s="90">
        <v>24</v>
      </c>
      <c r="I137" s="90">
        <v>49</v>
      </c>
      <c r="J137" s="90">
        <v>180</v>
      </c>
      <c r="K137" s="90">
        <v>39</v>
      </c>
      <c r="L137" s="90">
        <v>73</v>
      </c>
      <c r="M137" s="90">
        <v>76</v>
      </c>
      <c r="N137" s="90">
        <v>1</v>
      </c>
      <c r="O137" s="90">
        <v>5</v>
      </c>
      <c r="P137" s="90">
        <v>54</v>
      </c>
      <c r="Q137" s="90">
        <v>6</v>
      </c>
    </row>
    <row r="138" spans="1:17" x14ac:dyDescent="0.2">
      <c r="A138" s="81">
        <v>2008</v>
      </c>
      <c r="B138" s="52" t="s">
        <v>54</v>
      </c>
      <c r="C138" s="95">
        <v>630</v>
      </c>
      <c r="D138" s="90">
        <v>33</v>
      </c>
      <c r="E138" s="90">
        <v>15</v>
      </c>
      <c r="F138" s="90">
        <v>17</v>
      </c>
      <c r="G138" s="90">
        <v>32</v>
      </c>
      <c r="H138" s="90">
        <v>26</v>
      </c>
      <c r="I138" s="90">
        <v>58</v>
      </c>
      <c r="J138" s="90">
        <v>170</v>
      </c>
      <c r="K138" s="90">
        <v>43</v>
      </c>
      <c r="L138" s="90">
        <v>74</v>
      </c>
      <c r="M138" s="90">
        <v>102</v>
      </c>
      <c r="N138" s="90">
        <v>3</v>
      </c>
      <c r="O138" s="90">
        <v>5</v>
      </c>
      <c r="P138" s="90">
        <v>46</v>
      </c>
      <c r="Q138" s="90">
        <v>6</v>
      </c>
    </row>
    <row r="139" spans="1:17" x14ac:dyDescent="0.2">
      <c r="A139" s="81">
        <v>2009</v>
      </c>
      <c r="B139" s="52" t="s">
        <v>54</v>
      </c>
      <c r="C139" s="95">
        <v>549</v>
      </c>
      <c r="D139" s="90">
        <v>39</v>
      </c>
      <c r="E139" s="90">
        <v>11</v>
      </c>
      <c r="F139" s="90">
        <v>19</v>
      </c>
      <c r="G139" s="90">
        <v>41</v>
      </c>
      <c r="H139" s="90">
        <v>25</v>
      </c>
      <c r="I139" s="90">
        <v>61</v>
      </c>
      <c r="J139" s="90">
        <v>134</v>
      </c>
      <c r="K139" s="90">
        <v>35</v>
      </c>
      <c r="L139" s="90">
        <v>66</v>
      </c>
      <c r="M139" s="90">
        <v>76</v>
      </c>
      <c r="N139" s="90">
        <v>1</v>
      </c>
      <c r="O139" s="90">
        <v>4</v>
      </c>
      <c r="P139" s="90">
        <v>35</v>
      </c>
      <c r="Q139" s="90">
        <v>2</v>
      </c>
    </row>
    <row r="140" spans="1:17" x14ac:dyDescent="0.2">
      <c r="A140" s="81">
        <v>2010</v>
      </c>
      <c r="B140" s="52" t="s">
        <v>54</v>
      </c>
      <c r="C140" s="95">
        <v>581</v>
      </c>
      <c r="D140" s="90">
        <v>33</v>
      </c>
      <c r="E140" s="90">
        <v>16</v>
      </c>
      <c r="F140" s="90">
        <v>19</v>
      </c>
      <c r="G140" s="90">
        <v>51</v>
      </c>
      <c r="H140" s="90">
        <v>28</v>
      </c>
      <c r="I140" s="90">
        <v>65</v>
      </c>
      <c r="J140" s="90">
        <v>134</v>
      </c>
      <c r="K140" s="90">
        <v>36</v>
      </c>
      <c r="L140" s="90">
        <v>66</v>
      </c>
      <c r="M140" s="90">
        <v>89</v>
      </c>
      <c r="N140" s="90">
        <v>3</v>
      </c>
      <c r="O140" s="90">
        <v>2</v>
      </c>
      <c r="P140" s="90">
        <v>37</v>
      </c>
      <c r="Q140" s="90">
        <v>2</v>
      </c>
    </row>
    <row r="141" spans="1:17" x14ac:dyDescent="0.2">
      <c r="A141" s="81">
        <v>2011</v>
      </c>
      <c r="B141" s="52" t="s">
        <v>54</v>
      </c>
      <c r="C141" s="95">
        <v>639</v>
      </c>
      <c r="D141" s="90">
        <v>27</v>
      </c>
      <c r="E141" s="90">
        <v>15</v>
      </c>
      <c r="F141" s="90">
        <v>16</v>
      </c>
      <c r="G141" s="90">
        <v>44</v>
      </c>
      <c r="H141" s="90">
        <v>30</v>
      </c>
      <c r="I141" s="90">
        <v>55</v>
      </c>
      <c r="J141" s="90">
        <v>148</v>
      </c>
      <c r="K141" s="90">
        <v>47</v>
      </c>
      <c r="L141" s="90">
        <v>84</v>
      </c>
      <c r="M141" s="90">
        <v>128</v>
      </c>
      <c r="N141" s="90">
        <v>2</v>
      </c>
      <c r="O141" s="90">
        <v>7</v>
      </c>
      <c r="P141" s="90">
        <v>33</v>
      </c>
      <c r="Q141" s="90">
        <v>3</v>
      </c>
    </row>
    <row r="142" spans="1:17" x14ac:dyDescent="0.2">
      <c r="A142" s="81">
        <v>2012</v>
      </c>
      <c r="B142" s="52" t="s">
        <v>54</v>
      </c>
      <c r="C142" s="95">
        <v>608</v>
      </c>
      <c r="D142" s="90">
        <v>40</v>
      </c>
      <c r="E142" s="90">
        <v>17</v>
      </c>
      <c r="F142" s="90">
        <v>16</v>
      </c>
      <c r="G142" s="90">
        <v>40</v>
      </c>
      <c r="H142" s="90">
        <v>33</v>
      </c>
      <c r="I142" s="90">
        <v>54</v>
      </c>
      <c r="J142" s="90">
        <v>125</v>
      </c>
      <c r="K142" s="90">
        <v>41</v>
      </c>
      <c r="L142" s="90">
        <v>76</v>
      </c>
      <c r="M142" s="90">
        <v>119</v>
      </c>
      <c r="N142" s="90">
        <v>1</v>
      </c>
      <c r="O142" s="90">
        <v>6</v>
      </c>
      <c r="P142" s="90">
        <v>38</v>
      </c>
      <c r="Q142" s="90">
        <v>2</v>
      </c>
    </row>
    <row r="143" spans="1:17" x14ac:dyDescent="0.2">
      <c r="A143" s="81">
        <v>2013</v>
      </c>
      <c r="B143" s="52" t="s">
        <v>54</v>
      </c>
      <c r="C143" s="95">
        <v>611</v>
      </c>
      <c r="D143" s="90">
        <v>31</v>
      </c>
      <c r="E143" s="90">
        <v>10</v>
      </c>
      <c r="F143" s="90">
        <v>13</v>
      </c>
      <c r="G143" s="90">
        <v>56</v>
      </c>
      <c r="H143" s="90">
        <v>33</v>
      </c>
      <c r="I143" s="90">
        <v>50</v>
      </c>
      <c r="J143" s="90">
        <v>132</v>
      </c>
      <c r="K143" s="90">
        <v>38</v>
      </c>
      <c r="L143" s="90">
        <v>66</v>
      </c>
      <c r="M143" s="90">
        <v>117</v>
      </c>
      <c r="N143" s="90">
        <v>3</v>
      </c>
      <c r="O143" s="90">
        <v>4</v>
      </c>
      <c r="P143" s="90">
        <v>55</v>
      </c>
      <c r="Q143" s="90">
        <v>3</v>
      </c>
    </row>
    <row r="144" spans="1:17" x14ac:dyDescent="0.2">
      <c r="A144" s="81">
        <v>2014</v>
      </c>
      <c r="B144" s="52" t="s">
        <v>54</v>
      </c>
      <c r="C144" s="95">
        <v>497</v>
      </c>
      <c r="D144" s="90">
        <v>30</v>
      </c>
      <c r="E144" s="90">
        <v>9</v>
      </c>
      <c r="F144" s="90">
        <v>11</v>
      </c>
      <c r="G144" s="90">
        <v>39</v>
      </c>
      <c r="H144" s="90">
        <v>34</v>
      </c>
      <c r="I144" s="90">
        <v>52</v>
      </c>
      <c r="J144" s="90">
        <v>110</v>
      </c>
      <c r="K144" s="90">
        <v>30</v>
      </c>
      <c r="L144" s="90">
        <v>55</v>
      </c>
      <c r="M144" s="90">
        <v>90</v>
      </c>
      <c r="N144" s="90">
        <v>3</v>
      </c>
      <c r="O144" s="90">
        <v>1</v>
      </c>
      <c r="P144" s="90">
        <v>30</v>
      </c>
      <c r="Q144" s="90">
        <v>3</v>
      </c>
    </row>
    <row r="145" spans="1:17" x14ac:dyDescent="0.2">
      <c r="A145" s="81">
        <v>2015</v>
      </c>
      <c r="B145" s="52" t="s">
        <v>54</v>
      </c>
      <c r="C145" s="95">
        <v>476</v>
      </c>
      <c r="D145" s="90">
        <v>38</v>
      </c>
      <c r="E145" s="90">
        <v>7</v>
      </c>
      <c r="F145" s="90">
        <v>13</v>
      </c>
      <c r="G145" s="90">
        <v>30</v>
      </c>
      <c r="H145" s="90">
        <v>34</v>
      </c>
      <c r="I145" s="90">
        <v>63</v>
      </c>
      <c r="J145" s="90">
        <v>85</v>
      </c>
      <c r="K145" s="90">
        <v>36</v>
      </c>
      <c r="L145" s="90">
        <v>53</v>
      </c>
      <c r="M145" s="90">
        <v>72</v>
      </c>
      <c r="N145" s="90">
        <v>2</v>
      </c>
      <c r="O145" s="90">
        <v>3</v>
      </c>
      <c r="P145" s="90">
        <v>37</v>
      </c>
      <c r="Q145" s="90">
        <v>3</v>
      </c>
    </row>
    <row r="146" spans="1:17" x14ac:dyDescent="0.2">
      <c r="A146" s="81">
        <v>2016</v>
      </c>
      <c r="B146" s="52" t="s">
        <v>54</v>
      </c>
      <c r="C146" s="95">
        <v>517</v>
      </c>
      <c r="D146" s="90">
        <v>37</v>
      </c>
      <c r="E146" s="90">
        <v>8</v>
      </c>
      <c r="F146" s="90">
        <v>12</v>
      </c>
      <c r="G146" s="90">
        <v>30</v>
      </c>
      <c r="H146" s="90">
        <v>40</v>
      </c>
      <c r="I146" s="90">
        <v>62</v>
      </c>
      <c r="J146" s="90">
        <v>100</v>
      </c>
      <c r="K146" s="90">
        <v>28</v>
      </c>
      <c r="L146" s="90">
        <v>68</v>
      </c>
      <c r="M146" s="90">
        <v>81</v>
      </c>
      <c r="N146" s="90">
        <v>2</v>
      </c>
      <c r="O146" s="90">
        <v>0</v>
      </c>
      <c r="P146" s="90">
        <v>48</v>
      </c>
      <c r="Q146" s="90">
        <v>1</v>
      </c>
    </row>
    <row r="147" spans="1:17" x14ac:dyDescent="0.2">
      <c r="A147" s="81">
        <v>2017</v>
      </c>
      <c r="B147" s="52" t="s">
        <v>54</v>
      </c>
      <c r="C147" s="95">
        <v>522</v>
      </c>
      <c r="D147" s="90">
        <v>37</v>
      </c>
      <c r="E147" s="90">
        <v>7</v>
      </c>
      <c r="F147" s="90">
        <v>9</v>
      </c>
      <c r="G147" s="90">
        <v>39</v>
      </c>
      <c r="H147" s="90">
        <v>28</v>
      </c>
      <c r="I147" s="90">
        <v>49</v>
      </c>
      <c r="J147" s="90">
        <v>113</v>
      </c>
      <c r="K147" s="90">
        <v>44</v>
      </c>
      <c r="L147" s="90">
        <v>59</v>
      </c>
      <c r="M147" s="90">
        <v>74</v>
      </c>
      <c r="N147" s="90">
        <v>4</v>
      </c>
      <c r="O147" s="90">
        <v>0</v>
      </c>
      <c r="P147" s="90">
        <v>53</v>
      </c>
      <c r="Q147" s="90">
        <v>6</v>
      </c>
    </row>
    <row r="148" spans="1:17" x14ac:dyDescent="0.2">
      <c r="A148" s="81">
        <v>2018</v>
      </c>
      <c r="B148" s="52" t="s">
        <v>54</v>
      </c>
      <c r="C148" s="95">
        <v>581</v>
      </c>
      <c r="D148" s="90">
        <v>51</v>
      </c>
      <c r="E148" s="90">
        <v>10</v>
      </c>
      <c r="F148" s="90">
        <v>15</v>
      </c>
      <c r="G148" s="90">
        <v>35</v>
      </c>
      <c r="H148" s="90">
        <v>26</v>
      </c>
      <c r="I148" s="90">
        <v>59</v>
      </c>
      <c r="J148" s="90">
        <v>107</v>
      </c>
      <c r="K148" s="90">
        <v>52</v>
      </c>
      <c r="L148" s="90">
        <v>75</v>
      </c>
      <c r="M148" s="90">
        <v>83</v>
      </c>
      <c r="N148" s="90">
        <v>6</v>
      </c>
      <c r="O148" s="90">
        <v>1</v>
      </c>
      <c r="P148" s="90">
        <v>56</v>
      </c>
      <c r="Q148" s="90">
        <v>5</v>
      </c>
    </row>
    <row r="149" spans="1:17" x14ac:dyDescent="0.2">
      <c r="A149" s="81">
        <v>2019</v>
      </c>
      <c r="B149" s="52" t="s">
        <v>54</v>
      </c>
      <c r="C149" s="95">
        <v>620</v>
      </c>
      <c r="D149" s="90">
        <v>53</v>
      </c>
      <c r="E149" s="90">
        <v>9</v>
      </c>
      <c r="F149" s="90">
        <v>8</v>
      </c>
      <c r="G149" s="90">
        <v>32</v>
      </c>
      <c r="H149" s="90">
        <v>36</v>
      </c>
      <c r="I149" s="90">
        <v>62</v>
      </c>
      <c r="J149" s="90">
        <v>121</v>
      </c>
      <c r="K149" s="90">
        <v>62</v>
      </c>
      <c r="L149" s="90">
        <v>90</v>
      </c>
      <c r="M149" s="90">
        <v>88</v>
      </c>
      <c r="N149" s="90">
        <v>2</v>
      </c>
      <c r="O149" s="90">
        <v>1</v>
      </c>
      <c r="P149" s="90">
        <v>53</v>
      </c>
      <c r="Q149" s="90">
        <v>3</v>
      </c>
    </row>
    <row r="150" spans="1:17" x14ac:dyDescent="0.2">
      <c r="A150" s="81">
        <v>2020</v>
      </c>
      <c r="B150" s="52" t="s">
        <v>54</v>
      </c>
      <c r="C150" s="95">
        <v>575</v>
      </c>
      <c r="D150" s="90">
        <v>33</v>
      </c>
      <c r="E150" s="90">
        <v>11</v>
      </c>
      <c r="F150" s="90">
        <v>15</v>
      </c>
      <c r="G150" s="90">
        <v>54</v>
      </c>
      <c r="H150" s="90">
        <v>30</v>
      </c>
      <c r="I150" s="90">
        <v>60</v>
      </c>
      <c r="J150" s="90">
        <v>126</v>
      </c>
      <c r="K150" s="90">
        <v>39</v>
      </c>
      <c r="L150" s="90">
        <v>79</v>
      </c>
      <c r="M150" s="90">
        <v>63</v>
      </c>
      <c r="N150" s="90">
        <v>3</v>
      </c>
      <c r="O150" s="90">
        <v>2</v>
      </c>
      <c r="P150" s="90">
        <v>57</v>
      </c>
      <c r="Q150" s="90">
        <v>3</v>
      </c>
    </row>
    <row r="151" spans="1:17" x14ac:dyDescent="0.2">
      <c r="A151" s="81">
        <v>2021</v>
      </c>
      <c r="B151" s="52" t="s">
        <v>54</v>
      </c>
      <c r="C151" s="95">
        <v>565</v>
      </c>
      <c r="D151" s="90">
        <v>42</v>
      </c>
      <c r="E151" s="90">
        <v>15</v>
      </c>
      <c r="F151" s="90">
        <v>17</v>
      </c>
      <c r="G151" s="90">
        <v>27</v>
      </c>
      <c r="H151" s="90">
        <v>32</v>
      </c>
      <c r="I151" s="90">
        <v>56</v>
      </c>
      <c r="J151" s="90">
        <v>131</v>
      </c>
      <c r="K151" s="90">
        <v>38</v>
      </c>
      <c r="L151" s="90">
        <v>61</v>
      </c>
      <c r="M151" s="90">
        <v>85</v>
      </c>
      <c r="N151" s="90">
        <v>2</v>
      </c>
      <c r="O151" s="90">
        <v>2</v>
      </c>
      <c r="P151" s="90">
        <v>52</v>
      </c>
      <c r="Q151" s="90">
        <v>5</v>
      </c>
    </row>
    <row r="152" spans="1:17" x14ac:dyDescent="0.2">
      <c r="A152" s="81">
        <v>2022</v>
      </c>
      <c r="B152" s="52" t="s">
        <v>54</v>
      </c>
      <c r="C152" s="95">
        <v>556</v>
      </c>
      <c r="D152" s="90">
        <v>42</v>
      </c>
      <c r="E152" s="90">
        <v>11</v>
      </c>
      <c r="F152" s="90">
        <v>15</v>
      </c>
      <c r="G152" s="90">
        <v>32</v>
      </c>
      <c r="H152" s="90">
        <v>30</v>
      </c>
      <c r="I152" s="90">
        <v>54</v>
      </c>
      <c r="J152" s="90">
        <v>114</v>
      </c>
      <c r="K152" s="90">
        <v>32</v>
      </c>
      <c r="L152" s="90">
        <v>76</v>
      </c>
      <c r="M152" s="90">
        <v>87</v>
      </c>
      <c r="N152" s="90">
        <v>5</v>
      </c>
      <c r="O152" s="90">
        <v>2</v>
      </c>
      <c r="P152" s="90">
        <v>55</v>
      </c>
      <c r="Q152" s="90">
        <v>1</v>
      </c>
    </row>
  </sheetData>
  <hyperlinks>
    <hyperlink ref="A4" location="Table_of_contents!A1" display="Back to table of contents" xr:uid="{00000000-0004-0000-0800-000000000000}"/>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A44716399</value>
    </field>
    <field name="Objective-Title">
      <value order="0">Suicides - 2022 - Tables and figures - OFFICIAL SENSITIVE NOT TO BE SHARED BEFORE 5 SEPTEMBER 2023</value>
    </field>
    <field name="Objective-Description">
      <value order="0"/>
    </field>
    <field name="Objective-CreationStamp">
      <value order="0">2023-08-01T11:07:11Z</value>
    </field>
    <field name="Objective-IsApproved">
      <value order="0">false</value>
    </field>
    <field name="Objective-IsPublished">
      <value order="0">true</value>
    </field>
    <field name="Objective-DatePublished">
      <value order="0">2023-08-29T14:37:28Z</value>
    </field>
    <field name="Objective-ModificationStamp">
      <value order="0">2023-08-29T14:37:28Z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Vital Events: Publications: Deaths from Selected Causes: Part 2: 2022-2027</value>
    </field>
    <field name="Objective-Parent">
      <value order="0">National Records of Scotland (NRS): Vital Events: Publications: Deaths from Selected Causes: Part 2: 2022-2027</value>
    </field>
    <field name="Objective-State">
      <value order="0">Published</value>
    </field>
    <field name="Objective-VersionId">
      <value order="0">vA67411753</value>
    </field>
    <field name="Objective-Version">
      <value order="0">2.0</value>
    </field>
    <field name="Objective-VersionNumber">
      <value order="0">7</value>
    </field>
    <field name="Objective-VersionComment">
      <value order="0"/>
    </field>
    <field name="Objective-FileNumber">
      <value order="0">PROJ/55137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Charts</vt:lpstr>
      </vt:variant>
      <vt:variant>
        <vt:i4>10</vt:i4>
      </vt:variant>
    </vt:vector>
  </HeadingPairs>
  <TitlesOfParts>
    <vt:vector size="28" baseType="lpstr">
      <vt:lpstr>Cover_sheet</vt:lpstr>
      <vt:lpstr>Table_of_contents</vt:lpstr>
      <vt:lpstr>Notes</vt:lpstr>
      <vt:lpstr>Table_1</vt:lpstr>
      <vt:lpstr>Table_2A</vt:lpstr>
      <vt:lpstr>Table_2B</vt:lpstr>
      <vt:lpstr>Sheet4</vt:lpstr>
      <vt:lpstr>Table_2C</vt:lpstr>
      <vt:lpstr>Table_3A</vt:lpstr>
      <vt:lpstr>Table_3B</vt:lpstr>
      <vt:lpstr>Table_4A</vt:lpstr>
      <vt:lpstr>Table_4B</vt:lpstr>
      <vt:lpstr>Table_5</vt:lpstr>
      <vt:lpstr>Table_6</vt:lpstr>
      <vt:lpstr>Table_7</vt:lpstr>
      <vt:lpstr>Table_8</vt:lpstr>
      <vt:lpstr>Table_9</vt:lpstr>
      <vt:lpstr>&lt;figures&gt;</vt:lpstr>
      <vt:lpstr>Figure_1a</vt:lpstr>
      <vt:lpstr>Figure_1b</vt:lpstr>
      <vt:lpstr>Figure_2</vt:lpstr>
      <vt:lpstr>Figure_3</vt:lpstr>
      <vt:lpstr>Figure_4</vt:lpstr>
      <vt:lpstr>Figure_5</vt:lpstr>
      <vt:lpstr>Figure_6</vt:lpstr>
      <vt:lpstr>Figure_7</vt:lpstr>
      <vt:lpstr>Figure_8</vt:lpstr>
      <vt:lpstr>Figure_9</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dcterms:created xsi:type="dcterms:W3CDTF">2021-10-29T12:56:16Z</dcterms:created>
  <dcterms:modified xsi:type="dcterms:W3CDTF">2023-08-31T07:55:28Z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A44716399</vt:lpwstr>
  </property>
  <property fmtid="{D5CDD505-2E9C-101B-9397-08002B2CF9AE}" pid="4" name="Objective-Title">
    <vt:lpwstr>Suicides - 2022 - Tables and figures - OFFICIAL SENSITIVE NOT TO BE SHARED BEFORE 5 SEPTEMBER 2023</vt:lpwstr>
  </property>
  <property fmtid="{D5CDD505-2E9C-101B-9397-08002B2CF9AE}" pid="5" name="Objective-Description">
    <vt:lpwstr/>
  </property>
  <property fmtid="{D5CDD505-2E9C-101B-9397-08002B2CF9AE}" pid="6" name="Objective-CreationStamp">
    <vt:filetime>2023-08-01T11:07:11Z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2023-08-29T14:37:28Z</vt:filetime>
  </property>
  <property fmtid="{D5CDD505-2E9C-101B-9397-08002B2CF9AE}" pid="10" name="Objective-ModificationStamp">
    <vt:filetime>2023-08-29T14:37:28Z</vt:filetime>
  </property>
  <property fmtid="{D5CDD505-2E9C-101B-9397-08002B2CF9AE}" pid="11" name="Objective-Owner">
    <vt:lpwstr>Watson, Beth B (U442941)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Part 2: 2022-2027</vt:lpwstr>
  </property>
  <property fmtid="{D5CDD505-2E9C-101B-9397-08002B2CF9AE}" pid="13" name="Objective-Parent">
    <vt:lpwstr>National Records of Scotland (NRS): Vital Events: Publications: Deaths from Selected Causes: Part 2: 2022-2027</vt:lpwstr>
  </property>
  <property fmtid="{D5CDD505-2E9C-101B-9397-08002B2CF9AE}" pid="14" name="Objective-State">
    <vt:lpwstr>Published</vt:lpwstr>
  </property>
  <property fmtid="{D5CDD505-2E9C-101B-9397-08002B2CF9AE}" pid="15" name="Objective-VersionId">
    <vt:lpwstr>vA67411753</vt:lpwstr>
  </property>
  <property fmtid="{D5CDD505-2E9C-101B-9397-08002B2CF9AE}" pid="16" name="Objective-Version">
    <vt:lpwstr>2.0</vt:lpwstr>
  </property>
  <property fmtid="{D5CDD505-2E9C-101B-9397-08002B2CF9AE}" pid="17" name="Objective-VersionNumber">
    <vt:r8>7</vt:r8>
  </property>
  <property fmtid="{D5CDD505-2E9C-101B-9397-08002B2CF9AE}" pid="18" name="Objective-VersionComment">
    <vt:lpwstr/>
  </property>
  <property fmtid="{D5CDD505-2E9C-101B-9397-08002B2CF9AE}" pid="19" name="Objective-FileNumber">
    <vt:lpwstr>PROJ/55137</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