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2330"/>
  </bookViews>
  <sheets>
    <sheet name="Contents" sheetId="1" r:id="rId1"/>
    <sheet name="3.1(a)" sheetId="2" r:id="rId2"/>
    <sheet name="3.1(b)" sheetId="3" r:id="rId3"/>
    <sheet name="3.2" sheetId="5" r:id="rId4"/>
    <sheet name="3.3" sheetId="4" r:id="rId5"/>
    <sheet name="3.4" sheetId="6" r:id="rId6"/>
    <sheet name="3.5" sheetId="7" r:id="rId7"/>
    <sheet name="3.6" sheetId="8" r:id="rId8"/>
    <sheet name="3.7(a)" sheetId="9" r:id="rId9"/>
    <sheet name="3.7(b)" sheetId="10" r:id="rId10"/>
    <sheet name="3.7(c)" sheetId="11" r:id="rId11"/>
    <sheet name="3.8" sheetId="12" r:id="rId12"/>
    <sheet name="3.9" sheetId="13" r:id="rId13"/>
    <sheet name="3.10" sheetId="14" r:id="rId14"/>
    <sheet name="3.11" sheetId="15" r:id="rId15"/>
    <sheet name="3.12" sheetId="16" r:id="rId16"/>
    <sheet name="3.13" sheetId="17" r:id="rId17"/>
    <sheet name="3.15" sheetId="18" r:id="rId18"/>
    <sheet name="3.16" sheetId="19" r:id="rId19"/>
  </sheets>
  <definedNames>
    <definedName name="_xlnm._FilterDatabase" localSheetId="14" hidden="1">'3.11'!$B$6:$R$61</definedName>
    <definedName name="_IDX1" localSheetId="17">'3.15'!#REF!</definedName>
    <definedName name="_IDX2" localSheetId="17">'3.15'!#REF!</definedName>
    <definedName name="IDX" localSheetId="17">'3.15'!$A$1</definedName>
    <definedName name="_xlnm.Print_Area" localSheetId="1">'3.1(a)'!$A$1:$Q$56</definedName>
    <definedName name="_xlnm.Print_Area" localSheetId="2">'3.1(b)'!$A$1:$Q$63</definedName>
    <definedName name="_xlnm.Print_Area" localSheetId="13">'3.10'!$A$1:$N$22</definedName>
    <definedName name="_xlnm.Print_Area" localSheetId="14">'3.11'!$A$1:$W$63</definedName>
    <definedName name="_xlnm.Print_Area" localSheetId="15">'3.12'!$A$1:$H$20</definedName>
    <definedName name="_xlnm.Print_Area" localSheetId="16">'3.13'!$A$1:$P$72</definedName>
    <definedName name="_xlnm.Print_Area" localSheetId="17">'3.15'!$A$1:$AC$38</definedName>
    <definedName name="_xlnm.Print_Area" localSheetId="18">'3.16'!$A$1:$J$70</definedName>
    <definedName name="_xlnm.Print_Area" localSheetId="3">'3.2'!$A$1:$N$55</definedName>
    <definedName name="_xlnm.Print_Area" localSheetId="4">'3.3'!$A$1:$N$141</definedName>
    <definedName name="_xlnm.Print_Area" localSheetId="5">'3.4'!$A$1:$F$54</definedName>
    <definedName name="_xlnm.Print_Area" localSheetId="6">'3.5'!$A$1:$H$46</definedName>
    <definedName name="_xlnm.Print_Area" localSheetId="7">'3.6'!$A$1:$AU$48</definedName>
    <definedName name="_xlnm.Print_Area" localSheetId="8">'3.7(a)'!$A$1:$G$75</definedName>
    <definedName name="_xlnm.Print_Area" localSheetId="9">'3.7(b)'!$A$1:$M$47</definedName>
    <definedName name="_xlnm.Print_Area" localSheetId="10">'3.7(c)'!$A$1:$BO$40</definedName>
    <definedName name="_xlnm.Print_Area" localSheetId="11">'3.8'!$A$1:$J$65</definedName>
    <definedName name="_xlnm.Print_Area" localSheetId="12">'3.9'!$A$1:$M$62</definedName>
    <definedName name="_xlnm.Print_Titles" localSheetId="4">'3.3'!$3:$6</definedName>
  </definedNames>
  <calcPr calcId="145621"/>
</workbook>
</file>

<file path=xl/calcChain.xml><?xml version="1.0" encoding="utf-8"?>
<calcChain xmlns="http://schemas.openxmlformats.org/spreadsheetml/2006/main">
  <c r="M65" i="17" l="1"/>
  <c r="M63" i="17"/>
  <c r="L63" i="17"/>
  <c r="M61" i="17"/>
  <c r="L61" i="17"/>
  <c r="M60" i="17"/>
  <c r="L60" i="17"/>
  <c r="M59" i="17"/>
  <c r="L59" i="17"/>
  <c r="M58" i="17"/>
  <c r="L58" i="17"/>
  <c r="M57" i="17"/>
  <c r="L57" i="17"/>
  <c r="J56" i="17"/>
  <c r="N56" i="17" s="1"/>
  <c r="G56" i="17"/>
  <c r="F56" i="17"/>
  <c r="M56" i="17" s="1"/>
  <c r="M54" i="17"/>
  <c r="L54" i="17"/>
  <c r="L52" i="17"/>
  <c r="L51" i="17"/>
  <c r="L49" i="17"/>
  <c r="L48" i="17"/>
  <c r="L47" i="17"/>
  <c r="M45" i="17"/>
  <c r="L45" i="17"/>
  <c r="M44" i="17"/>
  <c r="L44" i="17"/>
  <c r="M43" i="17"/>
  <c r="L43" i="17"/>
  <c r="M42" i="17"/>
  <c r="L42" i="17"/>
  <c r="M41" i="17"/>
  <c r="L41" i="17"/>
  <c r="M40" i="17"/>
  <c r="L40" i="17"/>
  <c r="M39" i="17"/>
  <c r="L39" i="17"/>
  <c r="M38" i="17"/>
  <c r="L38" i="17"/>
  <c r="M37" i="17"/>
  <c r="L37" i="17"/>
  <c r="M36" i="17"/>
  <c r="L36" i="17"/>
  <c r="M35" i="17"/>
  <c r="L35" i="17"/>
  <c r="M33" i="17"/>
  <c r="L33" i="17"/>
  <c r="M32" i="17"/>
  <c r="L32" i="17"/>
  <c r="M31" i="17"/>
  <c r="L31" i="17"/>
  <c r="M30" i="17"/>
  <c r="L30" i="17"/>
  <c r="L29" i="17"/>
  <c r="M28" i="17"/>
  <c r="L28" i="17"/>
  <c r="M27" i="17"/>
  <c r="L27" i="17"/>
  <c r="M26" i="17"/>
  <c r="L26" i="17"/>
  <c r="M25" i="17"/>
  <c r="L25" i="17"/>
  <c r="M24" i="17"/>
  <c r="L24" i="17"/>
  <c r="M23" i="17"/>
  <c r="L23" i="17"/>
  <c r="M22" i="17"/>
  <c r="L22" i="17"/>
  <c r="M21" i="17"/>
  <c r="L21" i="17"/>
  <c r="M20" i="17"/>
  <c r="L20" i="17"/>
  <c r="M19" i="17"/>
  <c r="L19" i="17"/>
  <c r="M17" i="17"/>
  <c r="L17" i="17"/>
  <c r="M14" i="17"/>
  <c r="L14" i="17"/>
  <c r="M13" i="17"/>
  <c r="L13" i="17"/>
  <c r="M12" i="17"/>
  <c r="L12" i="17"/>
  <c r="M11" i="17"/>
  <c r="L11" i="17"/>
  <c r="M10" i="17"/>
  <c r="L10" i="17"/>
  <c r="O9" i="17"/>
  <c r="M9" i="17"/>
  <c r="L9" i="17"/>
  <c r="J7" i="17"/>
  <c r="N65" i="17" s="1"/>
  <c r="N9" i="17" l="1"/>
  <c r="N32" i="17"/>
  <c r="N37" i="17"/>
  <c r="N41" i="17"/>
  <c r="N45" i="17"/>
  <c r="N48" i="17"/>
  <c r="N51" i="17"/>
  <c r="N59" i="17"/>
  <c r="N13" i="17"/>
  <c r="N20" i="17"/>
  <c r="N24" i="17"/>
  <c r="N28" i="17"/>
  <c r="N31" i="17"/>
  <c r="N36" i="17"/>
  <c r="N40" i="17"/>
  <c r="N44" i="17"/>
  <c r="N54" i="17"/>
  <c r="L56" i="17"/>
  <c r="N58" i="17"/>
  <c r="N63" i="17"/>
  <c r="N10" i="17"/>
  <c r="N14" i="17"/>
  <c r="N21" i="17"/>
  <c r="L7" i="17"/>
  <c r="N12" i="17"/>
  <c r="N19" i="17"/>
  <c r="N47" i="17"/>
  <c r="N25" i="17"/>
  <c r="N23" i="17"/>
  <c r="N27" i="17"/>
  <c r="N30" i="17"/>
  <c r="N35" i="17"/>
  <c r="N39" i="17"/>
  <c r="N43" i="17"/>
  <c r="N49" i="17"/>
  <c r="N52" i="17"/>
  <c r="N57" i="17"/>
  <c r="N61" i="17"/>
  <c r="N11" i="17"/>
  <c r="N17" i="17"/>
  <c r="N22" i="17"/>
  <c r="N26" i="17"/>
  <c r="N29" i="17"/>
  <c r="N33" i="17"/>
  <c r="N38" i="17"/>
  <c r="N42" i="17"/>
  <c r="N60" i="17"/>
</calcChain>
</file>

<file path=xl/sharedStrings.xml><?xml version="1.0" encoding="utf-8"?>
<sst xmlns="http://schemas.openxmlformats.org/spreadsheetml/2006/main" count="1233" uniqueCount="349">
  <si>
    <t>Section 3: Births</t>
  </si>
  <si>
    <t>Table 3.1(a)</t>
  </si>
  <si>
    <t>Table 3.1(b)</t>
  </si>
  <si>
    <t>Table 3.2</t>
  </si>
  <si>
    <t>Table 3.3</t>
  </si>
  <si>
    <t>Table 3.4</t>
  </si>
  <si>
    <t>Table 3.5</t>
  </si>
  <si>
    <t>Table 3.6</t>
  </si>
  <si>
    <t>Table 3.7(a)</t>
  </si>
  <si>
    <t>Table 3.7(b)</t>
  </si>
  <si>
    <t>Table 3.7(c)</t>
  </si>
  <si>
    <t>Table 3.8</t>
  </si>
  <si>
    <t>Table 3.9</t>
  </si>
  <si>
    <t>Table 3.10</t>
  </si>
  <si>
    <t>Table 3.11</t>
  </si>
  <si>
    <t>Table 3.12</t>
  </si>
  <si>
    <t>Table 3.13</t>
  </si>
  <si>
    <t>Table 3.14</t>
  </si>
  <si>
    <t>Live Births, Stillbirths and Maternities, by sex of child, marital status of parents and age of mother, Scotland and administrative areas, 2012 - Multi-sheet Excel workbook, available separately</t>
  </si>
  <si>
    <t>Table 3.15</t>
  </si>
  <si>
    <t>Table 3.16</t>
  </si>
  <si>
    <t>Vital Events Reference Tables 2015</t>
  </si>
  <si>
    <t>© Crown Copyright 2016</t>
  </si>
  <si>
    <t>Live births, numbers and percentages, by age of mother and marital status of parents, Scotland, 1946-50 to 2011-15</t>
  </si>
  <si>
    <t>Table 3.1(a): Live births, numbers and percentages, by age of mother and marital status of parents, Scotland, 1946-50 to 2011-15</t>
  </si>
  <si>
    <t>Year</t>
  </si>
  <si>
    <t>Live births by age of mother</t>
  </si>
  <si>
    <t>All ages</t>
  </si>
  <si>
    <t>Numbers</t>
  </si>
  <si>
    <t>Percentages</t>
  </si>
  <si>
    <t>&lt;20</t>
  </si>
  <si>
    <t>20-24</t>
  </si>
  <si>
    <t>25-29</t>
  </si>
  <si>
    <t>30-34</t>
  </si>
  <si>
    <t>35-39</t>
  </si>
  <si>
    <t>40-44</t>
  </si>
  <si>
    <t>45+</t>
  </si>
  <si>
    <t>NS</t>
  </si>
  <si>
    <t xml:space="preserve">  &lt;20</t>
  </si>
  <si>
    <t>All</t>
  </si>
  <si>
    <t>1946-50</t>
  </si>
  <si>
    <t>1951-55</t>
  </si>
  <si>
    <t>1956-60</t>
  </si>
  <si>
    <t>1961-65</t>
  </si>
  <si>
    <t>1966-70</t>
  </si>
  <si>
    <t>1971-75</t>
  </si>
  <si>
    <t>1976-80</t>
  </si>
  <si>
    <t>1981-85</t>
  </si>
  <si>
    <t>1986-90</t>
  </si>
  <si>
    <t>1991-95</t>
  </si>
  <si>
    <t>1996-2000</t>
  </si>
  <si>
    <t>2001-05</t>
  </si>
  <si>
    <t>2006-10</t>
  </si>
  <si>
    <t>2011-15</t>
  </si>
  <si>
    <t>Married parents</t>
  </si>
  <si>
    <t>Unmarried parents</t>
  </si>
  <si>
    <t>Live births, numbers and percentages, by age of mother and marital status of parents, Scotland, 2000 to 2015</t>
  </si>
  <si>
    <t>Table 3.1(b): Live births, numbers and percentages, by age of mother and marital status of parents, Scotland, 2000 to 2015</t>
  </si>
  <si>
    <t>Live births, numbers and percentages, by marital status of parents and type of registration, Scotland, 1974 to 2015</t>
  </si>
  <si>
    <t>Live births outside marriage, numbers and percentages, age of mother and type of registration, Scotland, 1974 to 2015</t>
  </si>
  <si>
    <t>Birth rate, gross and net reproduction rates and general and total fertility rates, Scotland, 1971 to 2015</t>
  </si>
  <si>
    <t>Fertility rates by age of mother and marital status of parents, Scotland, 1971 to 2015</t>
  </si>
  <si>
    <t>Age-specific birth rates, per 1,000 female population, Scotland, 1951 to 2015</t>
  </si>
  <si>
    <t>Cumulative fertility, by (assumed) birth cohort and selected age, Scotland, up to 2015</t>
  </si>
  <si>
    <t>Cumulative fertility, for selected (assumed) birth cohorts, Scotland, up to 2015</t>
  </si>
  <si>
    <t>Cumulative fertility, 1935-1999 (assumed) birth cohorts, Scotland, up to 2015</t>
  </si>
  <si>
    <t>Live births, numbers and fertility rates by marital status of parents, type of registration and administrative area, Scotland, 2015</t>
  </si>
  <si>
    <t>Live births, by country of birth of mother and administrative area, Scotland, 2015</t>
  </si>
  <si>
    <t>Live births, country of birth of mother by country of birth of father, Scotland, 2015</t>
  </si>
  <si>
    <t>Live births, stillbirths and maternities, by sex of child, marital status of parents and age of mother, Scotland, 2015</t>
  </si>
  <si>
    <t>Live birth, stillbirth and maternity rates per 1,000 women, by sex of child and age of mother, Scotland, 2015</t>
  </si>
  <si>
    <t>Live births by country of birth of mother, Scotland, 2004, 2009, 2012 to 2015</t>
  </si>
  <si>
    <t>Live births, numbers by age of mother and age of father, and the average ages of mothers and fathers, Scotland, 2015</t>
  </si>
  <si>
    <t>Fertility rates (per 1,000 women) by age group and administrative area Scotland, 2015</t>
  </si>
  <si>
    <r>
      <t>Table 3.3: Live births outside marriage, numbers and percentages, age of mother and type of registration</t>
    </r>
    <r>
      <rPr>
        <b/>
        <vertAlign val="superscript"/>
        <sz val="12"/>
        <rFont val="Arial"/>
        <family val="2"/>
      </rPr>
      <t>1</t>
    </r>
    <r>
      <rPr>
        <b/>
        <sz val="12"/>
        <rFont val="Arial"/>
        <family val="2"/>
      </rPr>
      <t>, Scotland, 1974 to 2015</t>
    </r>
  </si>
  <si>
    <t>Type of Registration (sole or joint)</t>
  </si>
  <si>
    <t>Under 20</t>
  </si>
  <si>
    <r>
      <t xml:space="preserve">35 and over </t>
    </r>
    <r>
      <rPr>
        <vertAlign val="superscript"/>
        <sz val="10"/>
        <rFont val="Arial"/>
        <family val="2"/>
      </rPr>
      <t>2</t>
    </r>
  </si>
  <si>
    <t>Total</t>
  </si>
  <si>
    <t>Joint</t>
  </si>
  <si>
    <t>Sole</t>
  </si>
  <si>
    <t>Footnotes</t>
  </si>
  <si>
    <r>
      <rPr>
        <sz val="8"/>
        <rFont val="Arial"/>
        <family val="2"/>
      </rPr>
      <t xml:space="preserve">1) Refer to the vital events reference tables </t>
    </r>
    <r>
      <rPr>
        <u/>
        <sz val="8"/>
        <color indexed="12"/>
        <rFont val="Arial"/>
        <family val="2"/>
      </rPr>
      <t>Notes and Definitions.</t>
    </r>
  </si>
  <si>
    <t>2) Includes age Not Stated.</t>
  </si>
  <si>
    <r>
      <t>Table 3.2: Live births, numbers and percentages, by marital status of parents and type of registration</t>
    </r>
    <r>
      <rPr>
        <b/>
        <vertAlign val="superscript"/>
        <sz val="12"/>
        <rFont val="Arial"/>
        <family val="2"/>
      </rPr>
      <t>1</t>
    </r>
    <r>
      <rPr>
        <b/>
        <sz val="12"/>
        <rFont val="Arial"/>
        <family val="2"/>
      </rPr>
      <t>, Scotland, 1974 to 2015</t>
    </r>
  </si>
  <si>
    <t>Number</t>
  </si>
  <si>
    <t>All live births</t>
  </si>
  <si>
    <t>To married parents</t>
  </si>
  <si>
    <t>To unmarried parents</t>
  </si>
  <si>
    <t>Joint registration</t>
  </si>
  <si>
    <t>Sole registration</t>
  </si>
  <si>
    <t>Same address</t>
  </si>
  <si>
    <t>Different address</t>
  </si>
  <si>
    <t>Footnote</t>
  </si>
  <si>
    <r>
      <t>Table 3.4: Birth rate, gross and net reproduction rates and general and total fertility rates</t>
    </r>
    <r>
      <rPr>
        <b/>
        <vertAlign val="superscript"/>
        <sz val="12"/>
        <rFont val="Arial"/>
        <family val="2"/>
      </rPr>
      <t>1</t>
    </r>
    <r>
      <rPr>
        <b/>
        <sz val="12"/>
        <rFont val="Arial"/>
        <family val="2"/>
      </rPr>
      <t>, Scotland, 1971 to 2015</t>
    </r>
  </si>
  <si>
    <t>Crude birth rate</t>
  </si>
  <si>
    <t>Gross reproduction rate</t>
  </si>
  <si>
    <t xml:space="preserve">Net reproduction rate </t>
  </si>
  <si>
    <t>General fertility rate</t>
  </si>
  <si>
    <t>Total fertility rate</t>
  </si>
  <si>
    <t>Table 3.5: Fertility rates by age of mother, Scotland, 1971 to 2015</t>
  </si>
  <si>
    <r>
      <t xml:space="preserve"> All ages</t>
    </r>
    <r>
      <rPr>
        <vertAlign val="superscript"/>
        <sz val="10"/>
        <rFont val="Arial"/>
        <family val="2"/>
      </rPr>
      <t>1</t>
    </r>
  </si>
  <si>
    <r>
      <t>Age group</t>
    </r>
    <r>
      <rPr>
        <vertAlign val="superscript"/>
        <sz val="10"/>
        <rFont val="Arial"/>
        <family val="2"/>
      </rPr>
      <t>1</t>
    </r>
  </si>
  <si>
    <t>15-19</t>
  </si>
  <si>
    <t>All (per 1,000 women)</t>
  </si>
  <si>
    <t>1) Rates for age groups 15-19 and 40-44 include births at age under 15 and 45+ respectively. The all ages rate includes cases where the mother's age was not stated and is calculated using the number of women aged 15-44.</t>
  </si>
  <si>
    <t>2) In previous years this table has also provided a breakdown by marital status of parents. Following National Records of Scotland's (NRS) decision to discontinue the publication of marital status population estimates, it is no longer possible to calculate fertility rates and these figures have been removed from this table. For fertility estimates by marital status for selected years between 1971 and 2001 please refer to table 3.5 from the 2014 Vital Events reference tables.</t>
  </si>
  <si>
    <r>
      <t>Table 3.6: Age-specific birth rates</t>
    </r>
    <r>
      <rPr>
        <b/>
        <vertAlign val="superscript"/>
        <sz val="12"/>
        <rFont val="Arial"/>
        <family val="2"/>
      </rPr>
      <t>1</t>
    </r>
    <r>
      <rPr>
        <b/>
        <sz val="12"/>
        <rFont val="Arial"/>
        <family val="2"/>
      </rPr>
      <t>, per 1,000 female population, Scotland, 1951 to 2015</t>
    </r>
  </si>
  <si>
    <t>Age of mother</t>
  </si>
  <si>
    <t>Year of experience</t>
  </si>
  <si>
    <r>
      <t xml:space="preserve">2012 </t>
    </r>
    <r>
      <rPr>
        <vertAlign val="superscript"/>
        <sz val="10"/>
        <rFont val="Arial"/>
        <family val="2"/>
      </rPr>
      <t>6</t>
    </r>
  </si>
  <si>
    <r>
      <t xml:space="preserve">2013 </t>
    </r>
    <r>
      <rPr>
        <vertAlign val="superscript"/>
        <sz val="10"/>
        <rFont val="Arial"/>
        <family val="2"/>
      </rPr>
      <t>6</t>
    </r>
  </si>
  <si>
    <r>
      <t xml:space="preserve">2014 </t>
    </r>
    <r>
      <rPr>
        <vertAlign val="superscript"/>
        <sz val="10"/>
        <rFont val="Arial"/>
        <family val="2"/>
      </rPr>
      <t>6</t>
    </r>
  </si>
  <si>
    <r>
      <t>15</t>
    </r>
    <r>
      <rPr>
        <vertAlign val="superscript"/>
        <sz val="10"/>
        <rFont val="Arial"/>
        <family val="2"/>
      </rPr>
      <t>2</t>
    </r>
  </si>
  <si>
    <r>
      <t>44</t>
    </r>
    <r>
      <rPr>
        <vertAlign val="superscript"/>
        <sz val="10"/>
        <rFont val="Arial"/>
        <family val="2"/>
      </rPr>
      <t>2</t>
    </r>
  </si>
  <si>
    <r>
      <t>Completed family size for female birth cohort</t>
    </r>
    <r>
      <rPr>
        <vertAlign val="superscript"/>
        <sz val="10"/>
        <rFont val="Arial"/>
        <family val="2"/>
      </rPr>
      <t>3</t>
    </r>
  </si>
  <si>
    <t>-</t>
  </si>
  <si>
    <r>
      <t>2.50</t>
    </r>
    <r>
      <rPr>
        <vertAlign val="superscript"/>
        <sz val="10"/>
        <rFont val="Arial"/>
        <family val="2"/>
      </rPr>
      <t>4</t>
    </r>
  </si>
  <si>
    <r>
      <t>Average age of mother at childbirth</t>
    </r>
    <r>
      <rPr>
        <vertAlign val="superscript"/>
        <sz val="10"/>
        <rFont val="Arial"/>
        <family val="2"/>
      </rPr>
      <t>5</t>
    </r>
  </si>
  <si>
    <r>
      <rPr>
        <sz val="8"/>
        <rFont val="Arial"/>
        <family val="2"/>
      </rPr>
      <t xml:space="preserve">1) Live births only. </t>
    </r>
    <r>
      <rPr>
        <sz val="8"/>
        <rFont val="Arial"/>
        <family val="2"/>
      </rPr>
      <t>Excludes births where mother's age is not stated.</t>
    </r>
  </si>
  <si>
    <t>2) Rate for age 15 includes births at younger ages and for age 44 includes births at older ages.</t>
  </si>
  <si>
    <t>3) Diagonals (1973 onwards) display fertility experience of individual female cohorts through time.</t>
  </si>
  <si>
    <t>4) Completed family sizes for 1918 to 1923 birth cohorts include extrapolated estimates of fertility at younger ages (this is pre 1939 births).</t>
  </si>
  <si>
    <t>5) The average age is calculated by adding 0.5 years to the mother's age at her last birthday (for example, it is assumed that 30-year-old mothers were, on average, aged 30 years and 6 months when they gave birth).</t>
  </si>
  <si>
    <t>6) Rates for 2012-2014 have been revised using the corrected population estimates which were published in April 2016.</t>
  </si>
  <si>
    <r>
      <t>Table 3.7(a)</t>
    </r>
    <r>
      <rPr>
        <sz val="12"/>
        <rFont val="Arial"/>
        <family val="2"/>
      </rPr>
      <t xml:space="preserve">: </t>
    </r>
    <r>
      <rPr>
        <b/>
        <sz val="12"/>
        <rFont val="Arial"/>
        <family val="2"/>
      </rPr>
      <t>Cumulative fertility</t>
    </r>
    <r>
      <rPr>
        <b/>
        <vertAlign val="superscript"/>
        <sz val="12"/>
        <rFont val="Arial"/>
        <family val="2"/>
      </rPr>
      <t>1</t>
    </r>
    <r>
      <rPr>
        <b/>
        <sz val="12"/>
        <rFont val="Arial"/>
        <family val="2"/>
      </rPr>
      <t>, by (assumed) birth cohort and selected age, Scotland, up to 2015</t>
    </r>
  </si>
  <si>
    <r>
      <t xml:space="preserve">(assumed) birth cohort </t>
    </r>
    <r>
      <rPr>
        <vertAlign val="superscript"/>
        <sz val="10"/>
        <rFont val="Arial"/>
        <family val="2"/>
      </rPr>
      <t>1</t>
    </r>
  </si>
  <si>
    <t>Age (at the mother's last birthday)</t>
  </si>
  <si>
    <t>1) Refer to footnotes for Table 3.7(b).</t>
  </si>
  <si>
    <r>
      <t>Table 3.7(b): Cumulative fertility</t>
    </r>
    <r>
      <rPr>
        <b/>
        <vertAlign val="superscript"/>
        <sz val="12"/>
        <rFont val="Arial"/>
        <family val="2"/>
      </rPr>
      <t>1</t>
    </r>
    <r>
      <rPr>
        <b/>
        <sz val="12"/>
        <rFont val="Arial"/>
        <family val="2"/>
      </rPr>
      <t>, for selected (assumed) birth cohorts, Scotland, up to 2015</t>
    </r>
  </si>
  <si>
    <t>Age at last birthday</t>
  </si>
  <si>
    <r>
      <t>(assumed) birth cohort</t>
    </r>
    <r>
      <rPr>
        <vertAlign val="superscript"/>
        <sz val="10"/>
        <rFont val="Arial"/>
        <family val="2"/>
      </rPr>
      <t>2</t>
    </r>
  </si>
  <si>
    <r>
      <t xml:space="preserve">1971 </t>
    </r>
    <r>
      <rPr>
        <vertAlign val="superscript"/>
        <sz val="10"/>
        <rFont val="Arial"/>
        <family val="2"/>
      </rPr>
      <t>3</t>
    </r>
  </si>
  <si>
    <r>
      <t xml:space="preserve">1976 </t>
    </r>
    <r>
      <rPr>
        <vertAlign val="superscript"/>
        <sz val="10"/>
        <rFont val="Arial"/>
        <family val="2"/>
      </rPr>
      <t>3</t>
    </r>
  </si>
  <si>
    <r>
      <t xml:space="preserve">1981 </t>
    </r>
    <r>
      <rPr>
        <vertAlign val="superscript"/>
        <sz val="10"/>
        <rFont val="Arial"/>
        <family val="2"/>
      </rPr>
      <t>3</t>
    </r>
  </si>
  <si>
    <r>
      <t xml:space="preserve">1986 </t>
    </r>
    <r>
      <rPr>
        <vertAlign val="superscript"/>
        <sz val="10"/>
        <rFont val="Arial"/>
        <family val="2"/>
      </rPr>
      <t>3</t>
    </r>
  </si>
  <si>
    <r>
      <t xml:space="preserve">1991 </t>
    </r>
    <r>
      <rPr>
        <vertAlign val="superscript"/>
        <sz val="10"/>
        <rFont val="Arial"/>
        <family val="2"/>
      </rPr>
      <t>3</t>
    </r>
  </si>
  <si>
    <r>
      <t xml:space="preserve">1996 </t>
    </r>
    <r>
      <rPr>
        <vertAlign val="superscript"/>
        <sz val="10"/>
        <rFont val="Arial"/>
        <family val="2"/>
      </rPr>
      <t>3</t>
    </r>
  </si>
  <si>
    <t>1) In 2010, some of the figures in Table 3.7(b) were revised slightly from those published in the previous edition. In order to produce the new Table 3.7(c), figures had to be calculated for every cohort from 1935 onwards, and some of the results for the cohorts shown in Table 3.7(b) were found to differ slightly from what was published previously. For consistency, the old figures in Table 3.7(b) were replaced by the newly calculated figures. However, the figures which appear in Table 3.7(a) were not replaced, so there may be a few minor inconsistencies between that table and Tables 3.7(b) and 3.7(c).</t>
  </si>
  <si>
    <t>2) The assumed birth cohorts are inferred from the mother's age (at her last birthday) when she gave birth and the calendar year in which the birth occurred - they are not based on the mother's actual year of birth. For example, all mothers aged 29 who gave birth in 2010 are counted as being in the assumed 1981 birth cohort, many of the mothers who were born in 1981 and gave birth in 2010 would have done so when they were 28 years old.</t>
  </si>
  <si>
    <t>3) Some rates for the 1971-1996 cohorts have been revised using the corrected population estimates for 2012-2014 which were published in April 2016.</t>
  </si>
  <si>
    <r>
      <t>Table 3.7(c):</t>
    </r>
    <r>
      <rPr>
        <sz val="12"/>
        <rFont val="Arial"/>
        <family val="2"/>
      </rPr>
      <t xml:space="preserve"> </t>
    </r>
    <r>
      <rPr>
        <b/>
        <sz val="12"/>
        <rFont val="Arial"/>
        <family val="2"/>
      </rPr>
      <t>Cumulative fertility</t>
    </r>
    <r>
      <rPr>
        <b/>
        <vertAlign val="superscript"/>
        <sz val="12"/>
        <rFont val="Arial"/>
        <family val="2"/>
      </rPr>
      <t>1</t>
    </r>
    <r>
      <rPr>
        <b/>
        <sz val="12"/>
        <rFont val="Arial"/>
        <family val="2"/>
      </rPr>
      <t>, 1935-1998 (assumed) birth cohorts, Scotland, up to 2015</t>
    </r>
  </si>
  <si>
    <t>Age</t>
  </si>
  <si>
    <t>Table 3.8: Live births, numbers and fertility rates by marital status of parents, type of registration and administrative area, Scotland, 2015</t>
  </si>
  <si>
    <t>Area</t>
  </si>
  <si>
    <t>Live births</t>
  </si>
  <si>
    <t>General Fertility Rate: all live births per 1,000 women aged 15-44</t>
  </si>
  <si>
    <t>Percentage of live births</t>
  </si>
  <si>
    <t>- to unmarried parents</t>
  </si>
  <si>
    <t>- registered solely or jointly but with different parental addresses</t>
  </si>
  <si>
    <t xml:space="preserve">Scotland </t>
  </si>
  <si>
    <t>Council areas</t>
  </si>
  <si>
    <t xml:space="preserve">Aberdeen City </t>
  </si>
  <si>
    <t xml:space="preserve">Aberdeenshire </t>
  </si>
  <si>
    <t xml:space="preserve">Angus </t>
  </si>
  <si>
    <t xml:space="preserve">Argyll &amp; Bute </t>
  </si>
  <si>
    <t xml:space="preserve">Clackmannanshire </t>
  </si>
  <si>
    <t xml:space="preserve">Dumfries &amp; Galloway </t>
  </si>
  <si>
    <t xml:space="preserve">Dundee City </t>
  </si>
  <si>
    <t xml:space="preserve">East Ayrshire </t>
  </si>
  <si>
    <t xml:space="preserve">East Dunbartonshire </t>
  </si>
  <si>
    <t xml:space="preserve">East Lothian </t>
  </si>
  <si>
    <t xml:space="preserve">East Renfrewshire </t>
  </si>
  <si>
    <t xml:space="preserve">Edinburgh, City of </t>
  </si>
  <si>
    <t xml:space="preserve">Eilean Siar </t>
  </si>
  <si>
    <t xml:space="preserve">Falkirk </t>
  </si>
  <si>
    <t xml:space="preserve">Fife </t>
  </si>
  <si>
    <t xml:space="preserve">Glasgow City </t>
  </si>
  <si>
    <t xml:space="preserve">Highland </t>
  </si>
  <si>
    <t xml:space="preserve">Inverclyde </t>
  </si>
  <si>
    <t xml:space="preserve">Midlothian </t>
  </si>
  <si>
    <t xml:space="preserve">Moray </t>
  </si>
  <si>
    <t xml:space="preserve">North Ayrshire </t>
  </si>
  <si>
    <t xml:space="preserve">North Lanarkshire </t>
  </si>
  <si>
    <t xml:space="preserve">Orkney Islands </t>
  </si>
  <si>
    <t xml:space="preserve">Perth &amp;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</si>
  <si>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</si>
  <si>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</si>
  <si>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</si>
  <si>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</si>
  <si>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</si>
  <si>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</si>
  <si>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</si>
  <si>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</si>
  <si>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r>
      <t>NHS Board areas</t>
    </r>
    <r>
      <rPr>
        <b/>
        <vertAlign val="superscript"/>
        <sz val="10"/>
        <rFont val="Arial"/>
        <family val="2"/>
      </rPr>
      <t xml:space="preserve"> 1</t>
    </r>
  </si>
  <si>
    <t>Ayrshire &amp; Arran</t>
  </si>
  <si>
    <t>Borders</t>
  </si>
  <si>
    <t>Dumfries &amp; Galloway</t>
  </si>
  <si>
    <t>Fife</t>
  </si>
  <si>
    <t>Forth Valley</t>
  </si>
  <si>
    <t>Grampian</t>
  </si>
  <si>
    <t>Greater Glasgow &amp; Clyde</t>
  </si>
  <si>
    <t>Highland</t>
  </si>
  <si>
    <t>Lanarkshire</t>
  </si>
  <si>
    <t>Lothian</t>
  </si>
  <si>
    <t>Orkney</t>
  </si>
  <si>
    <t>Shetland</t>
  </si>
  <si>
    <t>Tayside</t>
  </si>
  <si>
    <t>Western Isles</t>
  </si>
  <si>
    <t xml:space="preserve">1) The statistics for each Health Board's area are based on the Board boundaries that apply with effect from 1 April 2014.  </t>
  </si>
  <si>
    <t>Table 3.9: Live births, by country of birth of mother and administrative area, Scotland, 2015</t>
  </si>
  <si>
    <t>Country of birth of mother</t>
  </si>
  <si>
    <t>All countries of birth</t>
  </si>
  <si>
    <t>United Kingdom, Isle of Man, Channel Islands</t>
  </si>
  <si>
    <t>Irish Republic including Ireland, part not stated</t>
  </si>
  <si>
    <t>Other European Union</t>
  </si>
  <si>
    <t>Commonwealth</t>
  </si>
  <si>
    <t>Other countries</t>
  </si>
  <si>
    <t>Not stated</t>
  </si>
  <si>
    <t>Australia, Canada, New Zealand</t>
  </si>
  <si>
    <t>India, Bangla - desh, Sri Lanka, Pakistan</t>
  </si>
  <si>
    <t>West Indies, Belize, Guyana</t>
  </si>
  <si>
    <t>Africa</t>
  </si>
  <si>
    <t>Other Common- wealth</t>
  </si>
  <si>
    <t>SCOTLAND</t>
  </si>
  <si>
    <t>Aberdeen City</t>
  </si>
  <si>
    <t>Aberdeenshire</t>
  </si>
  <si>
    <t>Angus</t>
  </si>
  <si>
    <t>Argyll &amp; Bute</t>
  </si>
  <si>
    <t>Clackmannanshire</t>
  </si>
  <si>
    <t>Dundee City</t>
  </si>
  <si>
    <t>East Ayrshire</t>
  </si>
  <si>
    <t>East Dunbartonshire</t>
  </si>
  <si>
    <t>East Lothian</t>
  </si>
  <si>
    <t>East Renfrewshire</t>
  </si>
  <si>
    <t>Edinburgh, City of</t>
  </si>
  <si>
    <t>Eilean Siar</t>
  </si>
  <si>
    <t>Falkirk</t>
  </si>
  <si>
    <t>Glasgow City</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</si>
  <si>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</si>
  <si>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</si>
  <si>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</si>
  <si>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</si>
  <si>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</si>
  <si>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</si>
  <si>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</si>
  <si>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</si>
  <si>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</si>
  <si>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</si>
  <si>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</si>
  <si>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</si>
  <si>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</si>
  <si>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</si>
  <si>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</si>
  <si>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 xml:space="preserve">Table 3.10: Live births, country of birth of mother by country of birth of father, Scotland, 2015 </t>
  </si>
  <si>
    <t>Country of birth of father</t>
  </si>
  <si>
    <t>Scotland</t>
  </si>
  <si>
    <t>Other United Kingdom, Isle of Man, Channel Islands</t>
  </si>
  <si>
    <t>Other Countries</t>
  </si>
  <si>
    <t>India, Bangladesh, Sri Lanka, Pakistan</t>
  </si>
  <si>
    <t>Other Commonwealth</t>
  </si>
  <si>
    <t>All countries</t>
  </si>
  <si>
    <t>Other UK, Isle of Man, Channel Islands</t>
  </si>
  <si>
    <t>Irish Republic, including Ireland, part not stated</t>
  </si>
  <si>
    <t xml:space="preserve">Other European Union </t>
  </si>
  <si>
    <t>Total Commonwealth</t>
  </si>
  <si>
    <t xml:space="preserve">   Australia, Canada, New Zealand</t>
  </si>
  <si>
    <t xml:space="preserve">   India, Bangladesh,Sri Lanka, Pakistan</t>
  </si>
  <si>
    <t xml:space="preserve">   West Indies, Belize, Guyana</t>
  </si>
  <si>
    <t xml:space="preserve">   Africa</t>
  </si>
  <si>
    <t xml:space="preserve">   Other Commonwealth</t>
  </si>
  <si>
    <r>
      <t>Table 3.11: Live births, stillbirths</t>
    </r>
    <r>
      <rPr>
        <b/>
        <vertAlign val="superscript"/>
        <sz val="12"/>
        <rFont val="Arial"/>
        <family val="2"/>
      </rPr>
      <t>1</t>
    </r>
    <r>
      <rPr>
        <b/>
        <sz val="12"/>
        <rFont val="Arial"/>
        <family val="2"/>
      </rPr>
      <t xml:space="preserve"> and maternities</t>
    </r>
    <r>
      <rPr>
        <b/>
        <vertAlign val="superscript"/>
        <sz val="12"/>
        <rFont val="Arial"/>
        <family val="2"/>
      </rPr>
      <t>2</t>
    </r>
    <r>
      <rPr>
        <b/>
        <sz val="12"/>
        <rFont val="Arial"/>
        <family val="2"/>
      </rPr>
      <t>, by sex of child, marital status of parents and age of mother, Scotland, 2015</t>
    </r>
  </si>
  <si>
    <t>Stillbirths</t>
  </si>
  <si>
    <t>Maternities</t>
  </si>
  <si>
    <t>All stillbirths</t>
  </si>
  <si>
    <t>All maternities</t>
  </si>
  <si>
    <t>Both sexes</t>
  </si>
  <si>
    <t>Males</t>
  </si>
  <si>
    <t>Females</t>
  </si>
  <si>
    <t>under 20</t>
  </si>
  <si>
    <t>45-49</t>
  </si>
  <si>
    <t>50 &amp; over</t>
  </si>
  <si>
    <t xml:space="preserve"> </t>
  </si>
  <si>
    <t>1) Male stillbirths column includes sex not known.</t>
  </si>
  <si>
    <t>2) Maternities are defined to be the number of pregnancies ending in stillbirths or live births with multiple births counting once only.</t>
  </si>
  <si>
    <t>Table 3.12: Live birth, stillbirth and maternity rates per 1,000 women, by sex of child and age of mother, Scotland, 2015</t>
  </si>
  <si>
    <r>
      <t>Age of mother</t>
    </r>
    <r>
      <rPr>
        <vertAlign val="superscript"/>
        <sz val="10"/>
        <rFont val="Arial"/>
        <family val="2"/>
      </rPr>
      <t>1</t>
    </r>
  </si>
  <si>
    <t>Rate per 1,000 women</t>
  </si>
  <si>
    <r>
      <t>Maternities</t>
    </r>
    <r>
      <rPr>
        <vertAlign val="superscript"/>
        <sz val="10"/>
        <rFont val="Arial"/>
        <family val="2"/>
      </rPr>
      <t>2</t>
    </r>
  </si>
  <si>
    <t>15-44</t>
  </si>
  <si>
    <t>1) Rates for age groups 15-19 and 40-44 include births at age under 15 and over 44 respectively. The all ages rate includes cases where the mother's age was not stated and is calculated using the number of women aged 15-44.</t>
  </si>
  <si>
    <t>Table 3.13: Live births by country of birth of mother, Scotland, 2005, 2010, 2013 to 2015</t>
  </si>
  <si>
    <t>Change 2014- 2015</t>
  </si>
  <si>
    <t>% of total births in 2005</t>
  </si>
  <si>
    <t>% of total births in 2015</t>
  </si>
  <si>
    <t>UK, IoM, CI</t>
  </si>
  <si>
    <t>England</t>
  </si>
  <si>
    <t>Wales</t>
  </si>
  <si>
    <t>Northern Ireland</t>
  </si>
  <si>
    <t>Isle of Man, Channel Islands</t>
  </si>
  <si>
    <t>UK country not known</t>
  </si>
  <si>
    <t>Other EU countries</t>
  </si>
  <si>
    <t>Members pre-2004</t>
  </si>
  <si>
    <t>Austria</t>
  </si>
  <si>
    <t>Belgium</t>
  </si>
  <si>
    <t>Denmark</t>
  </si>
  <si>
    <t>Finland</t>
  </si>
  <si>
    <t>France</t>
  </si>
  <si>
    <t>Germany</t>
  </si>
  <si>
    <t>Greece</t>
  </si>
  <si>
    <t>Ireland (Republic and part NK)</t>
  </si>
  <si>
    <t>Italy</t>
  </si>
  <si>
    <t>Luxembourg</t>
  </si>
  <si>
    <t>Netherlands</t>
  </si>
  <si>
    <t>Portugal</t>
  </si>
  <si>
    <t>Spain</t>
  </si>
  <si>
    <t>Sweden</t>
  </si>
  <si>
    <t>Joined in 2004</t>
  </si>
  <si>
    <t>Cyprus</t>
  </si>
  <si>
    <t>Czech Republic</t>
  </si>
  <si>
    <t>Estonia</t>
  </si>
  <si>
    <t>Hungary</t>
  </si>
  <si>
    <t>Latvia</t>
  </si>
  <si>
    <t>Lithuania</t>
  </si>
  <si>
    <t>Malta</t>
  </si>
  <si>
    <t>Poland</t>
  </si>
  <si>
    <t>Slovakia</t>
  </si>
  <si>
    <t>Slovenia</t>
  </si>
  <si>
    <t>Joined in 2007</t>
  </si>
  <si>
    <t>Bulgaria</t>
  </si>
  <si>
    <t>Romania</t>
  </si>
  <si>
    <r>
      <t>Joined in 2013</t>
    </r>
    <r>
      <rPr>
        <b/>
        <vertAlign val="superscript"/>
        <sz val="10"/>
        <rFont val="Arial"/>
        <family val="2"/>
      </rPr>
      <t>1</t>
    </r>
  </si>
  <si>
    <t>Croatia</t>
  </si>
  <si>
    <t>Non-EU</t>
  </si>
  <si>
    <t>Australia, Canada, N. Zealand</t>
  </si>
  <si>
    <t>India, Pakistan, B-desh, Sri L.</t>
  </si>
  <si>
    <t xml:space="preserve">Other countries               </t>
  </si>
  <si>
    <t xml:space="preserve">1) Croatia joined the EU on 1 July 2013. For simplicity, Croatia has been counted under 'Joined in 2013' in this table regardless of when the birth was registered. Therefore, the figures for 'Joined in 2013' may include people from Croatia who were involved in events that were registered between January and June 2013. </t>
  </si>
  <si>
    <t>Table 3.15: Live births, numbers by age of mother and age of father, and the average ages of mothers and fathers, Scotland, 2015</t>
  </si>
  <si>
    <t>Father's Age</t>
  </si>
  <si>
    <t>Not Known</t>
  </si>
  <si>
    <t>up to 17</t>
  </si>
  <si>
    <t>40+</t>
  </si>
  <si>
    <t>Average age of fathers</t>
  </si>
  <si>
    <t>Mother's Age</t>
  </si>
  <si>
    <t>Average age of mothers</t>
  </si>
  <si>
    <r>
      <t>Table 3.16: Fertility rates (per 1,000 women)</t>
    </r>
    <r>
      <rPr>
        <b/>
        <vertAlign val="superscript"/>
        <sz val="12"/>
        <rFont val="Arial"/>
        <family val="2"/>
      </rPr>
      <t>1</t>
    </r>
    <r>
      <rPr>
        <b/>
        <sz val="12"/>
        <rFont val="Arial"/>
        <family val="2"/>
      </rPr>
      <t xml:space="preserve"> by age group and administrative area Scotland, 2015</t>
    </r>
  </si>
  <si>
    <t xml:space="preserve">                                        </t>
  </si>
  <si>
    <t>Age Group</t>
  </si>
  <si>
    <r>
      <t xml:space="preserve">General Fertility Rate </t>
    </r>
    <r>
      <rPr>
        <vertAlign val="superscript"/>
        <sz val="10"/>
        <rFont val="Arial"/>
        <family val="2"/>
      </rPr>
      <t>4</t>
    </r>
  </si>
  <si>
    <r>
      <t xml:space="preserve">Approximate Total fertility Rate </t>
    </r>
    <r>
      <rPr>
        <vertAlign val="superscript"/>
        <sz val="10"/>
        <rFont val="Arial"/>
        <family val="2"/>
      </rPr>
      <t xml:space="preserve">5 </t>
    </r>
    <r>
      <rPr>
        <sz val="10"/>
        <rFont val="Arial"/>
        <family val="2"/>
      </rPr>
      <t>(per woman)</t>
    </r>
  </si>
  <si>
    <r>
      <t xml:space="preserve">15-19 </t>
    </r>
    <r>
      <rPr>
        <vertAlign val="superscript"/>
        <sz val="10"/>
        <rFont val="Arial"/>
        <family val="2"/>
      </rPr>
      <t>2</t>
    </r>
  </si>
  <si>
    <r>
      <t xml:space="preserve">40-44 </t>
    </r>
    <r>
      <rPr>
        <vertAlign val="superscript"/>
        <sz val="10"/>
        <rFont val="Arial"/>
        <family val="2"/>
      </rPr>
      <t>3</t>
    </r>
  </si>
  <si>
    <t>NHS Board areas</t>
  </si>
  <si>
    <t>1) Live births (registered in the calendar year) per 1,000 females (mid-year population estimate).</t>
  </si>
  <si>
    <t>2) Includes any births to mothers who were aged under 15.</t>
  </si>
  <si>
    <t>3) Includes any births to mothers who were aged 45 or over.</t>
  </si>
  <si>
    <t>4) Total live births (including any whose mother's age was not known) per 1,000 women aged 15-44 (inclusive).</t>
  </si>
  <si>
    <t>5) The total fertility rate (TFR) is the average number of children (per woman) that would be born to a cohort of women if they experienced, throughout their childbearing years, the age-specific fertility rates of the calendar year in question. The TFRs given here are approximate, being calculated by adding up the fertility rates for the 5-year-age-groups, multiplying by five (to get a result which is roughly the same as that of adding together all the fertility rates for each individual year of age) and dividing by 1,000 to get a 'per woman' figure. TFRs calculated in this way may differ slightly from TFRs calculated using data for individual years of age - so the TFR that is given here for Scotland may differ from the TFRs shown in other 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</si>
</sst>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0.0\ "/>
    <numFmt numFmtId="165" formatCode="0.0"/>
    <numFmt numFmtId="166" formatCode="#,##0\ \ "/>
    <numFmt numFmtId="167" formatCode="#,##0\ \ \ "/>
    <numFmt numFmtId="168" formatCode="0.0%"/>
    <numFmt numFmtId="169" formatCode="0.000"/>
    <numFmt numFmtId="170" formatCode="0.0\ \ \ \ \ \ \ \ \ "/>
    <numFmt numFmtId="171" formatCode="#,##0\ "/>
    <numFmt numFmtId="172" formatCode="#,##0.00\ "/>
    <numFmt numFmtId="173" formatCode="0.00\ "/>
    <numFmt numFmtId="174" formatCode="#,##0_);\(#,##0\)"/>
    <numFmt numFmtId="175" formatCode="0.0000"/>
    <numFmt numFmtId="176" formatCode="0.00\ \ \ \ \ \ "/>
    <numFmt numFmtId="177" formatCode="0.00000"/>
    <numFmt numFmtId="178" formatCode="0.0\ \ "/>
    <numFmt numFmtId="179" formatCode="0\ \ \ "/>
    <numFmt numFmtId="180" formatCode="@\ \ \ \ "/>
    <numFmt numFmtId="181" formatCode="@\ \ \ \ \ \ "/>
    <numFmt numFmtId="182" formatCode="#,##0\ \ \ \ "/>
    <numFmt numFmtId="183" formatCode="#,##0.0\ \ \ \ \ "/>
  </numFmts>
  <fonts count="67">
    <font>
      <sz val="10"/>
      <name val="Arial"/>
      <family val="2"/>
    </font>
    <font>
      <sz val="10"/>
      <color theme="1"/>
      <name val="Arial"/>
      <family val="2"/>
    </font>
    <font>
      <sz val="10"/>
      <color theme="0"/>
      <name val="Arial"/>
      <family val="2"/>
    </font>
    <font>
      <sz val="10"/>
      <name val="Arial"/>
      <family val="2"/>
    </font>
    <font>
      <b/>
      <sz val="12"/>
      <name val="Arial"/>
      <family val="2"/>
    </font>
    <font>
      <b/>
      <sz val="10"/>
      <name val="Arial"/>
      <family val="2"/>
    </font>
    <font>
      <u/>
      <sz val="10"/>
      <color indexed="12"/>
      <name val="Arial"/>
      <family val="2"/>
    </font>
    <font>
      <sz val="8"/>
      <name val="Arial"/>
      <family val="2"/>
    </font>
    <font>
      <sz val="10"/>
      <name val="Arial"/>
    </font>
    <font>
      <sz val="10"/>
      <name val="Courier"/>
      <family val="3"/>
    </font>
    <font>
      <b/>
      <sz val="9"/>
      <name val="Arial"/>
      <family val="2"/>
    </font>
    <font>
      <i/>
      <sz val="10"/>
      <name val="Arial"/>
      <family val="2"/>
    </font>
    <font>
      <b/>
      <vertAlign val="superscript"/>
      <sz val="12"/>
      <name val="Arial"/>
      <family val="2"/>
    </font>
    <font>
      <vertAlign val="superscript"/>
      <sz val="10"/>
      <name val="Arial"/>
      <family val="2"/>
    </font>
    <font>
      <b/>
      <sz val="8"/>
      <name val="Arial"/>
      <family val="2"/>
    </font>
    <font>
      <u/>
      <sz val="8"/>
      <color indexed="12"/>
      <name val="Arial"/>
      <family val="2"/>
    </font>
    <font>
      <vertAlign val="superscript"/>
      <sz val="7"/>
      <name val="Arial"/>
      <family val="2"/>
    </font>
    <font>
      <b/>
      <sz val="8"/>
      <name val="Times New Roman"/>
      <family val="1"/>
    </font>
    <font>
      <i/>
      <sz val="8"/>
      <name val="Arial"/>
      <family val="2"/>
    </font>
    <font>
      <sz val="7"/>
      <name val="Arial"/>
      <family val="2"/>
    </font>
    <font>
      <sz val="8"/>
      <color theme="0"/>
      <name val="Arial"/>
      <family val="2"/>
    </font>
    <font>
      <sz val="7"/>
      <color theme="0"/>
      <name val="Arial"/>
      <family val="2"/>
    </font>
    <font>
      <b/>
      <sz val="16"/>
      <name val="Times New Roman"/>
      <family val="1"/>
    </font>
    <font>
      <vertAlign val="superscript"/>
      <sz val="8"/>
      <name val="Arial"/>
      <family val="2"/>
    </font>
    <font>
      <vertAlign val="superscript"/>
      <sz val="8"/>
      <color indexed="10"/>
      <name val="Arial"/>
      <family val="2"/>
    </font>
    <font>
      <sz val="10"/>
      <color indexed="10"/>
      <name val="Arial"/>
      <family val="2"/>
    </font>
    <font>
      <sz val="7"/>
      <color indexed="10"/>
      <name val="Courier"/>
      <family val="3"/>
    </font>
    <font>
      <b/>
      <sz val="7"/>
      <color indexed="10"/>
      <name val="Courier"/>
      <family val="3"/>
    </font>
    <font>
      <sz val="5"/>
      <color indexed="10"/>
      <name val="Courier"/>
      <family val="3"/>
    </font>
    <font>
      <sz val="8"/>
      <color indexed="10"/>
      <name val="Courier"/>
      <family val="3"/>
    </font>
    <font>
      <sz val="10"/>
      <color indexed="10"/>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u/>
      <sz val="10"/>
      <color rgb="FF80008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rgb="FF0000FF"/>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name val="Arial"/>
      <family val="2"/>
    </font>
    <font>
      <b/>
      <sz val="10"/>
      <name val="Times New Roman"/>
      <family val="1"/>
    </font>
    <font>
      <sz val="16"/>
      <name val="Arial"/>
      <family val="2"/>
    </font>
    <font>
      <b/>
      <vertAlign val="superscript"/>
      <sz val="10"/>
      <name val="Arial"/>
      <family val="2"/>
    </font>
    <font>
      <sz val="10"/>
      <color indexed="8"/>
      <name val="Arial"/>
      <family val="2"/>
    </font>
    <font>
      <b/>
      <sz val="8"/>
      <color indexed="8"/>
      <name val="Arial"/>
      <family val="2"/>
    </font>
    <font>
      <b/>
      <sz val="7"/>
      <name val="Arial"/>
      <family val="2"/>
    </font>
    <font>
      <i/>
      <sz val="7"/>
      <name val="Arial"/>
      <family val="2"/>
    </font>
    <font>
      <b/>
      <sz val="16"/>
      <name val="Arial"/>
      <family val="2"/>
    </font>
    <font>
      <sz val="8"/>
      <color indexed="8"/>
      <name val="Arial"/>
      <family val="2"/>
    </font>
    <font>
      <b/>
      <sz val="10"/>
      <color theme="1"/>
      <name val="Arial Unicode MS"/>
      <family val="2"/>
    </font>
    <font>
      <sz val="10"/>
      <color theme="1"/>
      <name val="Arial Unicode MS"/>
      <family val="2"/>
    </font>
    <font>
      <b/>
      <sz val="10"/>
      <name val="Arial"/>
    </font>
    <font>
      <vertAlign val="superscript"/>
      <sz val="9"/>
      <name val="Arial"/>
      <family val="2"/>
    </font>
    <font>
      <sz val="14"/>
      <name val="Arial"/>
      <family val="2"/>
    </font>
    <font>
      <b/>
      <i/>
      <sz val="10"/>
      <name val="Arial"/>
      <family val="2"/>
    </font>
    <font>
      <u/>
      <sz val="8"/>
      <name val="Arial"/>
      <family val="2"/>
    </font>
  </fonts>
  <fills count="21">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bgColor indexed="64"/>
      </patternFill>
    </fill>
  </fills>
  <borders count="55">
    <border>
      <left/>
      <right/>
      <top/>
      <bottom/>
      <diagonal/>
    </border>
    <border>
      <left style="thin">
        <color rgb="FFB2B2B2"/>
      </left>
      <right style="thin">
        <color rgb="FFB2B2B2"/>
      </right>
      <top style="thin">
        <color rgb="FFB2B2B2"/>
      </top>
      <bottom style="thin">
        <color rgb="FFB2B2B2"/>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thin">
        <color indexed="64"/>
      </top>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hair">
        <color indexed="64"/>
      </left>
      <right style="hair">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style="hair">
        <color indexed="64"/>
      </top>
      <bottom/>
      <diagonal/>
    </border>
  </borders>
  <cellStyleXfs count="72">
    <xf numFmtId="0" fontId="0" fillId="0" borderId="0"/>
    <xf numFmtId="0" fontId="6" fillId="0" borderId="0" applyNumberFormat="0" applyFill="0" applyBorder="0" applyAlignment="0" applyProtection="0">
      <alignment vertical="top"/>
      <protection locked="0"/>
    </xf>
    <xf numFmtId="0" fontId="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8" fillId="0" borderId="0"/>
    <xf numFmtId="0" fontId="3" fillId="0" borderId="0"/>
    <xf numFmtId="0" fontId="3" fillId="0" borderId="0"/>
    <xf numFmtId="0" fontId="7" fillId="0" borderId="0"/>
    <xf numFmtId="0" fontId="1" fillId="2" borderId="1" applyNumberFormat="0" applyFont="0" applyAlignment="0" applyProtection="0"/>
    <xf numFmtId="9" fontId="3" fillId="0" borderId="0" applyFont="0" applyFill="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5" borderId="0" applyNumberFormat="0" applyBorder="0" applyAlignment="0" applyProtection="0"/>
    <xf numFmtId="0" fontId="32" fillId="13"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34" fillId="18" borderId="34" applyNumberFormat="0" applyAlignment="0" applyProtection="0"/>
    <xf numFmtId="0" fontId="35" fillId="19" borderId="35" applyNumberFormat="0" applyAlignment="0" applyProtection="0"/>
    <xf numFmtId="40" fontId="36"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0" borderId="36" applyNumberFormat="0" applyFill="0" applyAlignment="0" applyProtection="0"/>
    <xf numFmtId="0" fontId="41" fillId="0" borderId="37" applyNumberFormat="0" applyFill="0" applyAlignment="0" applyProtection="0"/>
    <xf numFmtId="0" fontId="42" fillId="0" borderId="38"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alignment vertical="top"/>
      <protection locked="0"/>
    </xf>
    <xf numFmtId="0" fontId="43" fillId="0" borderId="0" applyNumberFormat="0" applyFill="0" applyBorder="0" applyAlignment="0" applyProtection="0"/>
    <xf numFmtId="0" fontId="44" fillId="9" borderId="34" applyNumberFormat="0" applyAlignment="0" applyProtection="0"/>
    <xf numFmtId="0" fontId="45" fillId="0" borderId="39" applyNumberFormat="0" applyFill="0" applyAlignment="0" applyProtection="0"/>
    <xf numFmtId="0" fontId="46" fillId="9" borderId="0" applyNumberFormat="0" applyBorder="0" applyAlignment="0" applyProtection="0"/>
    <xf numFmtId="0" fontId="3" fillId="0" borderId="0"/>
    <xf numFmtId="0" fontId="3" fillId="0" borderId="0"/>
    <xf numFmtId="0" fontId="3" fillId="0" borderId="0"/>
    <xf numFmtId="0" fontId="7" fillId="6" borderId="40" applyNumberFormat="0" applyFont="0" applyAlignment="0" applyProtection="0"/>
    <xf numFmtId="0" fontId="47" fillId="18" borderId="41" applyNumberFormat="0" applyAlignment="0" applyProtection="0"/>
    <xf numFmtId="0" fontId="48" fillId="0" borderId="0" applyNumberFormat="0" applyFill="0" applyBorder="0" applyAlignment="0" applyProtection="0"/>
    <xf numFmtId="0" fontId="49" fillId="0" borderId="42" applyNumberFormat="0" applyFill="0" applyAlignment="0" applyProtection="0"/>
    <xf numFmtId="0" fontId="45" fillId="0" borderId="0" applyNumberFormat="0" applyFill="0" applyBorder="0" applyAlignment="0" applyProtection="0"/>
    <xf numFmtId="0" fontId="7" fillId="0" borderId="0"/>
    <xf numFmtId="0" fontId="7" fillId="0" borderId="0"/>
    <xf numFmtId="9" fontId="8" fillId="0" borderId="0" applyFont="0" applyFill="0" applyBorder="0" applyAlignment="0" applyProtection="0"/>
  </cellStyleXfs>
  <cellXfs count="845">
    <xf numFmtId="0" fontId="0" fillId="0" borderId="0" xfId="0"/>
    <xf numFmtId="0" fontId="3" fillId="3" borderId="0" xfId="14" applyFont="1" applyFill="1"/>
    <xf numFmtId="0" fontId="10" fillId="3" borderId="0" xfId="14" applyFont="1" applyFill="1" applyAlignment="1">
      <alignment vertical="center"/>
    </xf>
    <xf numFmtId="0" fontId="4" fillId="3" borderId="0" xfId="14" applyFont="1" applyFill="1" applyAlignment="1">
      <alignment vertical="center"/>
    </xf>
    <xf numFmtId="0" fontId="3" fillId="3" borderId="0" xfId="14" applyFont="1" applyFill="1" applyAlignment="1">
      <alignment vertical="center"/>
    </xf>
    <xf numFmtId="0" fontId="3" fillId="3" borderId="0" xfId="14" applyFont="1" applyFill="1" applyAlignment="1">
      <alignment horizontal="center" vertical="center"/>
    </xf>
    <xf numFmtId="0" fontId="3" fillId="3" borderId="9" xfId="14" applyFont="1" applyFill="1" applyBorder="1" applyAlignment="1">
      <alignment horizontal="center" vertical="center"/>
    </xf>
    <xf numFmtId="0" fontId="3" fillId="3" borderId="10" xfId="14" applyFont="1" applyFill="1" applyBorder="1" applyAlignment="1">
      <alignment horizontal="center" vertical="center"/>
    </xf>
    <xf numFmtId="0" fontId="3" fillId="3" borderId="12" xfId="14" applyFont="1" applyFill="1" applyBorder="1" applyAlignment="1">
      <alignment horizontal="center" vertical="center"/>
    </xf>
    <xf numFmtId="0" fontId="3" fillId="3" borderId="5" xfId="14" applyFont="1" applyFill="1" applyBorder="1" applyAlignment="1">
      <alignment horizontal="center" vertical="center" wrapText="1"/>
    </xf>
    <xf numFmtId="0" fontId="0" fillId="3" borderId="13" xfId="14" applyFont="1" applyFill="1" applyBorder="1" applyAlignment="1">
      <alignment horizontal="center" vertical="center" wrapText="1"/>
    </xf>
    <xf numFmtId="0" fontId="3" fillId="3" borderId="14" xfId="14" applyFont="1" applyFill="1" applyBorder="1" applyAlignment="1">
      <alignment horizontal="center" vertical="center"/>
    </xf>
    <xf numFmtId="0" fontId="3" fillId="3" borderId="5" xfId="14" applyFont="1" applyFill="1" applyBorder="1"/>
    <xf numFmtId="0" fontId="3" fillId="3" borderId="5" xfId="14" applyFont="1" applyFill="1" applyBorder="1" applyAlignment="1">
      <alignment horizontal="center"/>
    </xf>
    <xf numFmtId="3" fontId="3" fillId="3" borderId="0" xfId="14" applyNumberFormat="1" applyFont="1" applyFill="1" applyAlignment="1">
      <alignment horizontal="right"/>
    </xf>
    <xf numFmtId="164" fontId="11" fillId="3" borderId="0" xfId="14" applyNumberFormat="1" applyFont="1" applyFill="1" applyAlignment="1">
      <alignment horizontal="right"/>
    </xf>
    <xf numFmtId="3" fontId="3" fillId="3" borderId="0" xfId="0" applyNumberFormat="1" applyFont="1" applyFill="1"/>
    <xf numFmtId="0" fontId="0" fillId="3" borderId="5" xfId="14" applyFont="1" applyFill="1" applyBorder="1" applyAlignment="1">
      <alignment horizontal="center"/>
    </xf>
    <xf numFmtId="3" fontId="3" fillId="3" borderId="0" xfId="14" applyNumberFormat="1" applyFont="1" applyFill="1"/>
    <xf numFmtId="0" fontId="3" fillId="3" borderId="16" xfId="14" applyFont="1" applyFill="1" applyBorder="1" applyAlignment="1">
      <alignment horizontal="center"/>
    </xf>
    <xf numFmtId="3" fontId="3" fillId="3" borderId="17" xfId="4" applyNumberFormat="1" applyFont="1" applyFill="1" applyBorder="1"/>
    <xf numFmtId="0" fontId="3" fillId="3" borderId="17" xfId="4" applyFont="1" applyFill="1" applyBorder="1"/>
    <xf numFmtId="164" fontId="11" fillId="3" borderId="17" xfId="14" applyNumberFormat="1" applyFont="1" applyFill="1" applyBorder="1" applyAlignment="1">
      <alignment horizontal="right"/>
    </xf>
    <xf numFmtId="0" fontId="3" fillId="3" borderId="0" xfId="14" applyFont="1" applyFill="1" applyAlignment="1">
      <alignment horizontal="center"/>
    </xf>
    <xf numFmtId="0" fontId="3" fillId="3" borderId="0" xfId="0" applyFont="1" applyFill="1"/>
    <xf numFmtId="3" fontId="3" fillId="3" borderId="0" xfId="4" applyNumberFormat="1" applyFont="1" applyFill="1"/>
    <xf numFmtId="0" fontId="3" fillId="3" borderId="0" xfId="4" applyFont="1" applyFill="1"/>
    <xf numFmtId="165" fontId="3" fillId="3" borderId="0" xfId="4" applyNumberFormat="1" applyFont="1" applyFill="1" applyAlignment="1"/>
    <xf numFmtId="3" fontId="3" fillId="3" borderId="0" xfId="0" applyNumberFormat="1" applyFont="1" applyFill="1" applyBorder="1"/>
    <xf numFmtId="0" fontId="3" fillId="3" borderId="0" xfId="0" applyFont="1" applyFill="1" applyBorder="1"/>
    <xf numFmtId="164" fontId="11" fillId="3" borderId="0" xfId="14" applyNumberFormat="1" applyFont="1" applyFill="1" applyBorder="1" applyAlignment="1">
      <alignment horizontal="right"/>
    </xf>
    <xf numFmtId="0" fontId="3" fillId="3" borderId="0" xfId="14" applyFont="1" applyFill="1" applyBorder="1"/>
    <xf numFmtId="3" fontId="3" fillId="3" borderId="15" xfId="4" applyNumberFormat="1" applyFont="1" applyFill="1" applyBorder="1"/>
    <xf numFmtId="3" fontId="3" fillId="3" borderId="0" xfId="4" applyNumberFormat="1" applyFont="1" applyFill="1" applyBorder="1"/>
    <xf numFmtId="0" fontId="3" fillId="3" borderId="0" xfId="4" applyFont="1" applyFill="1" applyBorder="1"/>
    <xf numFmtId="0" fontId="3" fillId="3" borderId="0" xfId="14" applyFont="1" applyFill="1" applyBorder="1" applyAlignment="1">
      <alignment horizontal="center"/>
    </xf>
    <xf numFmtId="0" fontId="3" fillId="3" borderId="17" xfId="14" applyFont="1" applyFill="1" applyBorder="1"/>
    <xf numFmtId="0" fontId="3" fillId="3" borderId="18" xfId="14" applyFont="1" applyFill="1" applyBorder="1"/>
    <xf numFmtId="165" fontId="3" fillId="3" borderId="17" xfId="14" applyNumberFormat="1" applyFont="1" applyFill="1" applyBorder="1" applyAlignment="1">
      <alignment horizontal="center"/>
    </xf>
    <xf numFmtId="1" fontId="7" fillId="0" borderId="0" xfId="17" applyNumberFormat="1" applyFont="1"/>
    <xf numFmtId="3" fontId="7" fillId="0" borderId="0" xfId="17" applyNumberFormat="1" applyFont="1"/>
    <xf numFmtId="0" fontId="7" fillId="0" borderId="0" xfId="17" applyFont="1"/>
    <xf numFmtId="0" fontId="3" fillId="0" borderId="0" xfId="17"/>
    <xf numFmtId="0" fontId="10" fillId="0" borderId="0" xfId="17" applyFont="1" applyAlignment="1">
      <alignment horizontal="left" vertical="center"/>
    </xf>
    <xf numFmtId="0" fontId="10" fillId="0" borderId="0" xfId="17" applyFont="1" applyAlignment="1">
      <alignment vertical="center"/>
    </xf>
    <xf numFmtId="0" fontId="3" fillId="0" borderId="0" xfId="17" applyAlignment="1">
      <alignment vertical="center"/>
    </xf>
    <xf numFmtId="1" fontId="7" fillId="0" borderId="0" xfId="17" applyNumberFormat="1" applyFont="1" applyAlignment="1">
      <alignment vertical="center"/>
    </xf>
    <xf numFmtId="0" fontId="3" fillId="0" borderId="0" xfId="17" applyFont="1" applyBorder="1" applyAlignment="1">
      <alignment horizontal="center" vertical="center"/>
    </xf>
    <xf numFmtId="0" fontId="3" fillId="0" borderId="5" xfId="17" applyFont="1" applyBorder="1" applyAlignment="1">
      <alignment horizontal="center" vertical="center"/>
    </xf>
    <xf numFmtId="0" fontId="3" fillId="0" borderId="0" xfId="17" applyFont="1" applyBorder="1" applyAlignment="1">
      <alignment horizontal="centerContinuous" vertical="center"/>
    </xf>
    <xf numFmtId="0" fontId="3" fillId="0" borderId="5" xfId="17" applyFont="1" applyBorder="1" applyAlignment="1">
      <alignment horizontal="left" indent="1"/>
    </xf>
    <xf numFmtId="166" fontId="3" fillId="0" borderId="0" xfId="17" applyNumberFormat="1" applyFont="1" applyAlignment="1">
      <alignment horizontal="right"/>
    </xf>
    <xf numFmtId="167" fontId="3" fillId="0" borderId="0" xfId="17" applyNumberFormat="1" applyFont="1" applyAlignment="1">
      <alignment horizontal="right"/>
    </xf>
    <xf numFmtId="164" fontId="11" fillId="0" borderId="0" xfId="17" applyNumberFormat="1" applyFont="1" applyAlignment="1">
      <alignment horizontal="right"/>
    </xf>
    <xf numFmtId="166" fontId="3" fillId="0" borderId="0" xfId="17" applyNumberFormat="1" applyFont="1" applyFill="1" applyAlignment="1">
      <alignment horizontal="right"/>
    </xf>
    <xf numFmtId="166" fontId="3" fillId="0" borderId="15" xfId="17" applyNumberFormat="1" applyFont="1" applyBorder="1" applyAlignment="1">
      <alignment horizontal="right"/>
    </xf>
    <xf numFmtId="166" fontId="3" fillId="0" borderId="0" xfId="17" applyNumberFormat="1" applyFont="1" applyBorder="1" applyAlignment="1">
      <alignment horizontal="right"/>
    </xf>
    <xf numFmtId="167" fontId="3" fillId="0" borderId="0" xfId="17" applyNumberFormat="1" applyFont="1" applyBorder="1" applyAlignment="1">
      <alignment horizontal="right"/>
    </xf>
    <xf numFmtId="164" fontId="11" fillId="0" borderId="0" xfId="17" applyNumberFormat="1" applyFont="1" applyBorder="1" applyAlignment="1">
      <alignment horizontal="right"/>
    </xf>
    <xf numFmtId="0" fontId="3" fillId="0" borderId="17" xfId="17" applyFont="1" applyBorder="1" applyAlignment="1">
      <alignment horizontal="center"/>
    </xf>
    <xf numFmtId="0" fontId="3" fillId="0" borderId="16" xfId="17" applyFont="1" applyBorder="1" applyAlignment="1">
      <alignment horizontal="left" indent="1"/>
    </xf>
    <xf numFmtId="166" fontId="3" fillId="0" borderId="18" xfId="17" applyNumberFormat="1" applyFont="1" applyBorder="1" applyAlignment="1">
      <alignment horizontal="right"/>
    </xf>
    <xf numFmtId="166" fontId="3" fillId="0" borderId="17" xfId="17" applyNumberFormat="1" applyFont="1" applyBorder="1" applyAlignment="1">
      <alignment horizontal="right"/>
    </xf>
    <xf numFmtId="167" fontId="3" fillId="0" borderId="17" xfId="17" applyNumberFormat="1" applyFont="1" applyBorder="1" applyAlignment="1">
      <alignment horizontal="right"/>
    </xf>
    <xf numFmtId="164" fontId="11" fillId="0" borderId="17" xfId="17" applyNumberFormat="1" applyFont="1" applyBorder="1" applyAlignment="1">
      <alignment horizontal="right"/>
    </xf>
    <xf numFmtId="0" fontId="7" fillId="0" borderId="0" xfId="17" applyFont="1" applyBorder="1" applyAlignment="1">
      <alignment horizontal="center"/>
    </xf>
    <xf numFmtId="0" fontId="3" fillId="0" borderId="0" xfId="17" applyFont="1" applyBorder="1" applyAlignment="1">
      <alignment horizontal="left" indent="1"/>
    </xf>
    <xf numFmtId="0" fontId="7" fillId="0" borderId="0" xfId="0" applyFont="1"/>
    <xf numFmtId="3" fontId="0" fillId="0" borderId="0" xfId="0" applyNumberFormat="1"/>
    <xf numFmtId="168" fontId="0" fillId="0" borderId="0" xfId="20" applyNumberFormat="1" applyFont="1"/>
    <xf numFmtId="1" fontId="7" fillId="0" borderId="0" xfId="17" applyNumberFormat="1" applyFont="1" applyBorder="1"/>
    <xf numFmtId="0" fontId="3" fillId="0" borderId="0" xfId="17" applyBorder="1"/>
    <xf numFmtId="0" fontId="10" fillId="0" borderId="0" xfId="17" applyNumberFormat="1" applyFont="1" applyAlignment="1">
      <alignment horizontal="left"/>
    </xf>
    <xf numFmtId="0" fontId="10" fillId="0" borderId="0" xfId="17" applyNumberFormat="1" applyFont="1" applyAlignment="1">
      <alignment vertical="center"/>
    </xf>
    <xf numFmtId="0" fontId="3" fillId="0" borderId="0" xfId="17" applyNumberFormat="1" applyAlignment="1">
      <alignment vertical="center"/>
    </xf>
    <xf numFmtId="0" fontId="7" fillId="0" borderId="0" xfId="17" applyNumberFormat="1" applyFont="1" applyAlignment="1">
      <alignment vertical="center"/>
    </xf>
    <xf numFmtId="0" fontId="7" fillId="0" borderId="0" xfId="17" applyFont="1" applyAlignment="1">
      <alignment vertical="center"/>
    </xf>
    <xf numFmtId="3" fontId="7" fillId="0" borderId="0" xfId="17" applyNumberFormat="1" applyFont="1" applyAlignment="1">
      <alignment vertical="center"/>
    </xf>
    <xf numFmtId="0" fontId="3" fillId="0" borderId="5" xfId="17" applyFont="1" applyBorder="1" applyAlignment="1">
      <alignment horizontal="center"/>
    </xf>
    <xf numFmtId="3" fontId="3" fillId="0" borderId="0" xfId="17" applyNumberFormat="1" applyFont="1" applyBorder="1" applyAlignment="1">
      <alignment horizontal="center" vertical="center"/>
    </xf>
    <xf numFmtId="3" fontId="3" fillId="0" borderId="0" xfId="17" applyNumberFormat="1" applyFont="1" applyBorder="1" applyAlignment="1">
      <alignment horizontal="centerContinuous"/>
    </xf>
    <xf numFmtId="3" fontId="3" fillId="0" borderId="0" xfId="17" applyNumberFormat="1" applyFont="1" applyAlignment="1">
      <alignment horizontal="centerContinuous"/>
    </xf>
    <xf numFmtId="3" fontId="3" fillId="0" borderId="0" xfId="17" applyNumberFormat="1" applyFont="1"/>
    <xf numFmtId="3" fontId="3" fillId="0" borderId="0" xfId="17" applyNumberFormat="1" applyFont="1" applyBorder="1" applyAlignment="1">
      <alignment horizontal="centerContinuous" vertical="center"/>
    </xf>
    <xf numFmtId="164" fontId="11" fillId="0" borderId="0" xfId="17" applyNumberFormat="1" applyFont="1"/>
    <xf numFmtId="164" fontId="11" fillId="0" borderId="0" xfId="17" applyNumberFormat="1" applyFont="1" applyAlignment="1">
      <alignment horizontal="centerContinuous"/>
    </xf>
    <xf numFmtId="164" fontId="11" fillId="0" borderId="0" xfId="17" applyNumberFormat="1" applyFont="1" applyBorder="1" applyAlignment="1">
      <alignment horizontal="centerContinuous" vertical="center"/>
    </xf>
    <xf numFmtId="3" fontId="3" fillId="0" borderId="0" xfId="17" applyNumberFormat="1" applyFont="1" applyBorder="1" applyAlignment="1">
      <alignment horizontal="center"/>
    </xf>
    <xf numFmtId="3" fontId="3" fillId="0" borderId="0" xfId="17" applyNumberFormat="1" applyFont="1" applyAlignment="1">
      <alignment horizontal="center"/>
    </xf>
    <xf numFmtId="164" fontId="11" fillId="0" borderId="0" xfId="17" applyNumberFormat="1" applyFont="1" applyAlignment="1">
      <alignment horizontal="center"/>
    </xf>
    <xf numFmtId="3" fontId="7" fillId="0" borderId="0" xfId="18" applyNumberFormat="1"/>
    <xf numFmtId="0" fontId="7" fillId="0" borderId="0" xfId="18"/>
    <xf numFmtId="49" fontId="3" fillId="0" borderId="5" xfId="0" applyNumberFormat="1" applyFont="1" applyBorder="1" applyAlignment="1">
      <alignment horizontal="center"/>
    </xf>
    <xf numFmtId="3" fontId="3" fillId="0" borderId="15" xfId="17" applyNumberFormat="1" applyFont="1" applyBorder="1" applyAlignment="1">
      <alignment horizontal="center"/>
    </xf>
    <xf numFmtId="164" fontId="11" fillId="0" borderId="0" xfId="17" applyNumberFormat="1" applyFont="1" applyBorder="1" applyAlignment="1">
      <alignment horizontal="centerContinuous"/>
    </xf>
    <xf numFmtId="0" fontId="3" fillId="0" borderId="0" xfId="17" applyFont="1" applyBorder="1" applyAlignment="1">
      <alignment horizontal="center"/>
    </xf>
    <xf numFmtId="164" fontId="11" fillId="0" borderId="0" xfId="17" applyNumberFormat="1" applyFont="1" applyBorder="1" applyAlignment="1">
      <alignment horizontal="center"/>
    </xf>
    <xf numFmtId="3" fontId="3" fillId="0" borderId="18" xfId="17" applyNumberFormat="1" applyFont="1" applyBorder="1" applyAlignment="1">
      <alignment horizontal="center"/>
    </xf>
    <xf numFmtId="3" fontId="3" fillId="0" borderId="17" xfId="17" applyNumberFormat="1" applyFont="1" applyBorder="1" applyAlignment="1">
      <alignment horizontal="center"/>
    </xf>
    <xf numFmtId="3" fontId="3" fillId="0" borderId="17" xfId="17" applyNumberFormat="1" applyFont="1" applyBorder="1" applyAlignment="1">
      <alignment horizontal="centerContinuous"/>
    </xf>
    <xf numFmtId="0" fontId="16" fillId="0" borderId="0" xfId="18" applyFont="1"/>
    <xf numFmtId="0" fontId="3" fillId="0" borderId="0" xfId="17" applyFont="1"/>
    <xf numFmtId="0" fontId="3" fillId="0" borderId="23" xfId="17" applyBorder="1"/>
    <xf numFmtId="1" fontId="7" fillId="0" borderId="0" xfId="18" applyNumberFormat="1" applyFont="1"/>
    <xf numFmtId="0" fontId="17" fillId="0" borderId="0" xfId="17" applyFont="1" applyBorder="1" applyAlignment="1">
      <alignment horizontal="right"/>
    </xf>
    <xf numFmtId="0" fontId="18" fillId="0" borderId="0" xfId="17" applyFont="1" applyBorder="1"/>
    <xf numFmtId="3" fontId="7" fillId="0" borderId="0" xfId="17" applyNumberFormat="1" applyFont="1" applyBorder="1" applyAlignment="1">
      <alignment horizontal="right"/>
    </xf>
    <xf numFmtId="164" fontId="18" fillId="0" borderId="0" xfId="17" applyNumberFormat="1" applyFont="1" applyBorder="1" applyAlignment="1">
      <alignment horizontal="right"/>
    </xf>
    <xf numFmtId="0" fontId="7" fillId="0" borderId="0" xfId="17" applyFont="1" applyBorder="1" applyAlignment="1">
      <alignment horizontal="left"/>
    </xf>
    <xf numFmtId="0" fontId="3" fillId="0" borderId="0" xfId="17" applyFont="1" applyBorder="1"/>
    <xf numFmtId="0" fontId="7" fillId="0" borderId="0" xfId="17" applyFont="1" applyBorder="1"/>
    <xf numFmtId="0" fontId="3" fillId="0" borderId="0" xfId="0" applyFont="1" applyAlignment="1"/>
    <xf numFmtId="0" fontId="10" fillId="0" borderId="0" xfId="0" applyFont="1" applyBorder="1" applyAlignment="1">
      <alignment horizontal="left"/>
    </xf>
    <xf numFmtId="0" fontId="3" fillId="0" borderId="0" xfId="0" applyFont="1" applyBorder="1" applyAlignment="1">
      <alignment horizont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3" fillId="0" borderId="0" xfId="0" applyFont="1" applyAlignment="1">
      <alignment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169" fontId="0" fillId="0" borderId="0" xfId="0" applyNumberFormat="1" applyFont="1" applyBorder="1" applyAlignment="1">
      <alignment horizontal="center" vertical="center"/>
    </xf>
    <xf numFmtId="165" fontId="0" fillId="0" borderId="0" xfId="0" applyNumberFormat="1" applyFont="1" applyAlignment="1">
      <alignment horizontal="center"/>
    </xf>
    <xf numFmtId="2" fontId="0" fillId="0" borderId="0" xfId="0" applyNumberFormat="1" applyFont="1" applyAlignment="1">
      <alignment horizontal="center"/>
    </xf>
    <xf numFmtId="0" fontId="0" fillId="0" borderId="5" xfId="0" applyFont="1" applyBorder="1" applyAlignment="1">
      <alignment horizontal="center"/>
    </xf>
    <xf numFmtId="169" fontId="0" fillId="0" borderId="0" xfId="0" applyNumberFormat="1" applyFont="1" applyAlignment="1">
      <alignment horizontal="center"/>
    </xf>
    <xf numFmtId="0" fontId="3" fillId="0" borderId="0" xfId="0" applyFont="1"/>
    <xf numFmtId="2" fontId="0" fillId="0" borderId="0" xfId="0" applyNumberFormat="1" applyFont="1" applyFill="1" applyAlignment="1">
      <alignment horizontal="center"/>
    </xf>
    <xf numFmtId="2" fontId="7" fillId="0" borderId="0" xfId="0" applyNumberFormat="1" applyFont="1" applyAlignment="1">
      <alignment horizontal="center"/>
    </xf>
    <xf numFmtId="169" fontId="0" fillId="0" borderId="0" xfId="0" applyNumberFormat="1" applyFont="1" applyFill="1" applyAlignment="1">
      <alignment horizontal="center"/>
    </xf>
    <xf numFmtId="165" fontId="0" fillId="0" borderId="15" xfId="0" applyNumberFormat="1" applyFont="1" applyBorder="1" applyAlignment="1">
      <alignment horizontal="center" vertical="center"/>
    </xf>
    <xf numFmtId="169" fontId="0" fillId="0" borderId="0" xfId="0" applyNumberFormat="1" applyFont="1" applyFill="1" applyBorder="1" applyAlignment="1">
      <alignment horizontal="center" vertical="center"/>
    </xf>
    <xf numFmtId="0" fontId="0" fillId="0" borderId="0" xfId="0" applyFont="1" applyBorder="1" applyAlignment="1">
      <alignment horizontal="center"/>
    </xf>
    <xf numFmtId="169" fontId="0" fillId="0" borderId="0" xfId="0" applyNumberFormat="1" applyFont="1" applyBorder="1" applyAlignment="1" applyProtection="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xf>
    <xf numFmtId="169" fontId="0" fillId="0" borderId="17" xfId="0" applyNumberFormat="1" applyFont="1" applyBorder="1" applyAlignment="1">
      <alignment horizontal="center" vertical="center"/>
    </xf>
    <xf numFmtId="165" fontId="0" fillId="0" borderId="17" xfId="0" applyNumberFormat="1" applyFont="1" applyBorder="1" applyAlignment="1">
      <alignment horizontal="center"/>
    </xf>
    <xf numFmtId="2" fontId="0" fillId="0" borderId="17" xfId="0" applyNumberFormat="1"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center"/>
    </xf>
    <xf numFmtId="169" fontId="7" fillId="0" borderId="0" xfId="0" applyNumberFormat="1" applyFont="1" applyBorder="1" applyAlignment="1">
      <alignment horizontal="center" vertical="center"/>
    </xf>
    <xf numFmtId="165" fontId="7" fillId="0" borderId="0" xfId="0" applyNumberFormat="1" applyFont="1" applyBorder="1" applyAlignment="1">
      <alignment horizontal="center"/>
    </xf>
    <xf numFmtId="2" fontId="7" fillId="0" borderId="0" xfId="0" applyNumberFormat="1" applyFont="1" applyBorder="1" applyAlignment="1">
      <alignment horizontal="center"/>
    </xf>
    <xf numFmtId="0" fontId="14" fillId="0" borderId="0" xfId="0" applyFont="1" applyBorder="1" applyAlignment="1">
      <alignment horizontal="left" vertical="center"/>
    </xf>
    <xf numFmtId="0" fontId="7" fillId="0" borderId="0" xfId="10" applyFont="1" applyFill="1" applyAlignment="1">
      <alignment horizontal="left"/>
    </xf>
    <xf numFmtId="0" fontId="7" fillId="0" borderId="0" xfId="0" applyFont="1" applyAlignment="1">
      <alignment horizontal="center"/>
    </xf>
    <xf numFmtId="0" fontId="7" fillId="0" borderId="0" xfId="0" applyFont="1" applyFill="1" applyAlignment="1">
      <alignment horizontal="center"/>
    </xf>
    <xf numFmtId="0" fontId="3" fillId="0" borderId="0" xfId="0" applyFont="1" applyFill="1" applyAlignment="1">
      <alignment horizontal="center"/>
    </xf>
    <xf numFmtId="0" fontId="3" fillId="0" borderId="0" xfId="0" applyFont="1" applyFill="1"/>
    <xf numFmtId="0" fontId="19" fillId="0" borderId="0" xfId="10" applyFont="1" applyFill="1" applyAlignment="1">
      <alignment horizontal="left"/>
    </xf>
    <xf numFmtId="0" fontId="3" fillId="0" borderId="0" xfId="0" applyFont="1" applyAlignment="1">
      <alignment horizontal="center"/>
    </xf>
    <xf numFmtId="0" fontId="0" fillId="0" borderId="0" xfId="0" applyFont="1" applyAlignment="1">
      <alignment horizontal="center"/>
    </xf>
    <xf numFmtId="0" fontId="0" fillId="0" borderId="0" xfId="0" applyFont="1"/>
    <xf numFmtId="0" fontId="0" fillId="3" borderId="0" xfId="0" applyFill="1" applyAlignment="1"/>
    <xf numFmtId="0" fontId="4" fillId="3" borderId="0" xfId="0" applyFont="1" applyFill="1" applyAlignment="1"/>
    <xf numFmtId="0" fontId="0" fillId="3" borderId="0" xfId="0" applyFont="1" applyFill="1" applyAlignment="1"/>
    <xf numFmtId="0" fontId="2" fillId="0" borderId="0" xfId="0" applyFont="1" applyFill="1" applyBorder="1" applyAlignment="1"/>
    <xf numFmtId="0" fontId="7" fillId="3"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0" fillId="0" borderId="0" xfId="0" applyFont="1" applyFill="1" applyBorder="1" applyAlignment="1">
      <alignment vertical="center"/>
    </xf>
    <xf numFmtId="0" fontId="0" fillId="3" borderId="10"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5" xfId="0" applyFont="1" applyFill="1" applyBorder="1" applyAlignment="1">
      <alignment horizontal="center"/>
    </xf>
    <xf numFmtId="0" fontId="19" fillId="3" borderId="0" xfId="0" applyFont="1" applyFill="1" applyAlignment="1"/>
    <xf numFmtId="0" fontId="21" fillId="0" borderId="0" xfId="0" applyFont="1" applyFill="1" applyBorder="1" applyAlignment="1"/>
    <xf numFmtId="0" fontId="0" fillId="3" borderId="5" xfId="0" applyFont="1" applyFill="1" applyBorder="1" applyAlignment="1">
      <alignment horizontal="left"/>
    </xf>
    <xf numFmtId="170" fontId="0" fillId="3" borderId="0" xfId="0" applyNumberFormat="1" applyFont="1" applyFill="1" applyAlignment="1"/>
    <xf numFmtId="0" fontId="7" fillId="3" borderId="0" xfId="0" applyFont="1" applyFill="1" applyAlignment="1"/>
    <xf numFmtId="0" fontId="20" fillId="0" borderId="0" xfId="0" applyFont="1" applyFill="1" applyBorder="1" applyAlignment="1"/>
    <xf numFmtId="3" fontId="20" fillId="0" borderId="0" xfId="0" applyNumberFormat="1" applyFont="1" applyFill="1" applyBorder="1" applyAlignment="1"/>
    <xf numFmtId="170" fontId="0" fillId="3" borderId="0" xfId="0" applyNumberFormat="1" applyFont="1" applyFill="1" applyAlignment="1">
      <alignment horizontal="right"/>
    </xf>
    <xf numFmtId="0" fontId="19" fillId="3" borderId="0" xfId="0" applyFont="1" applyFill="1"/>
    <xf numFmtId="0" fontId="21" fillId="0" borderId="0" xfId="0" applyFont="1" applyFill="1" applyBorder="1"/>
    <xf numFmtId="165" fontId="21" fillId="0" borderId="0" xfId="0" applyNumberFormat="1" applyFont="1" applyFill="1" applyBorder="1"/>
    <xf numFmtId="170" fontId="0" fillId="0" borderId="0" xfId="0" applyNumberFormat="1" applyFont="1" applyFill="1" applyAlignment="1">
      <alignment horizontal="right"/>
    </xf>
    <xf numFmtId="0" fontId="19" fillId="0" borderId="0" xfId="0" applyFont="1" applyFill="1"/>
    <xf numFmtId="0" fontId="0" fillId="0" borderId="5" xfId="0" applyFont="1" applyFill="1" applyBorder="1" applyAlignment="1">
      <alignment horizontal="left"/>
    </xf>
    <xf numFmtId="170" fontId="0" fillId="3" borderId="0" xfId="0" applyNumberFormat="1" applyFont="1" applyFill="1" applyBorder="1" applyAlignment="1">
      <alignment horizontal="right"/>
    </xf>
    <xf numFmtId="0" fontId="0" fillId="3" borderId="23" xfId="0" applyFont="1" applyFill="1" applyBorder="1" applyAlignment="1">
      <alignment horizontal="center"/>
    </xf>
    <xf numFmtId="170" fontId="0" fillId="3" borderId="23" xfId="0" applyNumberFormat="1" applyFont="1" applyFill="1" applyBorder="1" applyAlignment="1">
      <alignment horizontal="right"/>
    </xf>
    <xf numFmtId="0" fontId="14" fillId="3" borderId="0" xfId="0" applyFont="1" applyFill="1" applyBorder="1" applyAlignment="1">
      <alignment horizontal="left"/>
    </xf>
    <xf numFmtId="170" fontId="7" fillId="3" borderId="0" xfId="0" applyNumberFormat="1" applyFont="1" applyFill="1" applyBorder="1" applyAlignment="1">
      <alignment horizontal="right"/>
    </xf>
    <xf numFmtId="0" fontId="19" fillId="3" borderId="0" xfId="0" applyFont="1" applyFill="1" applyBorder="1"/>
    <xf numFmtId="0" fontId="7" fillId="3" borderId="0" xfId="0" applyFont="1" applyFill="1"/>
    <xf numFmtId="0" fontId="0" fillId="3" borderId="0" xfId="0" applyFill="1"/>
    <xf numFmtId="0" fontId="19" fillId="0" borderId="0" xfId="0" applyFont="1"/>
    <xf numFmtId="0" fontId="7" fillId="0" borderId="0" xfId="16" applyFont="1" applyFill="1" applyBorder="1"/>
    <xf numFmtId="0" fontId="3" fillId="0" borderId="0" xfId="16" applyFill="1" applyBorder="1"/>
    <xf numFmtId="0" fontId="4" fillId="0" borderId="0" xfId="16" applyFont="1" applyFill="1" applyBorder="1" applyAlignment="1">
      <alignment horizontal="left"/>
    </xf>
    <xf numFmtId="0" fontId="22" fillId="0" borderId="0" xfId="16" applyFont="1" applyFill="1" applyBorder="1" applyAlignment="1">
      <alignment horizontal="center"/>
    </xf>
    <xf numFmtId="0" fontId="7" fillId="0" borderId="0" xfId="16" applyFont="1" applyFill="1"/>
    <xf numFmtId="0" fontId="3" fillId="0" borderId="0" xfId="16" applyFill="1"/>
    <xf numFmtId="0" fontId="3" fillId="0" borderId="0" xfId="16" applyFill="1" applyAlignment="1">
      <alignment vertical="center"/>
    </xf>
    <xf numFmtId="0" fontId="3" fillId="0" borderId="28" xfId="16" applyFont="1" applyFill="1" applyBorder="1" applyAlignment="1">
      <alignment horizontal="center" vertical="center"/>
    </xf>
    <xf numFmtId="0" fontId="3" fillId="0" borderId="7" xfId="16" applyFont="1" applyFill="1" applyBorder="1" applyAlignment="1">
      <alignment horizontal="center" vertical="center"/>
    </xf>
    <xf numFmtId="0" fontId="3" fillId="0" borderId="11" xfId="16" applyFont="1" applyFill="1" applyBorder="1" applyAlignment="1">
      <alignment horizontal="center" vertical="center"/>
    </xf>
    <xf numFmtId="0" fontId="3" fillId="0" borderId="21" xfId="16" applyFont="1" applyFill="1" applyBorder="1" applyAlignment="1">
      <alignment horizontal="center" vertical="center"/>
    </xf>
    <xf numFmtId="0" fontId="0" fillId="0" borderId="28" xfId="16" applyFont="1" applyFill="1" applyBorder="1" applyAlignment="1">
      <alignment horizontal="center" vertical="center"/>
    </xf>
    <xf numFmtId="49" fontId="3" fillId="0" borderId="5" xfId="16" applyNumberFormat="1" applyFont="1" applyFill="1" applyBorder="1" applyAlignment="1">
      <alignment horizontal="center" vertical="center"/>
    </xf>
    <xf numFmtId="171" fontId="3" fillId="0" borderId="0" xfId="16" applyNumberFormat="1" applyFont="1" applyFill="1" applyBorder="1" applyAlignment="1">
      <alignment horizontal="right" vertical="center"/>
    </xf>
    <xf numFmtId="171" fontId="3" fillId="0" borderId="6" xfId="16" applyNumberFormat="1" applyFont="1" applyFill="1" applyBorder="1" applyAlignment="1">
      <alignment horizontal="right" vertical="center"/>
    </xf>
    <xf numFmtId="171" fontId="3" fillId="0" borderId="12" xfId="16" applyNumberFormat="1" applyFont="1" applyBorder="1" applyAlignment="1">
      <alignment horizontal="right" vertical="center"/>
    </xf>
    <xf numFmtId="171" fontId="3" fillId="0" borderId="0" xfId="16" applyNumberFormat="1" applyFont="1" applyBorder="1" applyAlignment="1">
      <alignment horizontal="right" vertical="center"/>
    </xf>
    <xf numFmtId="171" fontId="3" fillId="0" borderId="21" xfId="16" applyNumberFormat="1" applyFont="1" applyBorder="1" applyAlignment="1">
      <alignment horizontal="right" vertical="center"/>
    </xf>
    <xf numFmtId="171" fontId="3" fillId="0" borderId="21" xfId="16" applyNumberFormat="1" applyFont="1" applyFill="1" applyBorder="1" applyAlignment="1">
      <alignment horizontal="right" vertical="center"/>
    </xf>
    <xf numFmtId="171" fontId="3" fillId="0" borderId="14" xfId="16" applyNumberFormat="1" applyFont="1" applyFill="1" applyBorder="1" applyAlignment="1">
      <alignment horizontal="right" vertical="center"/>
    </xf>
    <xf numFmtId="171" fontId="3" fillId="0" borderId="14" xfId="0" applyNumberFormat="1" applyFont="1" applyFill="1" applyBorder="1"/>
    <xf numFmtId="171" fontId="3" fillId="0" borderId="14" xfId="0" applyNumberFormat="1" applyFont="1" applyFill="1" applyBorder="1" applyAlignment="1">
      <alignment horizontal="right"/>
    </xf>
    <xf numFmtId="171" fontId="3" fillId="0" borderId="14" xfId="0" applyNumberFormat="1" applyFont="1" applyBorder="1" applyAlignment="1">
      <alignment horizontal="right"/>
    </xf>
    <xf numFmtId="49" fontId="3" fillId="0" borderId="13" xfId="16" applyNumberFormat="1" applyFont="1" applyFill="1" applyBorder="1" applyAlignment="1">
      <alignment horizontal="center" vertical="center"/>
    </xf>
    <xf numFmtId="0" fontId="3" fillId="0" borderId="5" xfId="16" applyFont="1" applyFill="1" applyBorder="1" applyAlignment="1">
      <alignment horizontal="center" vertical="center"/>
    </xf>
    <xf numFmtId="171" fontId="3" fillId="0" borderId="20" xfId="16" applyNumberFormat="1" applyFont="1" applyFill="1" applyBorder="1" applyAlignment="1">
      <alignment horizontal="right" vertical="center"/>
    </xf>
    <xf numFmtId="171" fontId="3" fillId="0" borderId="0" xfId="0" applyNumberFormat="1" applyFont="1" applyFill="1" applyBorder="1" applyAlignment="1">
      <alignment horizontal="right"/>
    </xf>
    <xf numFmtId="171" fontId="3" fillId="0" borderId="0" xfId="0" applyNumberFormat="1" applyFont="1" applyBorder="1" applyAlignment="1">
      <alignment horizontal="right"/>
    </xf>
    <xf numFmtId="0" fontId="0" fillId="0" borderId="15" xfId="0" applyFont="1" applyBorder="1"/>
    <xf numFmtId="171" fontId="3" fillId="0" borderId="5" xfId="0" applyNumberFormat="1" applyFont="1" applyFill="1" applyBorder="1" applyAlignment="1">
      <alignment horizontal="right"/>
    </xf>
    <xf numFmtId="0" fontId="3" fillId="0" borderId="15" xfId="16" applyFont="1" applyFill="1" applyBorder="1" applyAlignment="1">
      <alignment horizontal="center" vertical="center"/>
    </xf>
    <xf numFmtId="171" fontId="3" fillId="0" borderId="29" xfId="16" applyNumberFormat="1" applyFont="1" applyFill="1" applyBorder="1" applyAlignment="1">
      <alignment horizontal="right" vertical="center"/>
    </xf>
    <xf numFmtId="0" fontId="3" fillId="0" borderId="29" xfId="0" applyFont="1" applyBorder="1"/>
    <xf numFmtId="171" fontId="3" fillId="0" borderId="0" xfId="0" applyNumberFormat="1" applyFont="1" applyFill="1" applyBorder="1"/>
    <xf numFmtId="0" fontId="3" fillId="0" borderId="21" xfId="0" applyFont="1" applyBorder="1"/>
    <xf numFmtId="171" fontId="3" fillId="0" borderId="30" xfId="16" applyNumberFormat="1" applyFont="1" applyBorder="1" applyAlignment="1">
      <alignment horizontal="right" vertical="center"/>
    </xf>
    <xf numFmtId="171" fontId="3" fillId="0" borderId="0" xfId="16" applyNumberFormat="1" applyFont="1" applyBorder="1" applyAlignment="1">
      <alignment horizontal="right"/>
    </xf>
    <xf numFmtId="171" fontId="3" fillId="0" borderId="15" xfId="16" applyNumberFormat="1" applyFont="1" applyBorder="1" applyAlignment="1">
      <alignment horizontal="right" vertical="center"/>
    </xf>
    <xf numFmtId="171" fontId="3" fillId="0" borderId="15" xfId="16" applyNumberFormat="1" applyFont="1" applyFill="1" applyBorder="1" applyAlignment="1">
      <alignment horizontal="right" vertical="center"/>
    </xf>
    <xf numFmtId="49" fontId="3" fillId="0" borderId="15" xfId="16" applyNumberFormat="1" applyFont="1" applyFill="1" applyBorder="1" applyAlignment="1">
      <alignment horizontal="center" vertical="center"/>
    </xf>
    <xf numFmtId="0" fontId="3" fillId="0" borderId="10" xfId="16" applyFont="1" applyFill="1" applyBorder="1" applyAlignment="1">
      <alignment horizontal="center" vertical="center"/>
    </xf>
    <xf numFmtId="172" fontId="3" fillId="0" borderId="12" xfId="0" applyNumberFormat="1" applyFont="1" applyFill="1" applyBorder="1"/>
    <xf numFmtId="172" fontId="3" fillId="0" borderId="11" xfId="0" applyNumberFormat="1" applyFont="1" applyFill="1" applyBorder="1"/>
    <xf numFmtId="172" fontId="3" fillId="0" borderId="12" xfId="0" applyNumberFormat="1" applyFont="1" applyFill="1" applyBorder="1" applyAlignment="1">
      <alignment horizontal="right"/>
    </xf>
    <xf numFmtId="172" fontId="3" fillId="0" borderId="10" xfId="0" applyNumberFormat="1" applyFont="1" applyFill="1" applyBorder="1" applyAlignment="1">
      <alignment horizontal="right"/>
    </xf>
    <xf numFmtId="0" fontId="3" fillId="0" borderId="9" xfId="16" applyFont="1" applyFill="1" applyBorder="1" applyAlignment="1">
      <alignment horizontal="center" vertical="center" wrapText="1"/>
    </xf>
    <xf numFmtId="0" fontId="3" fillId="0" borderId="8" xfId="16" applyFont="1" applyFill="1" applyBorder="1" applyAlignment="1">
      <alignment horizontal="center" vertical="center"/>
    </xf>
    <xf numFmtId="49" fontId="3" fillId="0" borderId="28" xfId="16" applyNumberFormat="1" applyFont="1" applyFill="1" applyBorder="1" applyAlignment="1">
      <alignment horizontal="center" vertical="center"/>
    </xf>
    <xf numFmtId="173" fontId="3" fillId="0" borderId="8" xfId="16" applyNumberFormat="1" applyFont="1" applyFill="1" applyBorder="1" applyAlignment="1">
      <alignment horizontal="right" vertical="center"/>
    </xf>
    <xf numFmtId="173" fontId="3" fillId="0" borderId="8" xfId="16" applyNumberFormat="1" applyFont="1" applyFill="1" applyBorder="1" applyAlignment="1">
      <alignment vertical="center"/>
    </xf>
    <xf numFmtId="0" fontId="3" fillId="0" borderId="7" xfId="16" applyFont="1" applyFill="1" applyBorder="1" applyAlignment="1">
      <alignment horizontal="center" vertical="center" wrapText="1"/>
    </xf>
    <xf numFmtId="0" fontId="3" fillId="0" borderId="0" xfId="16" applyFill="1" applyAlignment="1"/>
    <xf numFmtId="0" fontId="3" fillId="0" borderId="10" xfId="16" applyFont="1" applyFill="1" applyBorder="1" applyAlignment="1">
      <alignment horizontal="center" vertical="center" wrapText="1"/>
    </xf>
    <xf numFmtId="0" fontId="3" fillId="0" borderId="12" xfId="16" applyFont="1" applyFill="1" applyBorder="1" applyAlignment="1">
      <alignment horizontal="center" vertical="center"/>
    </xf>
    <xf numFmtId="173" fontId="3" fillId="0" borderId="12" xfId="16" applyNumberFormat="1" applyFont="1" applyFill="1" applyBorder="1" applyAlignment="1">
      <alignment horizontal="right" vertical="center"/>
    </xf>
    <xf numFmtId="173" fontId="3" fillId="0" borderId="12" xfId="16" applyNumberFormat="1" applyFont="1" applyFill="1" applyBorder="1" applyAlignment="1">
      <alignment vertical="center"/>
    </xf>
    <xf numFmtId="0" fontId="3" fillId="0" borderId="21" xfId="16" applyFont="1" applyFill="1" applyBorder="1" applyAlignment="1">
      <alignment horizontal="center" vertical="center" wrapText="1"/>
    </xf>
    <xf numFmtId="0" fontId="3" fillId="0" borderId="31" xfId="16" applyFont="1" applyFill="1" applyBorder="1" applyAlignment="1">
      <alignment horizontal="center" vertical="center" wrapText="1"/>
    </xf>
    <xf numFmtId="164" fontId="3" fillId="0" borderId="32" xfId="16" applyNumberFormat="1" applyFont="1" applyFill="1" applyBorder="1" applyAlignment="1">
      <alignment horizontal="center" vertical="center"/>
    </xf>
    <xf numFmtId="164" fontId="3" fillId="0" borderId="33" xfId="16" applyNumberFormat="1" applyFont="1" applyFill="1" applyBorder="1" applyAlignment="1">
      <alignment horizontal="center" vertical="center"/>
    </xf>
    <xf numFmtId="164" fontId="3" fillId="0" borderId="31" xfId="16" applyNumberFormat="1" applyFont="1" applyFill="1" applyBorder="1" applyAlignment="1">
      <alignment vertical="center"/>
    </xf>
    <xf numFmtId="164" fontId="3" fillId="0" borderId="31" xfId="16" applyNumberFormat="1" applyFont="1" applyFill="1" applyBorder="1" applyAlignment="1">
      <alignment horizontal="right" vertical="center"/>
    </xf>
    <xf numFmtId="0" fontId="3" fillId="0" borderId="32" xfId="16" applyFont="1" applyFill="1" applyBorder="1" applyAlignment="1">
      <alignment horizontal="center" vertical="center" wrapText="1"/>
    </xf>
    <xf numFmtId="0" fontId="3" fillId="0" borderId="0" xfId="16" applyFont="1" applyFill="1" applyBorder="1" applyAlignment="1">
      <alignment horizontal="center" vertical="center" wrapText="1"/>
    </xf>
    <xf numFmtId="164" fontId="3" fillId="0" borderId="0" xfId="16" applyNumberFormat="1" applyFont="1" applyFill="1" applyBorder="1" applyAlignment="1">
      <alignment horizontal="center" vertical="center"/>
    </xf>
    <xf numFmtId="164" fontId="3" fillId="0" borderId="0" xfId="16" applyNumberFormat="1" applyFont="1" applyFill="1" applyBorder="1" applyAlignment="1">
      <alignment vertical="center"/>
    </xf>
    <xf numFmtId="164" fontId="3" fillId="0" borderId="0" xfId="16" applyNumberFormat="1" applyFont="1" applyFill="1" applyBorder="1" applyAlignment="1">
      <alignment horizontal="right" vertical="center"/>
    </xf>
    <xf numFmtId="0" fontId="14" fillId="0" borderId="0" xfId="16" applyFont="1" applyFill="1" applyBorder="1" applyAlignment="1">
      <alignment horizontal="left" vertical="center" wrapText="1"/>
    </xf>
    <xf numFmtId="0" fontId="24" fillId="0" borderId="0" xfId="16" applyFont="1" applyFill="1" applyAlignment="1">
      <alignment horizontal="center"/>
    </xf>
    <xf numFmtId="0" fontId="16" fillId="0" borderId="0" xfId="0" applyFont="1"/>
    <xf numFmtId="172" fontId="7" fillId="0" borderId="0" xfId="16" applyNumberFormat="1" applyFont="1" applyFill="1"/>
    <xf numFmtId="0" fontId="3" fillId="0" borderId="0" xfId="16" applyFill="1" applyAlignment="1">
      <alignment horizontal="center"/>
    </xf>
    <xf numFmtId="2" fontId="3" fillId="0" borderId="0" xfId="16" applyNumberFormat="1" applyFill="1"/>
    <xf numFmtId="2" fontId="25" fillId="0" borderId="0" xfId="16" applyNumberFormat="1" applyFont="1" applyFill="1"/>
    <xf numFmtId="2" fontId="7" fillId="0" borderId="0" xfId="16" applyNumberFormat="1" applyFont="1" applyFill="1"/>
    <xf numFmtId="0" fontId="23" fillId="0" borderId="0" xfId="16" applyFont="1" applyFill="1" applyAlignment="1">
      <alignment horizontal="left"/>
    </xf>
    <xf numFmtId="2" fontId="26" fillId="0" borderId="0" xfId="0" applyNumberFormat="1" applyFont="1" applyFill="1" applyProtection="1"/>
    <xf numFmtId="2" fontId="27" fillId="0" borderId="0" xfId="0" applyNumberFormat="1" applyFont="1" applyFill="1" applyProtection="1"/>
    <xf numFmtId="2" fontId="19" fillId="0" borderId="0" xfId="0" applyNumberFormat="1" applyFont="1" applyFill="1" applyProtection="1"/>
    <xf numFmtId="2" fontId="7" fillId="0" borderId="0" xfId="0" applyNumberFormat="1" applyFont="1" applyFill="1" applyProtection="1"/>
    <xf numFmtId="174" fontId="0" fillId="0" borderId="0" xfId="0" applyNumberFormat="1" applyFill="1" applyProtection="1"/>
    <xf numFmtId="175" fontId="28" fillId="0" borderId="0" xfId="0" applyNumberFormat="1" applyFont="1" applyFill="1" applyProtection="1"/>
    <xf numFmtId="175" fontId="29" fillId="0" borderId="0" xfId="0" applyNumberFormat="1" applyFont="1" applyFill="1" applyProtection="1"/>
    <xf numFmtId="174" fontId="30" fillId="0" borderId="0" xfId="0" applyNumberFormat="1" applyFont="1" applyFill="1" applyProtection="1"/>
    <xf numFmtId="174" fontId="7" fillId="0" borderId="0" xfId="0" applyNumberFormat="1" applyFont="1" applyFill="1" applyProtection="1"/>
    <xf numFmtId="171" fontId="7" fillId="0" borderId="0" xfId="16" applyNumberFormat="1" applyFont="1" applyFill="1"/>
    <xf numFmtId="0" fontId="22" fillId="0" borderId="0" xfId="0" applyFont="1" applyAlignment="1">
      <alignment vertical="top"/>
    </xf>
    <xf numFmtId="0" fontId="0" fillId="0" borderId="0" xfId="0" applyFont="1" applyAlignment="1">
      <alignment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 xfId="0" applyFont="1" applyFill="1" applyBorder="1" applyAlignment="1">
      <alignment horizontal="center" vertical="center"/>
    </xf>
    <xf numFmtId="176" fontId="0" fillId="0" borderId="0" xfId="0" applyNumberFormat="1" applyFont="1" applyFill="1" applyBorder="1" applyAlignment="1">
      <alignment vertical="center"/>
    </xf>
    <xf numFmtId="0" fontId="0" fillId="0" borderId="5" xfId="0" applyFont="1" applyFill="1" applyBorder="1" applyAlignment="1">
      <alignment horizontal="center"/>
    </xf>
    <xf numFmtId="176" fontId="0" fillId="0" borderId="0" xfId="0" applyNumberFormat="1" applyFont="1" applyFill="1" applyAlignment="1">
      <alignment horizontal="right"/>
    </xf>
    <xf numFmtId="2" fontId="0" fillId="0" borderId="0" xfId="0" applyNumberFormat="1" applyFont="1"/>
    <xf numFmtId="2" fontId="7" fillId="0" borderId="0" xfId="16" applyNumberFormat="1" applyFont="1" applyAlignment="1">
      <alignment vertical="center"/>
    </xf>
    <xf numFmtId="2" fontId="3" fillId="0" borderId="0" xfId="16" applyNumberFormat="1" applyAlignment="1">
      <alignment vertical="center"/>
    </xf>
    <xf numFmtId="176" fontId="0" fillId="0" borderId="15" xfId="0" applyNumberFormat="1" applyFont="1" applyFill="1" applyBorder="1" applyAlignment="1">
      <alignment horizontal="right"/>
    </xf>
    <xf numFmtId="0" fontId="0" fillId="0" borderId="0" xfId="0" applyFont="1" applyFill="1" applyBorder="1" applyAlignment="1"/>
    <xf numFmtId="176" fontId="0" fillId="0" borderId="0" xfId="0" applyNumberFormat="1" applyFont="1" applyFill="1" applyBorder="1" applyAlignment="1"/>
    <xf numFmtId="0" fontId="0" fillId="0" borderId="0" xfId="0" applyFont="1" applyFill="1" applyBorder="1" applyAlignment="1">
      <alignment horizontal="center"/>
    </xf>
    <xf numFmtId="176" fontId="0" fillId="0" borderId="0" xfId="0" applyNumberFormat="1" applyFont="1" applyFill="1" applyBorder="1" applyAlignment="1">
      <alignment horizontal="right"/>
    </xf>
    <xf numFmtId="0" fontId="0" fillId="0" borderId="17" xfId="0" applyFont="1" applyFill="1" applyBorder="1" applyAlignment="1">
      <alignment horizontal="center"/>
    </xf>
    <xf numFmtId="176" fontId="0" fillId="0" borderId="18" xfId="0" applyNumberFormat="1" applyFont="1" applyFill="1" applyBorder="1" applyAlignment="1">
      <alignment horizontal="right"/>
    </xf>
    <xf numFmtId="0" fontId="0" fillId="0" borderId="17" xfId="0" applyFont="1" applyFill="1" applyBorder="1" applyAlignment="1"/>
    <xf numFmtId="176" fontId="0" fillId="0" borderId="17" xfId="0" applyNumberFormat="1" applyFont="1" applyFill="1" applyBorder="1" applyAlignment="1"/>
    <xf numFmtId="0" fontId="14" fillId="0" borderId="0" xfId="0" applyFont="1"/>
    <xf numFmtId="0" fontId="7" fillId="3" borderId="0" xfId="13" applyFont="1" applyFill="1" applyAlignment="1">
      <alignment horizontal="left"/>
    </xf>
    <xf numFmtId="0" fontId="7" fillId="3" borderId="0" xfId="13" applyFont="1" applyFill="1"/>
    <xf numFmtId="0" fontId="4" fillId="3" borderId="0" xfId="3" applyFont="1" applyFill="1" applyAlignment="1">
      <alignment horizontal="left" vertical="top"/>
    </xf>
    <xf numFmtId="0" fontId="4" fillId="3" borderId="0" xfId="3" applyFont="1" applyFill="1" applyBorder="1" applyAlignment="1">
      <alignment horizontal="left"/>
    </xf>
    <xf numFmtId="0" fontId="7" fillId="3" borderId="0" xfId="13" applyFont="1" applyFill="1" applyBorder="1"/>
    <xf numFmtId="0" fontId="3" fillId="3" borderId="10" xfId="3" applyFont="1" applyFill="1" applyBorder="1" applyAlignment="1">
      <alignment horizontal="right" vertical="center"/>
    </xf>
    <xf numFmtId="0" fontId="3" fillId="3" borderId="0" xfId="13" applyFont="1" applyFill="1" applyAlignment="1">
      <alignment horizontal="left"/>
    </xf>
    <xf numFmtId="169" fontId="3" fillId="3" borderId="0" xfId="13" applyNumberFormat="1" applyFont="1" applyFill="1"/>
    <xf numFmtId="169" fontId="7" fillId="3" borderId="0" xfId="13" applyNumberFormat="1" applyFont="1" applyFill="1"/>
    <xf numFmtId="177" fontId="3" fillId="3" borderId="0" xfId="13" applyNumberFormat="1" applyFont="1" applyFill="1"/>
    <xf numFmtId="0" fontId="3" fillId="3" borderId="17" xfId="13" applyFont="1" applyFill="1" applyBorder="1" applyAlignment="1">
      <alignment horizontal="left"/>
    </xf>
    <xf numFmtId="0" fontId="3" fillId="3" borderId="17" xfId="13" applyFont="1" applyFill="1" applyBorder="1"/>
    <xf numFmtId="0" fontId="50" fillId="3" borderId="0" xfId="13" applyFont="1" applyFill="1" applyBorder="1" applyAlignment="1">
      <alignment horizontal="left"/>
    </xf>
    <xf numFmtId="0" fontId="50" fillId="3" borderId="0" xfId="13" applyFont="1" applyFill="1" applyBorder="1"/>
    <xf numFmtId="0" fontId="14" fillId="3" borderId="0" xfId="13" applyFont="1" applyFill="1" applyBorder="1" applyAlignment="1">
      <alignment horizontal="left"/>
    </xf>
    <xf numFmtId="0" fontId="51" fillId="3" borderId="0" xfId="0" applyFont="1" applyFill="1" applyAlignment="1">
      <alignment horizontal="left" vertical="top"/>
    </xf>
    <xf numFmtId="0" fontId="5" fillId="3" borderId="0" xfId="0" applyFont="1" applyFill="1" applyBorder="1" applyAlignment="1">
      <alignment horizontal="left"/>
    </xf>
    <xf numFmtId="0" fontId="0" fillId="3" borderId="0" xfId="13" applyFont="1" applyFill="1"/>
    <xf numFmtId="0" fontId="0" fillId="0" borderId="0" xfId="0" applyFont="1" applyBorder="1"/>
    <xf numFmtId="0" fontId="4" fillId="3" borderId="0" xfId="0" applyFont="1" applyFill="1" applyAlignment="1">
      <alignment horizontal="left" vertical="top"/>
    </xf>
    <xf numFmtId="0" fontId="0" fillId="0" borderId="17" xfId="0" applyFont="1" applyBorder="1"/>
    <xf numFmtId="0" fontId="0" fillId="0" borderId="0" xfId="0" applyFont="1" applyAlignment="1">
      <alignment horizontal="center" vertical="center"/>
    </xf>
    <xf numFmtId="0" fontId="0" fillId="3" borderId="10" xfId="0" applyFont="1" applyFill="1" applyBorder="1" applyAlignment="1">
      <alignment horizontal="right" vertical="center"/>
    </xf>
    <xf numFmtId="0" fontId="0" fillId="3" borderId="7" xfId="0" applyFont="1" applyFill="1" applyBorder="1" applyAlignment="1">
      <alignment horizontal="right" vertical="center"/>
    </xf>
    <xf numFmtId="0" fontId="0" fillId="3" borderId="0" xfId="13" applyFont="1" applyFill="1" applyAlignment="1">
      <alignment horizontal="left"/>
    </xf>
    <xf numFmtId="169" fontId="0" fillId="3" borderId="0" xfId="13" applyNumberFormat="1" applyFont="1" applyFill="1" applyAlignment="1">
      <alignment horizontal="right"/>
    </xf>
    <xf numFmtId="169" fontId="0" fillId="0" borderId="0" xfId="13" applyNumberFormat="1" applyFont="1" applyFill="1" applyAlignment="1">
      <alignment horizontal="right"/>
    </xf>
    <xf numFmtId="0" fontId="0" fillId="0" borderId="0" xfId="0" applyFont="1" applyFill="1"/>
    <xf numFmtId="0" fontId="7" fillId="0" borderId="17" xfId="0" applyFont="1" applyFill="1" applyBorder="1" applyAlignment="1">
      <alignment horizontal="center"/>
    </xf>
    <xf numFmtId="176" fontId="7" fillId="0" borderId="17" xfId="0" applyNumberFormat="1" applyFont="1" applyFill="1" applyBorder="1" applyAlignment="1">
      <alignment horizontal="right"/>
    </xf>
    <xf numFmtId="2" fontId="0" fillId="0" borderId="17" xfId="0" applyNumberFormat="1" applyFont="1" applyBorder="1"/>
    <xf numFmtId="0" fontId="7" fillId="0" borderId="23" xfId="0" applyFont="1" applyFill="1" applyBorder="1" applyAlignment="1">
      <alignment horizontal="center"/>
    </xf>
    <xf numFmtId="176" fontId="7" fillId="0" borderId="23" xfId="0" applyNumberFormat="1" applyFont="1" applyFill="1" applyBorder="1" applyAlignment="1">
      <alignment horizontal="right"/>
    </xf>
    <xf numFmtId="0" fontId="0" fillId="0" borderId="23" xfId="0" applyFont="1" applyBorder="1"/>
    <xf numFmtId="2" fontId="0" fillId="0" borderId="23" xfId="0" applyNumberFormat="1" applyFont="1" applyBorder="1"/>
    <xf numFmtId="0" fontId="7" fillId="0" borderId="0" xfId="0" applyFont="1" applyFill="1" applyBorder="1" applyAlignment="1">
      <alignment horizontal="center"/>
    </xf>
    <xf numFmtId="176" fontId="7" fillId="0" borderId="0" xfId="0" applyNumberFormat="1" applyFont="1" applyFill="1" applyBorder="1" applyAlignment="1">
      <alignment horizontal="right"/>
    </xf>
    <xf numFmtId="176" fontId="7" fillId="0" borderId="0" xfId="0" applyNumberFormat="1" applyFont="1" applyFill="1" applyAlignment="1">
      <alignment horizontal="right"/>
    </xf>
    <xf numFmtId="0" fontId="7" fillId="0" borderId="0" xfId="0" applyFont="1" applyBorder="1"/>
    <xf numFmtId="0" fontId="3" fillId="0" borderId="0" xfId="12" applyBorder="1"/>
    <xf numFmtId="0" fontId="3" fillId="0" borderId="0" xfId="12"/>
    <xf numFmtId="0" fontId="4" fillId="0" borderId="0" xfId="12" applyFont="1" applyBorder="1" applyAlignment="1">
      <alignment horizontal="left" vertical="center"/>
    </xf>
    <xf numFmtId="0" fontId="52" fillId="0" borderId="0" xfId="12" applyFont="1" applyBorder="1"/>
    <xf numFmtId="0" fontId="7" fillId="0" borderId="0" xfId="12" applyFont="1" applyBorder="1" applyAlignment="1">
      <alignment vertical="center"/>
    </xf>
    <xf numFmtId="0" fontId="7" fillId="0" borderId="0" xfId="12" applyFont="1" applyAlignment="1">
      <alignment vertical="center"/>
    </xf>
    <xf numFmtId="0" fontId="5" fillId="0" borderId="0" xfId="0" applyFont="1"/>
    <xf numFmtId="3" fontId="5" fillId="0" borderId="13" xfId="0" applyNumberFormat="1" applyFont="1" applyBorder="1" applyAlignment="1">
      <alignment horizontal="right"/>
    </xf>
    <xf numFmtId="3" fontId="5" fillId="0" borderId="0" xfId="0" applyNumberFormat="1" applyFont="1" applyAlignment="1">
      <alignment horizontal="right"/>
    </xf>
    <xf numFmtId="165" fontId="5" fillId="0" borderId="0" xfId="0" applyNumberFormat="1" applyFont="1" applyAlignment="1">
      <alignment horizontal="right"/>
    </xf>
    <xf numFmtId="165" fontId="5" fillId="0" borderId="0" xfId="0" applyNumberFormat="1" applyFont="1" applyAlignment="1">
      <alignment horizontal="center"/>
    </xf>
    <xf numFmtId="1" fontId="14" fillId="0" borderId="0" xfId="20" applyNumberFormat="1" applyFont="1"/>
    <xf numFmtId="165" fontId="14" fillId="0" borderId="0" xfId="0" applyNumberFormat="1" applyFont="1"/>
    <xf numFmtId="3" fontId="5" fillId="0" borderId="0" xfId="12" applyNumberFormat="1" applyFont="1" applyBorder="1" applyAlignment="1"/>
    <xf numFmtId="0" fontId="5" fillId="0" borderId="15" xfId="12" applyFont="1" applyBorder="1"/>
    <xf numFmtId="0" fontId="5" fillId="0" borderId="0" xfId="12" applyFont="1"/>
    <xf numFmtId="0" fontId="14" fillId="0" borderId="0" xfId="12" applyFont="1"/>
    <xf numFmtId="168" fontId="14" fillId="0" borderId="0" xfId="20" applyNumberFormat="1" applyFont="1"/>
    <xf numFmtId="167" fontId="14" fillId="0" borderId="0" xfId="12" applyNumberFormat="1" applyFont="1" applyBorder="1" applyAlignment="1">
      <alignment horizontal="right"/>
    </xf>
    <xf numFmtId="178" fontId="14" fillId="0" borderId="0" xfId="12" applyNumberFormat="1" applyFont="1" applyBorder="1" applyAlignment="1">
      <alignment horizontal="right"/>
    </xf>
    <xf numFmtId="179" fontId="14" fillId="0" borderId="0" xfId="12" applyNumberFormat="1" applyFont="1" applyBorder="1" applyAlignment="1">
      <alignment horizontal="right"/>
    </xf>
    <xf numFmtId="0" fontId="14" fillId="0" borderId="0" xfId="12" applyFont="1" applyBorder="1" applyAlignment="1">
      <alignment horizontal="right"/>
    </xf>
    <xf numFmtId="3" fontId="14" fillId="0" borderId="0" xfId="12" applyNumberFormat="1" applyFont="1" applyBorder="1" applyAlignment="1"/>
    <xf numFmtId="0" fontId="14" fillId="0" borderId="0" xfId="12" applyFont="1" applyBorder="1"/>
    <xf numFmtId="3" fontId="3" fillId="0" borderId="15" xfId="0" applyNumberFormat="1" applyFont="1" applyBorder="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5" fontId="3" fillId="0" borderId="0" xfId="0" applyNumberFormat="1" applyFont="1" applyAlignment="1">
      <alignment horizontal="center"/>
    </xf>
    <xf numFmtId="3" fontId="3" fillId="3" borderId="15" xfId="0" applyNumberFormat="1" applyFont="1" applyFill="1" applyBorder="1" applyAlignment="1">
      <alignment horizontal="right"/>
    </xf>
    <xf numFmtId="3" fontId="3" fillId="3" borderId="0" xfId="0" applyNumberFormat="1" applyFont="1" applyFill="1" applyBorder="1" applyAlignment="1">
      <alignment horizontal="right"/>
    </xf>
    <xf numFmtId="165" fontId="11" fillId="0" borderId="0" xfId="0" applyNumberFormat="1" applyFont="1" applyAlignment="1">
      <alignment horizontal="right"/>
    </xf>
    <xf numFmtId="165" fontId="11" fillId="0" borderId="0" xfId="0" applyNumberFormat="1" applyFont="1" applyAlignment="1">
      <alignment horizontal="center"/>
    </xf>
    <xf numFmtId="0" fontId="5" fillId="0" borderId="0" xfId="11" applyFont="1" applyBorder="1"/>
    <xf numFmtId="0" fontId="7" fillId="0" borderId="0" xfId="12" applyFont="1"/>
    <xf numFmtId="0" fontId="7" fillId="0" borderId="0" xfId="12" applyFont="1" applyBorder="1"/>
    <xf numFmtId="0" fontId="3" fillId="0" borderId="17" xfId="12" applyFont="1" applyBorder="1"/>
    <xf numFmtId="0" fontId="3" fillId="0" borderId="18" xfId="12" applyFont="1" applyBorder="1" applyAlignment="1">
      <alignment horizontal="right"/>
    </xf>
    <xf numFmtId="0" fontId="3" fillId="0" borderId="17" xfId="12" applyFont="1" applyBorder="1" applyAlignment="1">
      <alignment horizontal="right"/>
    </xf>
    <xf numFmtId="0" fontId="11" fillId="0" borderId="17" xfId="12" applyFont="1" applyBorder="1" applyAlignment="1">
      <alignment horizontal="right"/>
    </xf>
    <xf numFmtId="0" fontId="11" fillId="0" borderId="17" xfId="12" applyFont="1" applyBorder="1" applyAlignment="1">
      <alignment horizontal="center"/>
    </xf>
    <xf numFmtId="16" fontId="54" fillId="0" borderId="0" xfId="8" applyNumberFormat="1" applyFont="1"/>
    <xf numFmtId="0" fontId="3" fillId="0" borderId="0" xfId="12" applyFont="1"/>
    <xf numFmtId="0" fontId="3" fillId="0" borderId="0" xfId="12" applyFont="1" applyBorder="1"/>
    <xf numFmtId="16" fontId="55" fillId="0" borderId="0" xfId="8" applyNumberFormat="1" applyFont="1"/>
    <xf numFmtId="167" fontId="14" fillId="0" borderId="0" xfId="8" applyNumberFormat="1" applyFont="1"/>
    <xf numFmtId="3" fontId="3" fillId="0" borderId="0" xfId="8" applyNumberFormat="1"/>
    <xf numFmtId="3" fontId="0" fillId="0" borderId="0" xfId="0" applyNumberFormat="1" applyAlignment="1"/>
    <xf numFmtId="0" fontId="7" fillId="0" borderId="0" xfId="0" applyFont="1" applyAlignment="1">
      <alignment horizontal="right"/>
    </xf>
    <xf numFmtId="180" fontId="7" fillId="0" borderId="0" xfId="0" applyNumberFormat="1" applyFont="1" applyBorder="1" applyAlignment="1">
      <alignment horizontal="right"/>
    </xf>
    <xf numFmtId="0" fontId="4" fillId="0" borderId="0" xfId="0" applyFont="1" applyBorder="1"/>
    <xf numFmtId="0" fontId="52" fillId="0" borderId="0" xfId="0" applyFont="1" applyBorder="1" applyAlignment="1">
      <alignment horizontal="right"/>
    </xf>
    <xf numFmtId="0" fontId="7" fillId="0" borderId="0" xfId="0" applyFont="1" applyAlignment="1">
      <alignment vertical="center"/>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3" fontId="5" fillId="0" borderId="5" xfId="12" applyNumberFormat="1" applyFont="1" applyBorder="1" applyAlignment="1"/>
    <xf numFmtId="3" fontId="14" fillId="0" borderId="0" xfId="0" applyNumberFormat="1" applyFont="1"/>
    <xf numFmtId="3" fontId="7" fillId="0" borderId="0" xfId="0" applyNumberFormat="1" applyFont="1"/>
    <xf numFmtId="0" fontId="56" fillId="0" borderId="0" xfId="0" applyFont="1"/>
    <xf numFmtId="3" fontId="0" fillId="0" borderId="0" xfId="0" applyNumberFormat="1" applyFont="1" applyAlignment="1">
      <alignment horizontal="right"/>
    </xf>
    <xf numFmtId="3" fontId="0" fillId="0" borderId="5" xfId="12" applyNumberFormat="1" applyFont="1" applyBorder="1" applyAlignment="1"/>
    <xf numFmtId="0" fontId="5" fillId="0" borderId="5" xfId="11" applyFont="1" applyBorder="1"/>
    <xf numFmtId="0" fontId="0" fillId="0" borderId="5" xfId="11" applyFont="1" applyBorder="1"/>
    <xf numFmtId="0" fontId="18" fillId="0" borderId="0" xfId="0" applyFont="1"/>
    <xf numFmtId="0" fontId="57" fillId="0" borderId="0" xfId="0" applyFont="1"/>
    <xf numFmtId="0" fontId="0" fillId="0" borderId="16" xfId="11" applyFont="1" applyBorder="1"/>
    <xf numFmtId="3" fontId="0" fillId="0" borderId="18" xfId="0" applyNumberFormat="1" applyFont="1" applyBorder="1" applyAlignment="1">
      <alignment horizontal="right"/>
    </xf>
    <xf numFmtId="3" fontId="0" fillId="0" borderId="17" xfId="0" applyNumberFormat="1" applyFont="1" applyBorder="1" applyAlignment="1">
      <alignment horizontal="right"/>
    </xf>
    <xf numFmtId="0" fontId="19" fillId="0" borderId="0" xfId="12" applyFont="1" applyAlignment="1">
      <alignment horizontal="left"/>
    </xf>
    <xf numFmtId="3" fontId="7" fillId="0" borderId="0" xfId="9" applyNumberFormat="1" applyFont="1" applyBorder="1" applyAlignment="1">
      <alignment horizontal="right"/>
    </xf>
    <xf numFmtId="0" fontId="7" fillId="0" borderId="0" xfId="9" applyFont="1" applyBorder="1" applyAlignment="1">
      <alignment horizontal="right"/>
    </xf>
    <xf numFmtId="0" fontId="0" fillId="0" borderId="0" xfId="0" applyBorder="1"/>
    <xf numFmtId="0" fontId="14" fillId="0" borderId="0" xfId="12" applyFont="1" applyAlignment="1">
      <alignment horizontal="left"/>
    </xf>
    <xf numFmtId="3" fontId="7" fillId="0" borderId="0" xfId="0" applyNumberFormat="1" applyFont="1" applyAlignment="1">
      <alignment horizontal="right"/>
    </xf>
    <xf numFmtId="0" fontId="0" fillId="0" borderId="0" xfId="0" applyAlignment="1">
      <alignment horizontal="right"/>
    </xf>
    <xf numFmtId="0" fontId="52" fillId="0" borderId="0" xfId="0" applyFont="1" applyBorder="1"/>
    <xf numFmtId="0" fontId="58" fillId="0" borderId="0" xfId="0" applyFont="1" applyBorder="1"/>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5"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5" xfId="0" applyFont="1" applyBorder="1" applyAlignment="1">
      <alignment horizontal="left"/>
    </xf>
    <xf numFmtId="3" fontId="5" fillId="0" borderId="15" xfId="5" applyNumberFormat="1" applyFont="1" applyBorder="1" applyAlignment="1">
      <alignment horizontal="right"/>
    </xf>
    <xf numFmtId="3" fontId="5" fillId="0" borderId="0" xfId="5" applyNumberFormat="1" applyFont="1" applyAlignment="1">
      <alignment horizontal="right"/>
    </xf>
    <xf numFmtId="166" fontId="14" fillId="0" borderId="0" xfId="0" applyNumberFormat="1" applyFont="1"/>
    <xf numFmtId="0" fontId="0" fillId="0" borderId="5" xfId="0" applyFont="1" applyBorder="1"/>
    <xf numFmtId="3" fontId="0" fillId="0" borderId="0" xfId="5" applyNumberFormat="1" applyFont="1" applyAlignment="1">
      <alignment horizontal="right"/>
    </xf>
    <xf numFmtId="166" fontId="7" fillId="0" borderId="0" xfId="0" applyNumberFormat="1" applyFont="1"/>
    <xf numFmtId="0" fontId="0" fillId="0" borderId="5" xfId="0" applyFont="1" applyBorder="1" applyAlignment="1">
      <alignment vertical="top" wrapText="1"/>
    </xf>
    <xf numFmtId="3" fontId="5" fillId="0" borderId="0" xfId="5" applyNumberFormat="1" applyFont="1" applyAlignment="1">
      <alignment horizontal="right" vertical="top"/>
    </xf>
    <xf numFmtId="3" fontId="0" fillId="0" borderId="0" xfId="5" applyNumberFormat="1" applyFont="1" applyAlignment="1">
      <alignment horizontal="right" vertical="top"/>
    </xf>
    <xf numFmtId="166" fontId="7" fillId="0" borderId="0" xfId="0" applyNumberFormat="1" applyFont="1" applyAlignment="1">
      <alignment vertical="top"/>
    </xf>
    <xf numFmtId="0" fontId="7" fillId="0" borderId="0" xfId="0" applyFont="1" applyAlignment="1">
      <alignment vertical="top"/>
    </xf>
    <xf numFmtId="0" fontId="0" fillId="0" borderId="5" xfId="0" applyFont="1" applyBorder="1" applyAlignment="1"/>
    <xf numFmtId="166" fontId="7" fillId="0" borderId="0" xfId="0" applyNumberFormat="1" applyFont="1" applyAlignment="1"/>
    <xf numFmtId="0" fontId="7" fillId="0" borderId="0" xfId="0" applyFont="1" applyAlignment="1"/>
    <xf numFmtId="0" fontId="0" fillId="0" borderId="16" xfId="0" applyFont="1" applyBorder="1"/>
    <xf numFmtId="3" fontId="5" fillId="0" borderId="17" xfId="5" applyNumberFormat="1" applyFont="1" applyBorder="1" applyAlignment="1">
      <alignment horizontal="right"/>
    </xf>
    <xf numFmtId="3" fontId="0" fillId="0" borderId="17" xfId="5" applyNumberFormat="1" applyFont="1" applyBorder="1" applyAlignment="1">
      <alignment horizontal="right"/>
    </xf>
    <xf numFmtId="166" fontId="7" fillId="0" borderId="0" xfId="0" applyNumberFormat="1" applyFont="1" applyAlignment="1">
      <alignment horizontal="center"/>
    </xf>
    <xf numFmtId="3" fontId="14" fillId="0" borderId="0" xfId="5" applyNumberFormat="1" applyFont="1" applyBorder="1" applyAlignment="1">
      <alignment horizontal="right"/>
    </xf>
    <xf numFmtId="3" fontId="7" fillId="0" borderId="0" xfId="5" applyNumberFormat="1" applyFont="1" applyBorder="1" applyAlignment="1">
      <alignment horizontal="right"/>
    </xf>
    <xf numFmtId="4" fontId="7" fillId="0" borderId="0" xfId="0" applyNumberFormat="1" applyFont="1" applyAlignment="1">
      <alignment horizontal="right"/>
    </xf>
    <xf numFmtId="0" fontId="3" fillId="0" borderId="0" xfId="0" applyFont="1" applyAlignment="1">
      <alignment horizontal="right"/>
    </xf>
    <xf numFmtId="181" fontId="59" fillId="0" borderId="0" xfId="0" quotePrefix="1" applyNumberFormat="1" applyFont="1" applyBorder="1" applyAlignment="1">
      <alignment horizontal="right"/>
    </xf>
    <xf numFmtId="0" fontId="4" fillId="0" borderId="17" xfId="0" applyFont="1" applyBorder="1" applyAlignment="1">
      <alignment horizontal="left"/>
    </xf>
    <xf numFmtId="0" fontId="0" fillId="0" borderId="17" xfId="0" applyBorder="1" applyAlignment="1">
      <alignment horizontal="left"/>
    </xf>
    <xf numFmtId="0" fontId="7" fillId="0" borderId="0" xfId="0" applyFont="1" applyAlignment="1">
      <alignment horizontal="left"/>
    </xf>
    <xf numFmtId="0" fontId="14" fillId="0" borderId="0" xfId="0" applyFont="1" applyAlignment="1">
      <alignment horizontal="right"/>
    </xf>
    <xf numFmtId="0" fontId="7" fillId="0" borderId="0" xfId="0" applyFont="1" applyAlignment="1">
      <alignment horizontal="right" vertical="center"/>
    </xf>
    <xf numFmtId="0" fontId="5" fillId="0" borderId="5" xfId="0" applyFont="1" applyBorder="1" applyAlignment="1">
      <alignment horizontal="right"/>
    </xf>
    <xf numFmtId="3" fontId="5" fillId="0" borderId="0" xfId="6" applyNumberFormat="1" applyFont="1" applyAlignment="1">
      <alignment horizontal="right"/>
    </xf>
    <xf numFmtId="0" fontId="5" fillId="0" borderId="0" xfId="6" applyFont="1" applyAlignment="1">
      <alignment horizontal="right"/>
    </xf>
    <xf numFmtId="0" fontId="5" fillId="0" borderId="13" xfId="0" applyFont="1" applyBorder="1" applyAlignment="1">
      <alignment horizontal="right"/>
    </xf>
    <xf numFmtId="0" fontId="5" fillId="0" borderId="0" xfId="0" applyFont="1" applyAlignment="1">
      <alignment horizontal="right"/>
    </xf>
    <xf numFmtId="1" fontId="60" fillId="0" borderId="0" xfId="0" applyNumberFormat="1" applyFont="1" applyBorder="1" applyAlignment="1">
      <alignment horizontal="right" vertical="top"/>
    </xf>
    <xf numFmtId="1" fontId="5" fillId="0" borderId="0" xfId="0" applyNumberFormat="1" applyFont="1" applyAlignment="1">
      <alignment horizontal="right"/>
    </xf>
    <xf numFmtId="0" fontId="5" fillId="0" borderId="15" xfId="0" applyFont="1" applyBorder="1" applyAlignment="1">
      <alignment horizontal="right"/>
    </xf>
    <xf numFmtId="0" fontId="0" fillId="0" borderId="5" xfId="0" applyFont="1" applyBorder="1" applyAlignment="1">
      <alignment horizontal="right"/>
    </xf>
    <xf numFmtId="0" fontId="0" fillId="0" borderId="0" xfId="6" applyFont="1" applyAlignment="1">
      <alignment horizontal="right"/>
    </xf>
    <xf numFmtId="0" fontId="0" fillId="0" borderId="15" xfId="0" applyFont="1" applyBorder="1" applyAlignment="1">
      <alignment horizontal="right"/>
    </xf>
    <xf numFmtId="0" fontId="61" fillId="0" borderId="0" xfId="0" applyFont="1" applyAlignment="1">
      <alignment vertical="top"/>
    </xf>
    <xf numFmtId="0" fontId="62" fillId="0" borderId="0" xfId="0" applyFont="1" applyAlignment="1">
      <alignment horizontal="right"/>
    </xf>
    <xf numFmtId="3" fontId="0" fillId="0" borderId="0" xfId="6" applyNumberFormat="1" applyFont="1" applyAlignment="1">
      <alignment horizontal="right"/>
    </xf>
    <xf numFmtId="1" fontId="0" fillId="0" borderId="0" xfId="0" applyNumberFormat="1" applyFont="1" applyBorder="1" applyAlignment="1">
      <alignment horizontal="right"/>
    </xf>
    <xf numFmtId="0" fontId="0" fillId="0" borderId="0" xfId="0" applyBorder="1" applyAlignment="1">
      <alignment horizontal="right" vertical="top"/>
    </xf>
    <xf numFmtId="0" fontId="0" fillId="0" borderId="0" xfId="0" applyBorder="1" applyAlignment="1">
      <alignment horizontal="right"/>
    </xf>
    <xf numFmtId="0" fontId="13" fillId="0" borderId="16" xfId="0" applyFont="1" applyBorder="1" applyAlignment="1">
      <alignment horizontal="right"/>
    </xf>
    <xf numFmtId="0" fontId="13" fillId="0" borderId="18" xfId="0" applyFont="1" applyBorder="1" applyAlignment="1">
      <alignment horizontal="right"/>
    </xf>
    <xf numFmtId="0" fontId="13" fillId="0" borderId="17" xfId="0" applyFont="1" applyBorder="1" applyAlignment="1">
      <alignment horizontal="right"/>
    </xf>
    <xf numFmtId="0" fontId="23" fillId="0" borderId="0" xfId="0" applyFont="1" applyBorder="1" applyAlignment="1">
      <alignment horizontal="right"/>
    </xf>
    <xf numFmtId="0" fontId="63" fillId="0" borderId="0" xfId="0" applyFont="1" applyBorder="1" applyAlignment="1">
      <alignment horizontal="right"/>
    </xf>
    <xf numFmtId="0" fontId="14" fillId="0" borderId="0" xfId="0" applyFont="1" applyBorder="1" applyAlignment="1">
      <alignment horizontal="left"/>
    </xf>
    <xf numFmtId="0" fontId="16" fillId="0" borderId="0" xfId="0" applyFont="1" applyBorder="1" applyAlignment="1">
      <alignment horizontal="right"/>
    </xf>
    <xf numFmtId="0" fontId="23" fillId="0" borderId="0" xfId="0" applyFont="1" applyAlignment="1">
      <alignment horizontal="right"/>
    </xf>
    <xf numFmtId="16" fontId="25" fillId="0" borderId="0" xfId="0" applyNumberFormat="1" applyFont="1" applyBorder="1" applyAlignment="1">
      <alignment horizontal="right"/>
    </xf>
    <xf numFmtId="0" fontId="4" fillId="3" borderId="0" xfId="0" applyFont="1" applyFill="1" applyAlignment="1">
      <alignment vertical="top"/>
    </xf>
    <xf numFmtId="0" fontId="0" fillId="3" borderId="0" xfId="0" applyFont="1" applyFill="1"/>
    <xf numFmtId="0" fontId="4" fillId="3" borderId="0" xfId="0" applyFont="1" applyFill="1" applyBorder="1" applyAlignment="1">
      <alignment horizontal="left"/>
    </xf>
    <xf numFmtId="0" fontId="7" fillId="3" borderId="0" xfId="0" applyFont="1" applyFill="1" applyAlignment="1">
      <alignment horizontal="left"/>
    </xf>
    <xf numFmtId="0" fontId="0" fillId="3" borderId="0" xfId="0" applyFont="1" applyFill="1" applyAlignment="1">
      <alignment horizontal="left"/>
    </xf>
    <xf numFmtId="0" fontId="0" fillId="3" borderId="0" xfId="0" applyFill="1" applyAlignment="1">
      <alignment horizontal="left"/>
    </xf>
    <xf numFmtId="0" fontId="7" fillId="3" borderId="0" xfId="0" applyFont="1" applyFill="1" applyBorder="1" applyAlignment="1">
      <alignment horizontal="centerContinuous" vertical="center"/>
    </xf>
    <xf numFmtId="0" fontId="0" fillId="3" borderId="0" xfId="0" applyFont="1" applyFill="1" applyAlignment="1">
      <alignment vertical="center"/>
    </xf>
    <xf numFmtId="0" fontId="0" fillId="3" borderId="0" xfId="0" applyFill="1" applyAlignment="1">
      <alignment vertical="center"/>
    </xf>
    <xf numFmtId="0" fontId="7" fillId="3" borderId="0" xfId="0" applyFont="1" applyFill="1" applyBorder="1" applyAlignment="1">
      <alignment horizontal="left" vertical="center"/>
    </xf>
    <xf numFmtId="0" fontId="7" fillId="3" borderId="0" xfId="0" applyFont="1" applyFill="1" applyBorder="1" applyAlignment="1">
      <alignment horizontal="center" vertical="center"/>
    </xf>
    <xf numFmtId="0" fontId="0" fillId="3" borderId="5" xfId="0" applyFont="1" applyFill="1" applyBorder="1"/>
    <xf numFmtId="0" fontId="5" fillId="3" borderId="0" xfId="0" applyFont="1" applyFill="1" applyBorder="1" applyAlignment="1">
      <alignment horizontal="centerContinuous"/>
    </xf>
    <xf numFmtId="0" fontId="0" fillId="3" borderId="0" xfId="0" applyFont="1" applyFill="1" applyBorder="1" applyAlignment="1">
      <alignment horizontal="centerContinuous"/>
    </xf>
    <xf numFmtId="0" fontId="5" fillId="3" borderId="5" xfId="0" applyFont="1" applyFill="1" applyBorder="1" applyAlignment="1">
      <alignment horizontal="center"/>
    </xf>
    <xf numFmtId="165" fontId="5" fillId="0" borderId="0" xfId="7" applyNumberFormat="1" applyFont="1" applyFill="1" applyAlignment="1">
      <alignment horizontal="right"/>
    </xf>
    <xf numFmtId="0" fontId="14" fillId="3" borderId="0" xfId="0" applyFont="1" applyFill="1" applyBorder="1" applyAlignment="1">
      <alignment horizontal="centerContinuous"/>
    </xf>
    <xf numFmtId="3" fontId="14" fillId="3" borderId="0" xfId="0" applyNumberFormat="1" applyFont="1" applyFill="1"/>
    <xf numFmtId="1" fontId="14" fillId="3" borderId="0" xfId="0" applyNumberFormat="1" applyFont="1" applyFill="1"/>
    <xf numFmtId="0" fontId="14" fillId="3" borderId="0" xfId="0" applyFont="1" applyFill="1"/>
    <xf numFmtId="0" fontId="5" fillId="3" borderId="0" xfId="0" applyFont="1" applyFill="1"/>
    <xf numFmtId="165" fontId="0" fillId="0" borderId="0" xfId="7" applyNumberFormat="1" applyFont="1" applyFill="1" applyAlignment="1">
      <alignment horizontal="right"/>
    </xf>
    <xf numFmtId="183" fontId="7" fillId="3" borderId="0" xfId="0" applyNumberFormat="1" applyFont="1" applyFill="1"/>
    <xf numFmtId="3" fontId="7" fillId="3" borderId="0" xfId="0" applyNumberFormat="1" applyFont="1" applyFill="1"/>
    <xf numFmtId="1" fontId="7" fillId="3" borderId="0" xfId="0" applyNumberFormat="1" applyFont="1" applyFill="1"/>
    <xf numFmtId="165" fontId="7" fillId="3" borderId="0" xfId="0" applyNumberFormat="1" applyFont="1" applyFill="1"/>
    <xf numFmtId="0" fontId="0" fillId="3" borderId="16" xfId="0" applyFont="1" applyFill="1" applyBorder="1"/>
    <xf numFmtId="0" fontId="0" fillId="3" borderId="17" xfId="0" applyFont="1" applyFill="1" applyBorder="1"/>
    <xf numFmtId="0" fontId="7" fillId="3" borderId="0" xfId="0" applyFont="1" applyFill="1" applyBorder="1"/>
    <xf numFmtId="0" fontId="0" fillId="3" borderId="0" xfId="0" applyFont="1" applyFill="1" applyBorder="1"/>
    <xf numFmtId="0" fontId="14" fillId="3" borderId="0" xfId="0" applyFont="1" applyFill="1" applyBorder="1"/>
    <xf numFmtId="0" fontId="16" fillId="3" borderId="0" xfId="0" applyFont="1" applyFill="1"/>
    <xf numFmtId="0" fontId="3" fillId="3" borderId="0" xfId="3" applyFont="1" applyFill="1"/>
    <xf numFmtId="0" fontId="64" fillId="3" borderId="0" xfId="3" applyFont="1" applyFill="1"/>
    <xf numFmtId="0" fontId="8" fillId="3" borderId="0" xfId="3" applyFill="1" applyBorder="1"/>
    <xf numFmtId="3" fontId="8" fillId="3" borderId="0" xfId="3" applyNumberFormat="1" applyFill="1" applyBorder="1"/>
    <xf numFmtId="9" fontId="8" fillId="3" borderId="0" xfId="3" applyNumberFormat="1" applyFill="1" applyBorder="1"/>
    <xf numFmtId="9" fontId="8" fillId="3" borderId="0" xfId="3" applyNumberFormat="1" applyFill="1" applyBorder="1" applyAlignment="1">
      <alignment horizontal="right"/>
    </xf>
    <xf numFmtId="0" fontId="8" fillId="3" borderId="0" xfId="3" applyFill="1"/>
    <xf numFmtId="0" fontId="7" fillId="3" borderId="0" xfId="3" applyFont="1" applyFill="1"/>
    <xf numFmtId="0" fontId="8" fillId="3" borderId="0" xfId="3" applyFont="1" applyFill="1"/>
    <xf numFmtId="3" fontId="8" fillId="3" borderId="0" xfId="3" applyNumberFormat="1" applyFont="1" applyFill="1"/>
    <xf numFmtId="9" fontId="8" fillId="3" borderId="0" xfId="3" applyNumberFormat="1" applyFont="1" applyFill="1"/>
    <xf numFmtId="9" fontId="8" fillId="3" borderId="0" xfId="3" applyNumberFormat="1" applyFont="1" applyFill="1" applyAlignment="1">
      <alignment horizontal="right"/>
    </xf>
    <xf numFmtId="0" fontId="5" fillId="3" borderId="0" xfId="3" applyFont="1" applyFill="1" applyAlignment="1">
      <alignment horizontal="right"/>
    </xf>
    <xf numFmtId="3" fontId="5" fillId="3" borderId="0" xfId="3" applyNumberFormat="1" applyFont="1" applyFill="1"/>
    <xf numFmtId="0" fontId="65" fillId="3" borderId="0" xfId="71" applyNumberFormat="1" applyFont="1" applyFill="1" applyAlignment="1">
      <alignment horizontal="right"/>
    </xf>
    <xf numFmtId="0" fontId="5" fillId="3" borderId="0" xfId="71" applyNumberFormat="1" applyFont="1" applyFill="1" applyAlignment="1">
      <alignment horizontal="right"/>
    </xf>
    <xf numFmtId="3" fontId="7" fillId="3" borderId="0" xfId="3" applyNumberFormat="1" applyFont="1" applyFill="1"/>
    <xf numFmtId="3" fontId="14" fillId="3" borderId="0" xfId="3" applyNumberFormat="1" applyFont="1" applyFill="1"/>
    <xf numFmtId="3" fontId="3" fillId="3" borderId="0" xfId="3" applyNumberFormat="1" applyFont="1" applyFill="1"/>
    <xf numFmtId="0" fontId="11" fillId="3" borderId="0" xfId="71" applyNumberFormat="1" applyFont="1" applyFill="1"/>
    <xf numFmtId="0" fontId="3" fillId="3" borderId="0" xfId="71" applyNumberFormat="1" applyFont="1" applyFill="1" applyAlignment="1">
      <alignment horizontal="right"/>
    </xf>
    <xf numFmtId="3" fontId="5" fillId="0" borderId="0" xfId="3" applyNumberFormat="1" applyFont="1" applyFill="1"/>
    <xf numFmtId="1" fontId="65" fillId="3" borderId="0" xfId="71" applyNumberFormat="1" applyFont="1" applyFill="1"/>
    <xf numFmtId="1" fontId="11" fillId="3" borderId="0" xfId="71" applyNumberFormat="1" applyFont="1" applyFill="1"/>
    <xf numFmtId="1" fontId="11" fillId="3" borderId="0" xfId="71" applyNumberFormat="1" applyFont="1" applyFill="1" applyAlignment="1">
      <alignment horizontal="right"/>
    </xf>
    <xf numFmtId="3" fontId="3" fillId="3" borderId="0" xfId="3" applyNumberFormat="1" applyFont="1" applyFill="1" applyAlignment="1">
      <alignment horizontal="right"/>
    </xf>
    <xf numFmtId="3" fontId="5" fillId="3" borderId="0" xfId="3" applyNumberFormat="1" applyFont="1" applyFill="1" applyAlignment="1">
      <alignment horizontal="right"/>
    </xf>
    <xf numFmtId="3" fontId="14" fillId="3" borderId="0" xfId="3" applyNumberFormat="1" applyFont="1" applyFill="1" applyAlignment="1">
      <alignment horizontal="right"/>
    </xf>
    <xf numFmtId="0" fontId="5" fillId="3" borderId="0" xfId="3" applyFont="1" applyFill="1"/>
    <xf numFmtId="0" fontId="3" fillId="3" borderId="0" xfId="3" applyFont="1" applyFill="1" applyAlignment="1">
      <alignment horizontal="right"/>
    </xf>
    <xf numFmtId="0" fontId="14" fillId="3" borderId="0" xfId="3" applyFont="1" applyFill="1"/>
    <xf numFmtId="3" fontId="5" fillId="20" borderId="0" xfId="3" applyNumberFormat="1" applyFont="1" applyFill="1"/>
    <xf numFmtId="0" fontId="7" fillId="3" borderId="53" xfId="3" applyFont="1" applyFill="1" applyBorder="1"/>
    <xf numFmtId="9" fontId="7" fillId="3" borderId="53" xfId="3" applyNumberFormat="1" applyFont="1" applyFill="1" applyBorder="1"/>
    <xf numFmtId="9" fontId="7" fillId="3" borderId="53" xfId="3" applyNumberFormat="1" applyFont="1" applyFill="1" applyBorder="1" applyAlignment="1">
      <alignment horizontal="right"/>
    </xf>
    <xf numFmtId="0" fontId="3" fillId="20" borderId="0" xfId="3" applyFont="1" applyFill="1"/>
    <xf numFmtId="3" fontId="3" fillId="20" borderId="0" xfId="3" applyNumberFormat="1" applyFont="1" applyFill="1"/>
    <xf numFmtId="9" fontId="3" fillId="20" borderId="0" xfId="3" applyNumberFormat="1" applyFont="1" applyFill="1"/>
    <xf numFmtId="9" fontId="3" fillId="20" borderId="0" xfId="3" applyNumberFormat="1" applyFont="1" applyFill="1" applyAlignment="1">
      <alignment horizontal="right"/>
    </xf>
    <xf numFmtId="9" fontId="7" fillId="3" borderId="0" xfId="3" applyNumberFormat="1" applyFont="1" applyFill="1"/>
    <xf numFmtId="9" fontId="7" fillId="3" borderId="0" xfId="3" applyNumberFormat="1" applyFont="1" applyFill="1" applyAlignment="1">
      <alignment horizontal="right"/>
    </xf>
    <xf numFmtId="3" fontId="8" fillId="3" borderId="0" xfId="3" applyNumberFormat="1" applyFill="1"/>
    <xf numFmtId="9" fontId="8" fillId="3" borderId="0" xfId="3" applyNumberFormat="1" applyFill="1"/>
    <xf numFmtId="9" fontId="8" fillId="3" borderId="0" xfId="3" applyNumberFormat="1" applyFill="1" applyAlignment="1">
      <alignment horizontal="right"/>
    </xf>
    <xf numFmtId="0" fontId="3" fillId="0" borderId="0" xfId="3" applyFont="1" applyAlignment="1">
      <alignment horizontal="right"/>
    </xf>
    <xf numFmtId="0" fontId="3" fillId="0" borderId="0" xfId="3" applyFont="1"/>
    <xf numFmtId="0" fontId="14" fillId="0" borderId="17" xfId="15" applyFont="1" applyFill="1" applyBorder="1" applyAlignment="1">
      <alignment horizontal="left"/>
    </xf>
    <xf numFmtId="0" fontId="7" fillId="0" borderId="17" xfId="3" applyFont="1" applyBorder="1"/>
    <xf numFmtId="0" fontId="7" fillId="0" borderId="17" xfId="3" applyFont="1" applyBorder="1" applyAlignment="1">
      <alignment horizontal="right"/>
    </xf>
    <xf numFmtId="0" fontId="7" fillId="0" borderId="0" xfId="3" applyFont="1" applyBorder="1"/>
    <xf numFmtId="0" fontId="7" fillId="0" borderId="0" xfId="3" applyFont="1"/>
    <xf numFmtId="0" fontId="3" fillId="0" borderId="2" xfId="3" applyFont="1" applyBorder="1" applyAlignment="1">
      <alignment horizontal="left" vertical="top"/>
    </xf>
    <xf numFmtId="0" fontId="3" fillId="0" borderId="10" xfId="3" applyFont="1" applyBorder="1" applyAlignment="1">
      <alignment horizontal="left" vertical="top"/>
    </xf>
    <xf numFmtId="0" fontId="3" fillId="0" borderId="32" xfId="3" applyFont="1" applyBorder="1" applyAlignment="1">
      <alignment horizontal="center" vertical="top" wrapText="1"/>
    </xf>
    <xf numFmtId="0" fontId="3" fillId="0" borderId="31" xfId="3" applyFont="1" applyBorder="1" applyAlignment="1">
      <alignment horizontal="right" vertical="top" wrapText="1"/>
    </xf>
    <xf numFmtId="0" fontId="3" fillId="0" borderId="31" xfId="3" applyFont="1" applyBorder="1"/>
    <xf numFmtId="0" fontId="3" fillId="0" borderId="31" xfId="3" applyFont="1" applyBorder="1" applyAlignment="1">
      <alignment horizontal="center" vertical="center" wrapText="1"/>
    </xf>
    <xf numFmtId="0" fontId="66" fillId="0" borderId="0" xfId="3" applyFont="1"/>
    <xf numFmtId="0" fontId="3" fillId="0" borderId="5" xfId="3" applyFont="1" applyBorder="1" applyAlignment="1">
      <alignment horizontal="left" vertical="top"/>
    </xf>
    <xf numFmtId="0" fontId="3" fillId="0" borderId="0" xfId="3" applyFont="1" applyBorder="1" applyAlignment="1">
      <alignment horizontal="center" vertical="top" wrapText="1"/>
    </xf>
    <xf numFmtId="0" fontId="3" fillId="0" borderId="0" xfId="3" applyFont="1" applyBorder="1" applyAlignment="1">
      <alignment horizontal="right" vertical="top" wrapText="1"/>
    </xf>
    <xf numFmtId="0" fontId="3" fillId="0" borderId="0" xfId="3" applyFont="1" applyBorder="1"/>
    <xf numFmtId="0" fontId="3" fillId="0" borderId="0" xfId="3" applyFont="1" applyBorder="1" applyAlignment="1">
      <alignment horizontal="center" vertical="center" wrapText="1"/>
    </xf>
    <xf numFmtId="0" fontId="5" fillId="0" borderId="5" xfId="3" applyFont="1" applyBorder="1" applyAlignment="1">
      <alignment horizontal="left"/>
    </xf>
    <xf numFmtId="0" fontId="61" fillId="0" borderId="0" xfId="2" applyFont="1" applyBorder="1" applyAlignment="1">
      <alignment horizontal="right" vertical="top"/>
    </xf>
    <xf numFmtId="0" fontId="61" fillId="0" borderId="0" xfId="2" applyFont="1" applyAlignment="1">
      <alignment vertical="top"/>
    </xf>
    <xf numFmtId="3" fontId="61" fillId="0" borderId="0" xfId="2" applyNumberFormat="1" applyFont="1" applyBorder="1" applyAlignment="1">
      <alignment horizontal="right" vertical="top"/>
    </xf>
    <xf numFmtId="165" fontId="7" fillId="0" borderId="0" xfId="3" applyNumberFormat="1" applyFont="1" applyAlignment="1">
      <alignment vertical="top" wrapText="1"/>
    </xf>
    <xf numFmtId="0" fontId="3" fillId="0" borderId="5" xfId="3" applyFont="1" applyBorder="1" applyAlignment="1">
      <alignment horizontal="left"/>
    </xf>
    <xf numFmtId="165" fontId="61" fillId="0" borderId="0" xfId="2" applyNumberFormat="1" applyFont="1" applyBorder="1" applyAlignment="1">
      <alignment vertical="top"/>
    </xf>
    <xf numFmtId="165" fontId="7" fillId="0" borderId="0" xfId="3" applyNumberFormat="1" applyFont="1" applyBorder="1" applyAlignment="1">
      <alignment vertical="top" wrapText="1"/>
    </xf>
    <xf numFmtId="3" fontId="3" fillId="0" borderId="5" xfId="3" applyNumberFormat="1" applyFont="1" applyBorder="1" applyAlignment="1">
      <alignment horizontal="left" vertical="top"/>
    </xf>
    <xf numFmtId="3" fontId="3" fillId="0" borderId="0" xfId="3" applyNumberFormat="1" applyFont="1" applyAlignment="1">
      <alignment horizontal="right"/>
    </xf>
    <xf numFmtId="165" fontId="3" fillId="20" borderId="0" xfId="3" applyNumberFormat="1" applyFont="1" applyFill="1"/>
    <xf numFmtId="3" fontId="7" fillId="0" borderId="0" xfId="3" applyNumberFormat="1" applyFont="1" applyBorder="1" applyAlignment="1">
      <alignment vertical="top" wrapText="1"/>
    </xf>
    <xf numFmtId="3" fontId="7" fillId="0" borderId="0" xfId="3" applyNumberFormat="1" applyFont="1" applyBorder="1"/>
    <xf numFmtId="3" fontId="7" fillId="0" borderId="0" xfId="3" applyNumberFormat="1" applyFont="1"/>
    <xf numFmtId="0" fontId="3" fillId="0" borderId="14" xfId="3" applyFont="1" applyBorder="1"/>
    <xf numFmtId="0" fontId="3" fillId="0" borderId="14" xfId="3" applyFont="1" applyBorder="1" applyAlignment="1">
      <alignment horizontal="right"/>
    </xf>
    <xf numFmtId="0" fontId="3" fillId="0" borderId="18" xfId="3" applyFont="1" applyBorder="1"/>
    <xf numFmtId="0" fontId="3" fillId="0" borderId="17" xfId="3" applyFont="1" applyBorder="1" applyAlignment="1">
      <alignment horizontal="right"/>
    </xf>
    <xf numFmtId="0" fontId="3" fillId="0" borderId="17" xfId="3" applyFont="1" applyBorder="1"/>
    <xf numFmtId="0" fontId="3" fillId="0" borderId="0" xfId="3" applyFont="1" applyBorder="1" applyAlignment="1">
      <alignment horizontal="left"/>
    </xf>
    <xf numFmtId="0" fontId="3" fillId="0" borderId="0" xfId="3" applyFont="1" applyBorder="1" applyAlignment="1">
      <alignment horizontal="right"/>
    </xf>
    <xf numFmtId="0" fontId="7" fillId="0" borderId="0" xfId="3" applyFont="1" applyBorder="1" applyAlignment="1">
      <alignment horizontal="right"/>
    </xf>
    <xf numFmtId="0" fontId="7" fillId="0" borderId="0" xfId="3" applyFont="1" applyAlignment="1">
      <alignment horizontal="left"/>
    </xf>
    <xf numFmtId="0" fontId="7" fillId="0" borderId="0" xfId="3" applyFont="1" applyAlignment="1">
      <alignment horizontal="right"/>
    </xf>
    <xf numFmtId="0" fontId="3" fillId="0" borderId="0" xfId="3" applyFont="1" applyAlignment="1">
      <alignment horizontal="left"/>
    </xf>
    <xf numFmtId="0" fontId="10" fillId="0" borderId="0" xfId="12" applyFont="1" applyBorder="1" applyAlignment="1">
      <alignment horizontal="left" vertical="center"/>
    </xf>
    <xf numFmtId="0" fontId="3" fillId="0" borderId="0" xfId="12" applyFont="1" applyBorder="1" applyAlignment="1">
      <alignment horizontal="left" vertical="center"/>
    </xf>
    <xf numFmtId="0" fontId="5" fillId="0" borderId="0" xfId="12" applyFont="1" applyBorder="1" applyAlignment="1">
      <alignment horizontal="left" vertical="center"/>
    </xf>
    <xf numFmtId="0" fontId="3" fillId="0" borderId="28" xfId="12" applyFont="1" applyBorder="1" applyAlignment="1">
      <alignment horizontal="center" vertical="center"/>
    </xf>
    <xf numFmtId="0" fontId="3" fillId="0" borderId="7" xfId="12" applyFont="1" applyBorder="1" applyAlignment="1">
      <alignment horizontal="center" vertical="center"/>
    </xf>
    <xf numFmtId="165" fontId="5" fillId="0" borderId="54" xfId="12" applyNumberFormat="1" applyFont="1" applyBorder="1"/>
    <xf numFmtId="165" fontId="5" fillId="0" borderId="0" xfId="12" applyNumberFormat="1" applyFont="1" applyBorder="1"/>
    <xf numFmtId="165" fontId="5" fillId="0" borderId="0" xfId="0" applyNumberFormat="1" applyFont="1"/>
    <xf numFmtId="2" fontId="5" fillId="0" borderId="0" xfId="0" applyNumberFormat="1" applyFont="1"/>
    <xf numFmtId="0" fontId="5" fillId="0" borderId="0" xfId="0" applyFont="1" applyBorder="1" applyAlignment="1">
      <alignment horizontal="center"/>
    </xf>
    <xf numFmtId="165" fontId="3" fillId="0" borderId="49" xfId="12" applyNumberFormat="1" applyFont="1" applyBorder="1"/>
    <xf numFmtId="165" fontId="3" fillId="0" borderId="0" xfId="12" applyNumberFormat="1" applyFont="1" applyBorder="1"/>
    <xf numFmtId="165" fontId="3" fillId="0" borderId="0" xfId="12" applyNumberFormat="1" applyFont="1" applyBorder="1" applyAlignment="1">
      <alignment horizontal="right"/>
    </xf>
    <xf numFmtId="2" fontId="3" fillId="0" borderId="0" xfId="0" applyNumberFormat="1" applyFont="1"/>
    <xf numFmtId="0" fontId="5" fillId="0" borderId="0" xfId="12" applyFont="1" applyBorder="1"/>
    <xf numFmtId="165" fontId="3" fillId="0" borderId="0" xfId="0" applyNumberFormat="1" applyFont="1"/>
    <xf numFmtId="0" fontId="3" fillId="0" borderId="52" xfId="12" applyFont="1" applyBorder="1" applyAlignment="1">
      <alignment horizontal="right"/>
    </xf>
    <xf numFmtId="0" fontId="3" fillId="0" borderId="0" xfId="12" applyFont="1" applyBorder="1" applyAlignment="1">
      <alignment horizontal="right"/>
    </xf>
    <xf numFmtId="0" fontId="11" fillId="0" borderId="0" xfId="12" applyFont="1" applyBorder="1" applyAlignment="1">
      <alignment horizontal="right"/>
    </xf>
    <xf numFmtId="0" fontId="11" fillId="0" borderId="0" xfId="12" applyFont="1" applyBorder="1" applyAlignment="1">
      <alignment horizontal="center"/>
    </xf>
    <xf numFmtId="0" fontId="14" fillId="0" borderId="0" xfId="12" applyFont="1" applyBorder="1" applyAlignment="1">
      <alignment horizontal="left" vertical="top"/>
    </xf>
    <xf numFmtId="0" fontId="3" fillId="0" borderId="0" xfId="12" applyFont="1" applyBorder="1" applyAlignment="1">
      <alignment horizontal="left" vertical="top"/>
    </xf>
    <xf numFmtId="0" fontId="11" fillId="0" borderId="0" xfId="12" applyFont="1" applyBorder="1" applyAlignment="1">
      <alignment horizontal="left" vertical="top"/>
    </xf>
    <xf numFmtId="0" fontId="19" fillId="0" borderId="0" xfId="12" applyFont="1" applyAlignment="1">
      <alignment horizontal="left" vertical="top"/>
    </xf>
    <xf numFmtId="0" fontId="19" fillId="0" borderId="0" xfId="12" applyFont="1" applyBorder="1" applyAlignment="1">
      <alignment horizontal="left" vertical="top"/>
    </xf>
    <xf numFmtId="0" fontId="19" fillId="0" borderId="0" xfId="12" applyFont="1"/>
    <xf numFmtId="0" fontId="19" fillId="0" borderId="0" xfId="12" applyFont="1" applyBorder="1"/>
    <xf numFmtId="167" fontId="56" fillId="0" borderId="0" xfId="8" applyNumberFormat="1" applyFont="1" applyAlignment="1">
      <alignment horizontal="left" vertical="top"/>
    </xf>
    <xf numFmtId="0" fontId="19" fillId="0" borderId="0" xfId="12" applyFont="1" applyAlignment="1">
      <alignment wrapText="1"/>
    </xf>
    <xf numFmtId="0" fontId="19" fillId="0" borderId="0" xfId="12" applyFont="1" applyBorder="1" applyAlignment="1">
      <alignment wrapText="1"/>
    </xf>
    <xf numFmtId="167" fontId="19" fillId="0" borderId="0" xfId="8" applyNumberFormat="1" applyFont="1"/>
    <xf numFmtId="167" fontId="7" fillId="0" borderId="0" xfId="8" applyNumberFormat="1" applyFont="1"/>
    <xf numFmtId="0" fontId="0" fillId="0" borderId="0" xfId="0" applyAlignment="1">
      <alignment wrapText="1"/>
    </xf>
    <xf numFmtId="0" fontId="6" fillId="0" borderId="0" xfId="1" applyAlignment="1" applyProtection="1"/>
    <xf numFmtId="0" fontId="7" fillId="0" borderId="0" xfId="0" applyFont="1"/>
    <xf numFmtId="0" fontId="4" fillId="0" borderId="0" xfId="0" applyFont="1"/>
    <xf numFmtId="0" fontId="5" fillId="0" borderId="0" xfId="0" applyFont="1"/>
    <xf numFmtId="3" fontId="5" fillId="3" borderId="15" xfId="14" applyNumberFormat="1" applyFont="1" applyFill="1" applyBorder="1" applyAlignment="1">
      <alignment horizontal="center"/>
    </xf>
    <xf numFmtId="3" fontId="5" fillId="3" borderId="0" xfId="14" applyNumberFormat="1" applyFont="1" applyFill="1" applyBorder="1" applyAlignment="1">
      <alignment horizontal="center"/>
    </xf>
    <xf numFmtId="3" fontId="5" fillId="3" borderId="0" xfId="14" applyNumberFormat="1" applyFont="1" applyFill="1" applyAlignment="1">
      <alignment horizontal="center"/>
    </xf>
    <xf numFmtId="0" fontId="7" fillId="3" borderId="0" xfId="14" applyFont="1" applyFill="1"/>
    <xf numFmtId="0" fontId="4" fillId="3" borderId="0" xfId="14" applyFont="1" applyFill="1" applyAlignment="1">
      <alignment horizontal="left" vertical="top" wrapText="1"/>
    </xf>
    <xf numFmtId="0" fontId="3" fillId="3" borderId="2" xfId="14" applyFont="1" applyFill="1" applyBorder="1" applyAlignment="1">
      <alignment horizontal="center" vertical="center" wrapText="1"/>
    </xf>
    <xf numFmtId="0" fontId="3" fillId="3" borderId="5" xfId="14" applyFont="1" applyFill="1" applyBorder="1" applyAlignment="1">
      <alignment horizontal="center" vertical="center" wrapText="1"/>
    </xf>
    <xf numFmtId="0" fontId="3" fillId="3" borderId="10" xfId="14" applyFont="1" applyFill="1" applyBorder="1" applyAlignment="1">
      <alignment horizontal="center" vertical="center" wrapText="1"/>
    </xf>
    <xf numFmtId="0" fontId="3" fillId="3" borderId="3" xfId="14" applyFont="1" applyFill="1" applyBorder="1" applyAlignment="1">
      <alignment horizontal="center" vertical="center"/>
    </xf>
    <xf numFmtId="0" fontId="3" fillId="3" borderId="4" xfId="14" applyFont="1" applyFill="1" applyBorder="1" applyAlignment="1">
      <alignment horizontal="center" vertical="center"/>
    </xf>
    <xf numFmtId="0" fontId="0" fillId="3" borderId="6" xfId="14" applyFont="1" applyFill="1" applyBorder="1" applyAlignment="1">
      <alignment horizontal="center" vertical="center" wrapText="1"/>
    </xf>
    <xf numFmtId="0" fontId="0" fillId="3" borderId="11" xfId="14" applyFont="1" applyFill="1" applyBorder="1" applyAlignment="1">
      <alignment horizontal="center" vertical="center" wrapText="1"/>
    </xf>
    <xf numFmtId="0" fontId="3" fillId="3" borderId="7" xfId="14" applyFont="1" applyFill="1" applyBorder="1" applyAlignment="1">
      <alignment horizontal="center"/>
    </xf>
    <xf numFmtId="0" fontId="3" fillId="3" borderId="8" xfId="14" applyFont="1" applyFill="1" applyBorder="1" applyAlignment="1">
      <alignment horizontal="center"/>
    </xf>
    <xf numFmtId="0" fontId="3" fillId="3" borderId="9" xfId="14" applyFont="1" applyFill="1" applyBorder="1" applyAlignment="1">
      <alignment horizontal="center"/>
    </xf>
    <xf numFmtId="0" fontId="3" fillId="3" borderId="7" xfId="14" applyFont="1" applyFill="1" applyBorder="1" applyAlignment="1">
      <alignment horizontal="center" vertical="center"/>
    </xf>
    <xf numFmtId="0" fontId="3" fillId="3" borderId="8" xfId="14" applyFont="1" applyFill="1" applyBorder="1" applyAlignment="1">
      <alignment horizontal="center" vertical="center"/>
    </xf>
    <xf numFmtId="3" fontId="5" fillId="3" borderId="13" xfId="14" applyNumberFormat="1" applyFont="1" applyFill="1" applyBorder="1" applyAlignment="1">
      <alignment horizontal="center"/>
    </xf>
    <xf numFmtId="3" fontId="5" fillId="3" borderId="14" xfId="14" applyNumberFormat="1" applyFont="1" applyFill="1" applyBorder="1" applyAlignment="1">
      <alignment horizontal="center"/>
    </xf>
    <xf numFmtId="0" fontId="3" fillId="3" borderId="2" xfId="14" applyFont="1" applyFill="1" applyBorder="1" applyAlignment="1">
      <alignment horizontal="center" vertical="center"/>
    </xf>
    <xf numFmtId="0" fontId="3" fillId="3" borderId="5" xfId="14" applyFont="1" applyFill="1" applyBorder="1" applyAlignment="1">
      <alignment horizontal="center" vertical="center"/>
    </xf>
    <xf numFmtId="0" fontId="3" fillId="3" borderId="10" xfId="14" applyFont="1" applyFill="1" applyBorder="1" applyAlignment="1">
      <alignment horizontal="center" vertical="center"/>
    </xf>
    <xf numFmtId="0" fontId="0" fillId="3" borderId="6" xfId="14" applyFont="1" applyFill="1" applyBorder="1" applyAlignment="1">
      <alignment horizontal="center" wrapText="1"/>
    </xf>
    <xf numFmtId="0" fontId="0" fillId="3" borderId="11" xfId="14" applyFont="1" applyFill="1" applyBorder="1" applyAlignment="1">
      <alignment horizontal="center" wrapText="1"/>
    </xf>
    <xf numFmtId="3" fontId="3" fillId="0" borderId="17" xfId="17" applyNumberFormat="1" applyFont="1" applyBorder="1" applyAlignment="1">
      <alignment horizontal="center"/>
    </xf>
    <xf numFmtId="164" fontId="11" fillId="0" borderId="17" xfId="17" applyNumberFormat="1" applyFont="1" applyBorder="1" applyAlignment="1">
      <alignment horizontal="center"/>
    </xf>
    <xf numFmtId="0" fontId="14" fillId="0" borderId="0" xfId="17" applyFont="1"/>
    <xf numFmtId="0" fontId="15" fillId="0" borderId="0" xfId="1" applyFont="1" applyAlignment="1" applyProtection="1"/>
    <xf numFmtId="0" fontId="7" fillId="0" borderId="0" xfId="18" applyFont="1"/>
    <xf numFmtId="3" fontId="3" fillId="0" borderId="0" xfId="17" applyNumberFormat="1" applyFont="1" applyBorder="1" applyAlignment="1">
      <alignment horizontal="center"/>
    </xf>
    <xf numFmtId="164" fontId="11" fillId="0" borderId="0" xfId="17" applyNumberFormat="1" applyFont="1" applyAlignment="1">
      <alignment horizontal="center"/>
    </xf>
    <xf numFmtId="164" fontId="11" fillId="0" borderId="0" xfId="17" applyNumberFormat="1" applyFont="1" applyBorder="1" applyAlignment="1">
      <alignment horizontal="center"/>
    </xf>
    <xf numFmtId="0" fontId="0" fillId="0" borderId="6" xfId="17" applyFont="1" applyBorder="1" applyAlignment="1">
      <alignment horizontal="center" vertical="center" wrapText="1"/>
    </xf>
    <xf numFmtId="0" fontId="3" fillId="0" borderId="11" xfId="17" applyFont="1" applyBorder="1" applyAlignment="1">
      <alignment horizontal="center" vertical="center" wrapText="1"/>
    </xf>
    <xf numFmtId="0" fontId="3" fillId="0" borderId="7" xfId="17" applyFont="1" applyBorder="1" applyAlignment="1">
      <alignment horizontal="center" vertical="center" wrapText="1"/>
    </xf>
    <xf numFmtId="0" fontId="3" fillId="0" borderId="8" xfId="17" applyFont="1" applyBorder="1" applyAlignment="1">
      <alignment horizontal="center" vertical="center" wrapText="1"/>
    </xf>
    <xf numFmtId="0" fontId="3" fillId="0" borderId="9" xfId="17" applyFont="1" applyBorder="1" applyAlignment="1">
      <alignment horizontal="center" vertical="center" wrapText="1"/>
    </xf>
    <xf numFmtId="0" fontId="0" fillId="0" borderId="13" xfId="17" applyFont="1" applyBorder="1" applyAlignment="1">
      <alignment horizontal="center" vertical="center" wrapText="1"/>
    </xf>
    <xf numFmtId="0" fontId="3" fillId="0" borderId="21" xfId="17" applyFont="1" applyBorder="1" applyAlignment="1">
      <alignment horizontal="center" vertical="center" wrapText="1"/>
    </xf>
    <xf numFmtId="0" fontId="4" fillId="0" borderId="0" xfId="17" applyFont="1" applyBorder="1" applyAlignment="1">
      <alignment horizontal="left" vertical="top" wrapText="1"/>
    </xf>
    <xf numFmtId="0" fontId="3" fillId="0" borderId="2" xfId="17" applyFont="1" applyBorder="1" applyAlignment="1">
      <alignment horizontal="center" vertical="center" wrapText="1"/>
    </xf>
    <xf numFmtId="0" fontId="3" fillId="0" borderId="5" xfId="17" applyFont="1" applyBorder="1" applyAlignment="1">
      <alignment horizontal="center" vertical="center" wrapText="1"/>
    </xf>
    <xf numFmtId="0" fontId="3" fillId="0" borderId="10" xfId="17" applyFont="1" applyBorder="1" applyAlignment="1">
      <alignment horizontal="center" vertical="center" wrapText="1"/>
    </xf>
    <xf numFmtId="0" fontId="3" fillId="0" borderId="3" xfId="17" applyFont="1" applyBorder="1" applyAlignment="1">
      <alignment horizontal="center" vertical="center" wrapText="1"/>
    </xf>
    <xf numFmtId="0" fontId="3" fillId="0" borderId="4" xfId="17" applyFont="1" applyBorder="1" applyAlignment="1">
      <alignment horizontal="center" vertical="center" wrapText="1"/>
    </xf>
    <xf numFmtId="0" fontId="3" fillId="0" borderId="22" xfId="17" applyFont="1" applyBorder="1" applyAlignment="1">
      <alignment horizontal="center" vertical="center" wrapText="1"/>
    </xf>
    <xf numFmtId="0" fontId="3" fillId="0" borderId="3" xfId="17" applyFont="1" applyBorder="1" applyAlignment="1">
      <alignment horizontal="center" vertical="center"/>
    </xf>
    <xf numFmtId="0" fontId="3" fillId="0" borderId="4" xfId="17" applyFont="1" applyBorder="1" applyAlignment="1">
      <alignment horizontal="center" vertical="center"/>
    </xf>
    <xf numFmtId="0" fontId="3" fillId="0" borderId="6" xfId="17" applyFont="1" applyBorder="1" applyAlignment="1">
      <alignment horizontal="center" vertical="center" wrapText="1"/>
    </xf>
    <xf numFmtId="0" fontId="3" fillId="0" borderId="20" xfId="17" applyFont="1" applyBorder="1" applyAlignment="1">
      <alignment horizontal="center" vertical="center" wrapText="1"/>
    </xf>
    <xf numFmtId="0" fontId="3" fillId="0" borderId="0" xfId="17" applyFont="1" applyBorder="1" applyAlignment="1">
      <alignment horizontal="center" vertical="top"/>
    </xf>
    <xf numFmtId="0" fontId="14" fillId="0" borderId="0" xfId="0" applyFont="1"/>
    <xf numFmtId="0" fontId="0" fillId="0" borderId="21" xfId="17" applyFont="1" applyBorder="1" applyAlignment="1">
      <alignment horizontal="center" vertical="center" wrapText="1"/>
    </xf>
    <xf numFmtId="0" fontId="3" fillId="0" borderId="0" xfId="17" applyFont="1" applyBorder="1" applyAlignment="1">
      <alignment horizontal="center" vertical="top" wrapText="1"/>
    </xf>
    <xf numFmtId="0" fontId="0" fillId="0" borderId="11" xfId="17" applyFont="1" applyBorder="1" applyAlignment="1">
      <alignment horizontal="center" vertical="center" wrapText="1"/>
    </xf>
    <xf numFmtId="0" fontId="4" fillId="0" borderId="0" xfId="17" applyFont="1" applyAlignment="1">
      <alignment horizontal="left" vertical="top" wrapText="1"/>
    </xf>
    <xf numFmtId="0" fontId="3" fillId="0" borderId="2" xfId="17" applyFont="1" applyBorder="1" applyAlignment="1">
      <alignment horizontal="center" vertical="center"/>
    </xf>
    <xf numFmtId="0" fontId="3" fillId="0" borderId="5" xfId="17" applyFont="1" applyBorder="1" applyAlignment="1">
      <alignment horizontal="center" vertical="center"/>
    </xf>
    <xf numFmtId="0" fontId="3" fillId="0" borderId="10" xfId="17" applyFont="1" applyBorder="1" applyAlignment="1">
      <alignment horizontal="center" vertical="center"/>
    </xf>
    <xf numFmtId="0" fontId="0" fillId="0" borderId="19" xfId="17" applyFont="1" applyBorder="1" applyAlignment="1">
      <alignment horizontal="center" vertical="center" wrapText="1"/>
    </xf>
    <xf numFmtId="0" fontId="0" fillId="0" borderId="20" xfId="17" applyFont="1" applyBorder="1" applyAlignment="1">
      <alignment horizontal="center" vertical="center" wrapText="1"/>
    </xf>
    <xf numFmtId="0" fontId="4" fillId="0" borderId="0" xfId="0" applyFont="1" applyBorder="1" applyAlignment="1">
      <alignment horizontal="left" vertical="center" wrapText="1"/>
    </xf>
    <xf numFmtId="0" fontId="7" fillId="0" borderId="0" xfId="10" applyFont="1" applyFill="1" applyAlignment="1">
      <alignment horizontal="left"/>
    </xf>
    <xf numFmtId="0" fontId="7" fillId="0" borderId="0" xfId="0" applyFont="1" applyFill="1" applyAlignment="1">
      <alignment horizontal="left" vertical="top" wrapText="1"/>
    </xf>
    <xf numFmtId="0" fontId="7" fillId="3" borderId="0" xfId="0" applyFont="1" applyFill="1" applyAlignment="1">
      <alignment horizontal="left" vertical="top"/>
    </xf>
    <xf numFmtId="0" fontId="4" fillId="3" borderId="0" xfId="0" applyFont="1" applyFill="1" applyAlignment="1">
      <alignment horizontal="left" vertical="top" wrapText="1"/>
    </xf>
    <xf numFmtId="0" fontId="0" fillId="3" borderId="2"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9"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7" fillId="3" borderId="0" xfId="0" applyFont="1" applyFill="1" applyBorder="1" applyAlignment="1">
      <alignment horizontal="left" vertical="top" wrapText="1"/>
    </xf>
    <xf numFmtId="0" fontId="7" fillId="0" borderId="0" xfId="16" applyFont="1" applyFill="1" applyAlignment="1">
      <alignment horizontal="left"/>
    </xf>
    <xf numFmtId="0" fontId="4" fillId="0" borderId="0" xfId="16" applyFont="1" applyFill="1" applyBorder="1" applyAlignment="1">
      <alignment horizontal="left"/>
    </xf>
    <xf numFmtId="0" fontId="0" fillId="0" borderId="2" xfId="16" applyFont="1" applyFill="1" applyBorder="1" applyAlignment="1">
      <alignment horizontal="center" vertical="center"/>
    </xf>
    <xf numFmtId="0" fontId="0" fillId="0" borderId="10" xfId="16" applyFont="1" applyFill="1" applyBorder="1" applyAlignment="1">
      <alignment horizontal="center" vertical="center"/>
    </xf>
    <xf numFmtId="0" fontId="3" fillId="0" borderId="3" xfId="16" applyFont="1" applyFill="1" applyBorder="1" applyAlignment="1">
      <alignment horizontal="center" vertical="center"/>
    </xf>
    <xf numFmtId="0" fontId="3" fillId="0" borderId="4" xfId="16" applyFont="1" applyFill="1" applyBorder="1" applyAlignment="1">
      <alignment horizontal="center" vertical="center"/>
    </xf>
    <xf numFmtId="0" fontId="0" fillId="0" borderId="23" xfId="0" applyFont="1" applyBorder="1" applyAlignment="1">
      <alignment horizontal="center" vertical="center"/>
    </xf>
    <xf numFmtId="0" fontId="0" fillId="0" borderId="2" xfId="0" applyBorder="1" applyAlignment="1">
      <alignment horizontal="center" vertical="center"/>
    </xf>
    <xf numFmtId="0" fontId="0" fillId="0" borderId="27" xfId="16" applyFont="1" applyFill="1" applyBorder="1" applyAlignment="1">
      <alignment horizontal="center" vertical="center"/>
    </xf>
    <xf numFmtId="0" fontId="0" fillId="0" borderId="21" xfId="16" applyFont="1" applyFill="1" applyBorder="1" applyAlignment="1">
      <alignment horizontal="center" vertical="center"/>
    </xf>
    <xf numFmtId="0" fontId="23" fillId="0" borderId="0" xfId="16" applyFont="1" applyFill="1" applyAlignment="1">
      <alignment horizontal="left"/>
    </xf>
    <xf numFmtId="0" fontId="4" fillId="0" borderId="0" xfId="0" applyFont="1" applyAlignment="1">
      <alignment horizontal="left" vertical="top" wrapText="1"/>
    </xf>
    <xf numFmtId="0" fontId="0" fillId="0" borderId="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7" fillId="0" borderId="0" xfId="0" applyFont="1" applyFill="1" applyBorder="1" applyAlignment="1">
      <alignment horizontal="left"/>
    </xf>
    <xf numFmtId="0" fontId="7" fillId="3" borderId="0" xfId="13" applyFont="1" applyFill="1" applyAlignment="1">
      <alignment horizontal="left"/>
    </xf>
    <xf numFmtId="0" fontId="4" fillId="3" borderId="0" xfId="3" applyFont="1" applyFill="1" applyAlignment="1">
      <alignment horizontal="left" vertical="top"/>
    </xf>
    <xf numFmtId="0" fontId="3" fillId="3" borderId="2" xfId="3" applyFont="1" applyFill="1" applyBorder="1" applyAlignment="1">
      <alignment horizontal="center" vertical="center" wrapText="1"/>
    </xf>
    <xf numFmtId="0" fontId="3" fillId="3" borderId="10" xfId="3" applyFont="1" applyFill="1" applyBorder="1" applyAlignment="1">
      <alignment horizontal="center" vertical="center" wrapText="1"/>
    </xf>
    <xf numFmtId="0" fontId="3" fillId="3" borderId="3" xfId="3" applyFont="1" applyFill="1" applyBorder="1" applyAlignment="1">
      <alignment horizontal="center" vertical="center" wrapText="1"/>
    </xf>
    <xf numFmtId="0" fontId="3" fillId="3" borderId="4" xfId="3" applyFont="1" applyFill="1" applyBorder="1" applyAlignment="1">
      <alignment horizontal="center" vertical="center" wrapText="1"/>
    </xf>
    <xf numFmtId="0" fontId="7" fillId="3" borderId="0" xfId="13" applyFont="1" applyFill="1" applyAlignment="1">
      <alignment horizontal="left" vertical="center" wrapText="1"/>
    </xf>
    <xf numFmtId="0" fontId="7" fillId="3" borderId="0" xfId="13" applyFont="1" applyFill="1" applyAlignment="1">
      <alignment horizontal="left" vertical="top" wrapText="1"/>
    </xf>
    <xf numFmtId="0" fontId="7" fillId="0" borderId="0" xfId="16" applyFont="1" applyFill="1" applyAlignment="1">
      <alignment horizontal="left" vertical="top"/>
    </xf>
    <xf numFmtId="0" fontId="4" fillId="3" borderId="0" xfId="0" applyFont="1" applyFill="1" applyAlignment="1">
      <alignment horizontal="left" vertical="top"/>
    </xf>
    <xf numFmtId="0" fontId="0" fillId="3" borderId="22" xfId="0" applyFont="1" applyFill="1" applyBorder="1" applyAlignment="1">
      <alignment horizontal="center"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14" fillId="0" borderId="0" xfId="0" applyFont="1" applyFill="1" applyBorder="1" applyAlignment="1">
      <alignment horizontal="left"/>
    </xf>
    <xf numFmtId="0" fontId="7" fillId="0" borderId="0" xfId="12" applyFont="1"/>
    <xf numFmtId="0" fontId="0" fillId="0" borderId="13" xfId="12" quotePrefix="1" applyFont="1" applyBorder="1" applyAlignment="1">
      <alignment horizontal="center" vertical="center" wrapText="1"/>
    </xf>
    <xf numFmtId="0" fontId="0" fillId="0" borderId="15" xfId="12" quotePrefix="1" applyFont="1" applyBorder="1" applyAlignment="1">
      <alignment horizontal="center" vertical="center" wrapText="1"/>
    </xf>
    <xf numFmtId="0" fontId="0" fillId="0" borderId="21" xfId="12" quotePrefix="1" applyFont="1" applyBorder="1" applyAlignment="1">
      <alignment horizontal="center" vertical="center" wrapText="1"/>
    </xf>
    <xf numFmtId="0" fontId="3" fillId="0" borderId="6" xfId="12" applyFont="1" applyBorder="1" applyAlignment="1">
      <alignment horizontal="center" vertical="center" wrapText="1"/>
    </xf>
    <xf numFmtId="0" fontId="3" fillId="0" borderId="20" xfId="12" applyFont="1" applyBorder="1" applyAlignment="1">
      <alignment horizontal="center" vertical="center" wrapText="1"/>
    </xf>
    <xf numFmtId="0" fontId="3" fillId="0" borderId="11" xfId="12" applyFont="1" applyBorder="1" applyAlignment="1">
      <alignment horizontal="center" vertical="center" wrapText="1"/>
    </xf>
    <xf numFmtId="0" fontId="3" fillId="0" borderId="7" xfId="12" applyFont="1" applyBorder="1" applyAlignment="1">
      <alignment horizontal="center" vertical="center"/>
    </xf>
    <xf numFmtId="0" fontId="3" fillId="0" borderId="9" xfId="12" applyFont="1" applyBorder="1" applyAlignment="1">
      <alignment horizontal="center" vertical="center"/>
    </xf>
    <xf numFmtId="0" fontId="0" fillId="0" borderId="6" xfId="12" applyFont="1" applyBorder="1" applyAlignment="1">
      <alignment horizontal="center" vertical="center" wrapText="1"/>
    </xf>
    <xf numFmtId="0" fontId="0" fillId="0" borderId="20" xfId="12" applyFont="1" applyBorder="1" applyAlignment="1">
      <alignment horizontal="center" vertical="center" wrapText="1"/>
    </xf>
    <xf numFmtId="0" fontId="0" fillId="0" borderId="11" xfId="12" applyFont="1" applyBorder="1" applyAlignment="1">
      <alignment horizontal="center" vertical="center" wrapText="1"/>
    </xf>
    <xf numFmtId="0" fontId="0" fillId="0" borderId="6" xfId="8" applyFont="1" applyBorder="1" applyAlignment="1">
      <alignment horizontal="center" vertical="center" wrapText="1"/>
    </xf>
    <xf numFmtId="0" fontId="0" fillId="0" borderId="11" xfId="8" applyFont="1" applyBorder="1" applyAlignment="1">
      <alignment horizontal="center" vertical="center" wrapText="1"/>
    </xf>
    <xf numFmtId="0" fontId="4" fillId="0" borderId="0" xfId="12" applyFont="1" applyBorder="1" applyAlignment="1">
      <alignment horizontal="left" vertical="top" wrapText="1"/>
    </xf>
    <xf numFmtId="0" fontId="3" fillId="0" borderId="2" xfId="12" applyFont="1" applyBorder="1" applyAlignment="1">
      <alignment horizontal="center" vertical="center" wrapText="1"/>
    </xf>
    <xf numFmtId="0" fontId="3" fillId="0" borderId="5" xfId="12" applyFont="1" applyBorder="1" applyAlignment="1">
      <alignment horizontal="center" vertical="center" wrapText="1"/>
    </xf>
    <xf numFmtId="0" fontId="3" fillId="0" borderId="10" xfId="12" applyFont="1" applyBorder="1" applyAlignment="1">
      <alignment horizontal="center" vertical="center" wrapText="1"/>
    </xf>
    <xf numFmtId="0" fontId="3" fillId="0" borderId="3" xfId="12" applyFont="1" applyBorder="1" applyAlignment="1">
      <alignment horizontal="center" vertical="center" wrapText="1"/>
    </xf>
    <xf numFmtId="0" fontId="3" fillId="0" borderId="4" xfId="12" applyFont="1" applyBorder="1" applyAlignment="1">
      <alignment horizontal="center" vertical="center" wrapText="1"/>
    </xf>
    <xf numFmtId="0" fontId="3" fillId="0" borderId="7" xfId="12" applyFont="1" applyBorder="1" applyAlignment="1">
      <alignment horizontal="center" vertical="center" wrapText="1"/>
    </xf>
    <xf numFmtId="0" fontId="3" fillId="0" borderId="8" xfId="12" applyFont="1" applyBorder="1" applyAlignment="1">
      <alignment horizontal="center" vertical="center" wrapText="1"/>
    </xf>
    <xf numFmtId="0" fontId="3" fillId="0" borderId="9" xfId="12" applyFont="1" applyBorder="1" applyAlignment="1">
      <alignment horizontal="center" vertical="center" wrapText="1"/>
    </xf>
    <xf numFmtId="0" fontId="3" fillId="0" borderId="8" xfId="12" applyFont="1" applyBorder="1" applyAlignment="1">
      <alignment horizontal="center" vertical="center"/>
    </xf>
    <xf numFmtId="0" fontId="0" fillId="0" borderId="6" xfId="12" quotePrefix="1" applyFont="1" applyBorder="1" applyAlignment="1">
      <alignment horizontal="center" vertical="center" wrapText="1"/>
    </xf>
    <xf numFmtId="0" fontId="0" fillId="0" borderId="20" xfId="12" quotePrefix="1" applyFont="1" applyBorder="1" applyAlignment="1">
      <alignment horizontal="center" vertical="center" wrapText="1"/>
    </xf>
    <xf numFmtId="0" fontId="0" fillId="0" borderId="11" xfId="12" quotePrefix="1" applyFont="1" applyBorder="1" applyAlignment="1">
      <alignment horizontal="center" vertical="center" wrapText="1"/>
    </xf>
    <xf numFmtId="0" fontId="4" fillId="0" borderId="0" xfId="0" applyFont="1" applyBorder="1"/>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16"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0" xfId="0" applyFont="1" applyBorder="1" applyAlignment="1">
      <alignment horizontal="left"/>
    </xf>
    <xf numFmtId="0" fontId="7" fillId="0" borderId="0" xfId="0" applyFont="1" applyAlignment="1">
      <alignment horizontal="left"/>
    </xf>
    <xf numFmtId="0" fontId="7" fillId="0" borderId="0" xfId="0" applyFont="1" applyAlignment="1">
      <alignment horizontal="left" wrapText="1"/>
    </xf>
    <xf numFmtId="0" fontId="0" fillId="0" borderId="6"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wrapText="1"/>
    </xf>
    <xf numFmtId="182" fontId="0" fillId="0" borderId="3" xfId="0" applyNumberFormat="1" applyFont="1" applyBorder="1" applyAlignment="1">
      <alignment horizontal="center" vertical="center"/>
    </xf>
    <xf numFmtId="182" fontId="0" fillId="0" borderId="4" xfId="0" applyNumberFormat="1" applyFont="1" applyBorder="1" applyAlignment="1">
      <alignment horizontal="center" vertical="center"/>
    </xf>
    <xf numFmtId="182" fontId="0" fillId="0" borderId="22" xfId="0" applyNumberFormat="1" applyFont="1" applyBorder="1" applyAlignment="1">
      <alignment horizontal="center" vertical="center"/>
    </xf>
    <xf numFmtId="0" fontId="0" fillId="0" borderId="22" xfId="0" applyFont="1" applyBorder="1" applyAlignment="1">
      <alignment horizontal="center" vertical="center"/>
    </xf>
    <xf numFmtId="0" fontId="0" fillId="0" borderId="27" xfId="0" applyFont="1" applyBorder="1" applyAlignment="1">
      <alignment horizontal="center" vertical="center" wrapText="1"/>
    </xf>
    <xf numFmtId="0" fontId="0" fillId="0" borderId="15" xfId="0" applyFont="1" applyBorder="1" applyAlignment="1">
      <alignment horizontal="center" vertical="center" wrapText="1"/>
    </xf>
    <xf numFmtId="0" fontId="7" fillId="3" borderId="0" xfId="0" applyFont="1" applyFill="1" applyAlignment="1">
      <alignment horizontal="left" wrapText="1"/>
    </xf>
    <xf numFmtId="0" fontId="7" fillId="3" borderId="0" xfId="0" applyFont="1" applyFill="1" applyAlignment="1"/>
    <xf numFmtId="0" fontId="7" fillId="3" borderId="0" xfId="0" applyFont="1" applyFill="1"/>
    <xf numFmtId="0" fontId="4" fillId="3" borderId="0" xfId="0" applyFont="1" applyFill="1" applyAlignment="1">
      <alignment horizontal="left" vertical="center" wrapText="1"/>
    </xf>
    <xf numFmtId="0" fontId="0" fillId="3" borderId="2"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7" fillId="20" borderId="0" xfId="3" applyFont="1" applyFill="1" applyAlignment="1">
      <alignment vertical="top" wrapText="1"/>
    </xf>
    <xf numFmtId="0" fontId="7" fillId="3" borderId="0" xfId="3" applyFont="1" applyFill="1"/>
    <xf numFmtId="0" fontId="5" fillId="3" borderId="0" xfId="3" applyFont="1" applyFill="1"/>
    <xf numFmtId="0" fontId="14" fillId="20" borderId="0" xfId="3" applyFont="1" applyFill="1"/>
    <xf numFmtId="0" fontId="3" fillId="3" borderId="0" xfId="3" applyFont="1" applyFill="1"/>
    <xf numFmtId="0" fontId="4" fillId="3" borderId="0" xfId="3" applyFont="1" applyFill="1"/>
    <xf numFmtId="0" fontId="8" fillId="3" borderId="23" xfId="3" applyFont="1" applyFill="1" applyBorder="1" applyAlignment="1">
      <alignment horizontal="left" vertical="center"/>
    </xf>
    <xf numFmtId="0" fontId="8" fillId="3" borderId="44" xfId="3" applyFont="1" applyFill="1" applyBorder="1" applyAlignment="1">
      <alignment horizontal="left" vertical="center"/>
    </xf>
    <xf numFmtId="0" fontId="8" fillId="3" borderId="0" xfId="3" applyFont="1" applyFill="1" applyAlignment="1">
      <alignment horizontal="left" vertical="center"/>
    </xf>
    <xf numFmtId="0" fontId="8" fillId="3" borderId="47" xfId="3" applyFont="1" applyFill="1" applyBorder="1" applyAlignment="1">
      <alignment horizontal="left" vertical="center"/>
    </xf>
    <xf numFmtId="0" fontId="8" fillId="3" borderId="17" xfId="3" applyFont="1" applyFill="1" applyBorder="1" applyAlignment="1">
      <alignment horizontal="left" vertical="center"/>
    </xf>
    <xf numFmtId="0" fontId="8" fillId="3" borderId="50" xfId="3" applyFont="1" applyFill="1" applyBorder="1" applyAlignment="1">
      <alignment horizontal="left" vertical="center"/>
    </xf>
    <xf numFmtId="0" fontId="8" fillId="3" borderId="45" xfId="3" applyFont="1" applyFill="1" applyBorder="1" applyAlignment="1">
      <alignment horizontal="center" vertical="center"/>
    </xf>
    <xf numFmtId="0" fontId="8" fillId="3" borderId="48" xfId="3" applyFont="1" applyFill="1" applyBorder="1" applyAlignment="1">
      <alignment horizontal="center" vertical="center"/>
    </xf>
    <xf numFmtId="0" fontId="8" fillId="3" borderId="51" xfId="3" applyFont="1" applyFill="1" applyBorder="1" applyAlignment="1">
      <alignment horizontal="center" vertical="center"/>
    </xf>
    <xf numFmtId="3" fontId="8" fillId="3" borderId="46" xfId="3" applyNumberFormat="1" applyFont="1" applyFill="1" applyBorder="1" applyAlignment="1">
      <alignment horizontal="center" vertical="center" wrapText="1"/>
    </xf>
    <xf numFmtId="3" fontId="8" fillId="3" borderId="44" xfId="3" applyNumberFormat="1" applyFont="1" applyFill="1" applyBorder="1" applyAlignment="1">
      <alignment horizontal="center" vertical="center" wrapText="1"/>
    </xf>
    <xf numFmtId="3" fontId="8" fillId="3" borderId="49" xfId="3" applyNumberFormat="1" applyFont="1" applyFill="1" applyBorder="1" applyAlignment="1">
      <alignment horizontal="center" vertical="center" wrapText="1"/>
    </xf>
    <xf numFmtId="3" fontId="8" fillId="3" borderId="47" xfId="3" applyNumberFormat="1" applyFont="1" applyFill="1" applyBorder="1" applyAlignment="1">
      <alignment horizontal="center" vertical="center" wrapText="1"/>
    </xf>
    <xf numFmtId="3" fontId="8" fillId="3" borderId="52" xfId="3" applyNumberFormat="1" applyFont="1" applyFill="1" applyBorder="1" applyAlignment="1">
      <alignment horizontal="center" vertical="center" wrapText="1"/>
    </xf>
    <xf numFmtId="3" fontId="8" fillId="3" borderId="50" xfId="3" applyNumberFormat="1" applyFont="1" applyFill="1" applyBorder="1" applyAlignment="1">
      <alignment horizontal="center" vertical="center" wrapText="1"/>
    </xf>
    <xf numFmtId="9" fontId="8" fillId="3" borderId="45" xfId="3" applyNumberFormat="1" applyFont="1" applyFill="1" applyBorder="1" applyAlignment="1">
      <alignment horizontal="center" vertical="center" wrapText="1"/>
    </xf>
    <xf numFmtId="9" fontId="8" fillId="3" borderId="48" xfId="3" applyNumberFormat="1" applyFont="1" applyFill="1" applyBorder="1" applyAlignment="1">
      <alignment horizontal="center" vertical="center" wrapText="1"/>
    </xf>
    <xf numFmtId="9" fontId="8" fillId="3" borderId="51" xfId="3" applyNumberFormat="1" applyFont="1" applyFill="1" applyBorder="1" applyAlignment="1">
      <alignment horizontal="center" vertical="center" wrapText="1"/>
    </xf>
    <xf numFmtId="9" fontId="8" fillId="3" borderId="46" xfId="3" applyNumberFormat="1" applyFont="1" applyFill="1" applyBorder="1" applyAlignment="1">
      <alignment horizontal="center" vertical="center" wrapText="1"/>
    </xf>
    <xf numFmtId="9" fontId="8" fillId="3" borderId="49" xfId="3" applyNumberFormat="1" applyFont="1" applyFill="1" applyBorder="1" applyAlignment="1">
      <alignment horizontal="center" vertical="center" wrapText="1"/>
    </xf>
    <xf numFmtId="9" fontId="8" fillId="3" borderId="52" xfId="3" applyNumberFormat="1" applyFont="1" applyFill="1" applyBorder="1" applyAlignment="1">
      <alignment horizontal="center" vertical="center" wrapText="1"/>
    </xf>
    <xf numFmtId="0" fontId="4" fillId="0" borderId="0" xfId="15" applyFont="1" applyFill="1" applyBorder="1" applyAlignment="1">
      <alignment horizontal="left"/>
    </xf>
    <xf numFmtId="0" fontId="5" fillId="0" borderId="3" xfId="3" applyFont="1" applyBorder="1" applyAlignment="1">
      <alignment horizontal="center" vertical="top" wrapText="1"/>
    </xf>
    <xf numFmtId="0" fontId="5" fillId="0" borderId="4" xfId="3" applyFont="1" applyBorder="1" applyAlignment="1">
      <alignment horizontal="center" vertical="top" wrapText="1"/>
    </xf>
    <xf numFmtId="0" fontId="3" fillId="0" borderId="29" xfId="3" applyFont="1" applyBorder="1" applyAlignment="1">
      <alignment horizontal="center" vertical="center" wrapText="1"/>
    </xf>
    <xf numFmtId="0" fontId="3" fillId="0" borderId="5" xfId="3" applyFont="1" applyBorder="1" applyAlignment="1">
      <alignment horizontal="center" vertical="center" wrapText="1"/>
    </xf>
    <xf numFmtId="0" fontId="3" fillId="0" borderId="16" xfId="3" applyFont="1" applyBorder="1" applyAlignment="1">
      <alignment horizontal="center" vertical="center" wrapText="1"/>
    </xf>
    <xf numFmtId="0" fontId="7" fillId="0" borderId="0" xfId="3" applyFont="1" applyBorder="1" applyAlignment="1">
      <alignment horizontal="left"/>
    </xf>
    <xf numFmtId="0" fontId="7" fillId="0" borderId="0" xfId="12" applyFont="1" applyAlignment="1">
      <alignment horizontal="left" vertical="top"/>
    </xf>
    <xf numFmtId="0" fontId="7" fillId="0" borderId="0" xfId="12" applyFont="1" applyAlignment="1">
      <alignment horizontal="left" vertical="top" wrapText="1"/>
    </xf>
    <xf numFmtId="0" fontId="3" fillId="0" borderId="27" xfId="12" applyFont="1" applyBorder="1" applyAlignment="1">
      <alignment horizontal="center" vertical="center" wrapText="1"/>
    </xf>
    <xf numFmtId="0" fontId="3" fillId="0" borderId="23" xfId="12" applyFont="1" applyBorder="1" applyAlignment="1">
      <alignment horizontal="center" vertical="center" wrapText="1"/>
    </xf>
    <xf numFmtId="0" fontId="3" fillId="0" borderId="15" xfId="12" applyFont="1" applyBorder="1" applyAlignment="1">
      <alignment horizontal="center" vertical="center" wrapText="1"/>
    </xf>
    <xf numFmtId="0" fontId="3" fillId="0" borderId="0" xfId="12" applyFont="1" applyBorder="1" applyAlignment="1">
      <alignment horizontal="center" vertical="center" wrapText="1"/>
    </xf>
    <xf numFmtId="0" fontId="3" fillId="0" borderId="21" xfId="12" applyFont="1" applyBorder="1" applyAlignment="1">
      <alignment horizontal="center" vertical="center" wrapText="1"/>
    </xf>
    <xf numFmtId="0" fontId="3" fillId="0" borderId="12" xfId="12" applyFont="1" applyBorder="1" applyAlignment="1">
      <alignment horizontal="center" vertical="center" wrapText="1"/>
    </xf>
    <xf numFmtId="0" fontId="0" fillId="0" borderId="19" xfId="12" applyFont="1" applyBorder="1" applyAlignment="1">
      <alignment horizontal="center" vertical="center" wrapText="1"/>
    </xf>
    <xf numFmtId="0" fontId="0" fillId="0" borderId="27" xfId="12" applyFont="1" applyBorder="1" applyAlignment="1">
      <alignment horizontal="center" vertical="center" wrapText="1"/>
    </xf>
    <xf numFmtId="16" fontId="59" fillId="0" borderId="0" xfId="8" applyNumberFormat="1" applyFont="1" applyAlignment="1">
      <alignment horizontal="left" vertical="top"/>
    </xf>
  </cellXfs>
  <cellStyles count="72">
    <cellStyle name="20% - Accent1 2" xfId="21"/>
    <cellStyle name="20% - Accent2 2" xfId="22"/>
    <cellStyle name="20% - Accent3 2" xfId="23"/>
    <cellStyle name="20% - Accent4 2" xfId="24"/>
    <cellStyle name="20% - Accent5 2" xfId="25"/>
    <cellStyle name="20% - Accent6 2" xfId="26"/>
    <cellStyle name="40% - Accent1 2" xfId="27"/>
    <cellStyle name="40% - Accent2 2" xfId="28"/>
    <cellStyle name="40% - Accent3 2" xfId="29"/>
    <cellStyle name="40% - Accent4 2" xfId="30"/>
    <cellStyle name="40% - Accent5 2" xfId="31"/>
    <cellStyle name="40% - Accent6 2" xfId="32"/>
    <cellStyle name="60% - Accent1 2" xfId="33"/>
    <cellStyle name="60% - Accent2 2" xfId="34"/>
    <cellStyle name="60% - Accent3 2" xfId="35"/>
    <cellStyle name="60% - Accent4 2" xfId="36"/>
    <cellStyle name="60% - Accent5 2" xfId="37"/>
    <cellStyle name="60% - Accent6 2" xfId="38"/>
    <cellStyle name="Accent1 2" xfId="39"/>
    <cellStyle name="Accent2 2" xfId="40"/>
    <cellStyle name="Accent3 2" xfId="41"/>
    <cellStyle name="Accent4 2" xfId="42"/>
    <cellStyle name="Accent5 2" xfId="43"/>
    <cellStyle name="Accent6 2" xfId="44"/>
    <cellStyle name="Bad 2" xfId="45"/>
    <cellStyle name="Calculation 2" xfId="46"/>
    <cellStyle name="Check Cell 2" xfId="47"/>
    <cellStyle name="Comma 2" xfId="48"/>
    <cellStyle name="Explanatory Text 2" xfId="49"/>
    <cellStyle name="Followed Hyperlink 2" xfId="50"/>
    <cellStyle name="Good 2" xfId="51"/>
    <cellStyle name="Heading 1 2" xfId="52"/>
    <cellStyle name="Heading 2 2" xfId="53"/>
    <cellStyle name="Heading 3 2" xfId="54"/>
    <cellStyle name="Heading 4 2" xfId="55"/>
    <cellStyle name="Hyperlink" xfId="1" builtinId="8"/>
    <cellStyle name="Hyperlink 2" xfId="56"/>
    <cellStyle name="Hyperlink 3" xfId="57"/>
    <cellStyle name="Input 2" xfId="58"/>
    <cellStyle name="Linked Cell 2" xfId="59"/>
    <cellStyle name="Neutral 2" xfId="60"/>
    <cellStyle name="Normal" xfId="0" builtinId="0"/>
    <cellStyle name="Normal 2" xfId="2"/>
    <cellStyle name="Normal 2 2" xfId="61"/>
    <cellStyle name="Normal 2 3" xfId="62"/>
    <cellStyle name="Normal 3" xfId="3"/>
    <cellStyle name="Normal 4" xfId="63"/>
    <cellStyle name="Normal_3.1" xfId="4"/>
    <cellStyle name="Normal_3.10" xfId="5"/>
    <cellStyle name="Normal_3.11" xfId="6"/>
    <cellStyle name="Normal_3.12_1" xfId="7"/>
    <cellStyle name="Normal_3.6" xfId="8"/>
    <cellStyle name="Normal_3.9" xfId="9"/>
    <cellStyle name="Normal_6.8_1" xfId="10"/>
    <cellStyle name="Normal_A1.4" xfId="11"/>
    <cellStyle name="Normal_A3.7" xfId="12"/>
    <cellStyle name="Normal_ASBR" xfId="13"/>
    <cellStyle name="Normal_Book1" xfId="14"/>
    <cellStyle name="Normal_DColeman040701" xfId="15"/>
    <cellStyle name="Normal_DColeman040701 2" xfId="16"/>
    <cellStyle name="Normal_new time series" xfId="17"/>
    <cellStyle name="Normal_new time series tabs" xfId="18"/>
    <cellStyle name="Note 2" xfId="19"/>
    <cellStyle name="Note 2 2" xfId="64"/>
    <cellStyle name="Output 2" xfId="65"/>
    <cellStyle name="Percent 2" xfId="20"/>
    <cellStyle name="Percent 3" xfId="71"/>
    <cellStyle name="Title 2" xfId="66"/>
    <cellStyle name="Total 2" xfId="67"/>
    <cellStyle name="Warning Text 2" xfId="68"/>
    <cellStyle name="whole number" xfId="69"/>
    <cellStyle name="whole number 2"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nrscotland.gov.uk/files/statistics/vital-events-ref-tables/2014/ve-ref-tabs-notes-and-def-2014.pdf" TargetMode="External"/><Relationship Id="rId1" Type="http://schemas.openxmlformats.org/officeDocument/2006/relationships/hyperlink" Target="http://www.nrscotland.gov.uk/files/statistics/ve-ref-tables-2014/ve-ref-tables-notes-definitions-2014.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nrscotland.gov.uk/files/statistics/vital-events-ref-tables/2014/ve-ref-tabs-notes-and-def-2014.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nrscotland.gov.uk/files/statistics/vital-events-ref-tables/2014/ve-ref-tabs-notes-and-def-2014.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tabSelected="1" workbookViewId="0">
      <selection sqref="A1:E1"/>
    </sheetView>
  </sheetViews>
  <sheetFormatPr defaultRowHeight="12.75"/>
  <cols>
    <col min="1" max="1" width="11.28515625" customWidth="1"/>
  </cols>
  <sheetData>
    <row r="1" spans="1:13" ht="18" customHeight="1">
      <c r="A1" s="623" t="s">
        <v>21</v>
      </c>
      <c r="B1" s="623"/>
      <c r="C1" s="623"/>
      <c r="D1" s="623"/>
      <c r="E1" s="623"/>
    </row>
    <row r="3" spans="1:13">
      <c r="A3" s="624" t="s">
        <v>0</v>
      </c>
      <c r="B3" s="624"/>
    </row>
    <row r="5" spans="1:13">
      <c r="A5" t="s">
        <v>1</v>
      </c>
      <c r="B5" s="621" t="s">
        <v>23</v>
      </c>
      <c r="C5" s="621"/>
      <c r="D5" s="621"/>
      <c r="E5" s="621"/>
      <c r="F5" s="621"/>
      <c r="G5" s="621"/>
      <c r="H5" s="621"/>
      <c r="I5" s="621"/>
      <c r="J5" s="621"/>
      <c r="K5" s="621"/>
      <c r="L5" s="621"/>
      <c r="M5" s="621"/>
    </row>
    <row r="6" spans="1:13">
      <c r="A6" t="s">
        <v>2</v>
      </c>
      <c r="B6" s="621" t="s">
        <v>56</v>
      </c>
      <c r="C6" s="621"/>
      <c r="D6" s="621"/>
      <c r="E6" s="621"/>
      <c r="F6" s="621"/>
      <c r="G6" s="621"/>
      <c r="H6" s="621"/>
      <c r="I6" s="621"/>
      <c r="J6" s="621"/>
      <c r="K6" s="621"/>
      <c r="L6" s="621"/>
      <c r="M6" s="621"/>
    </row>
    <row r="7" spans="1:13">
      <c r="A7" t="s">
        <v>3</v>
      </c>
      <c r="B7" s="621" t="s">
        <v>58</v>
      </c>
      <c r="C7" s="621"/>
      <c r="D7" s="621"/>
      <c r="E7" s="621"/>
      <c r="F7" s="621"/>
      <c r="G7" s="621"/>
      <c r="H7" s="621"/>
      <c r="I7" s="621"/>
      <c r="J7" s="621"/>
      <c r="K7" s="621"/>
      <c r="L7" s="621"/>
      <c r="M7" s="621"/>
    </row>
    <row r="8" spans="1:13">
      <c r="A8" t="s">
        <v>4</v>
      </c>
      <c r="B8" s="621" t="s">
        <v>59</v>
      </c>
      <c r="C8" s="621"/>
      <c r="D8" s="621"/>
      <c r="E8" s="621"/>
      <c r="F8" s="621"/>
      <c r="G8" s="621"/>
      <c r="H8" s="621"/>
      <c r="I8" s="621"/>
      <c r="J8" s="621"/>
      <c r="K8" s="621"/>
      <c r="L8" s="621"/>
      <c r="M8" s="621"/>
    </row>
    <row r="9" spans="1:13">
      <c r="A9" t="s">
        <v>5</v>
      </c>
      <c r="B9" s="621" t="s">
        <v>60</v>
      </c>
      <c r="C9" s="621"/>
      <c r="D9" s="621"/>
      <c r="E9" s="621"/>
      <c r="F9" s="621"/>
      <c r="G9" s="621"/>
      <c r="H9" s="621"/>
      <c r="I9" s="621"/>
      <c r="J9" s="621"/>
      <c r="K9" s="621"/>
      <c r="L9" s="621"/>
      <c r="M9" s="621"/>
    </row>
    <row r="10" spans="1:13">
      <c r="A10" t="s">
        <v>6</v>
      </c>
      <c r="B10" s="621" t="s">
        <v>61</v>
      </c>
      <c r="C10" s="621"/>
      <c r="D10" s="621"/>
      <c r="E10" s="621"/>
      <c r="F10" s="621"/>
      <c r="G10" s="621"/>
      <c r="H10" s="621"/>
      <c r="I10" s="621"/>
      <c r="J10" s="621"/>
      <c r="K10" s="621"/>
      <c r="L10" s="621"/>
      <c r="M10" s="621"/>
    </row>
    <row r="11" spans="1:13">
      <c r="A11" t="s">
        <v>7</v>
      </c>
      <c r="B11" s="621" t="s">
        <v>62</v>
      </c>
      <c r="C11" s="621"/>
      <c r="D11" s="621"/>
      <c r="E11" s="621"/>
      <c r="F11" s="621"/>
      <c r="G11" s="621"/>
      <c r="H11" s="621"/>
      <c r="I11" s="621"/>
      <c r="J11" s="621"/>
      <c r="K11" s="621"/>
      <c r="L11" s="621"/>
      <c r="M11" s="621"/>
    </row>
    <row r="12" spans="1:13">
      <c r="A12" t="s">
        <v>8</v>
      </c>
      <c r="B12" s="621" t="s">
        <v>63</v>
      </c>
      <c r="C12" s="621"/>
      <c r="D12" s="621"/>
      <c r="E12" s="621"/>
      <c r="F12" s="621"/>
      <c r="G12" s="621"/>
      <c r="H12" s="621"/>
      <c r="I12" s="621"/>
      <c r="J12" s="621"/>
      <c r="K12" s="621"/>
      <c r="L12" s="621"/>
      <c r="M12" s="621"/>
    </row>
    <row r="13" spans="1:13">
      <c r="A13" t="s">
        <v>9</v>
      </c>
      <c r="B13" s="621" t="s">
        <v>64</v>
      </c>
      <c r="C13" s="621"/>
      <c r="D13" s="621"/>
      <c r="E13" s="621"/>
      <c r="F13" s="621"/>
      <c r="G13" s="621"/>
      <c r="H13" s="621"/>
      <c r="I13" s="621"/>
      <c r="J13" s="621"/>
      <c r="K13" s="621"/>
      <c r="L13" s="621"/>
      <c r="M13" s="621"/>
    </row>
    <row r="14" spans="1:13">
      <c r="A14" t="s">
        <v>10</v>
      </c>
      <c r="B14" s="621" t="s">
        <v>65</v>
      </c>
      <c r="C14" s="621"/>
      <c r="D14" s="621"/>
      <c r="E14" s="621"/>
      <c r="F14" s="621"/>
      <c r="G14" s="621"/>
      <c r="H14" s="621"/>
      <c r="I14" s="621"/>
      <c r="J14" s="621"/>
      <c r="K14" s="621"/>
      <c r="L14" s="621"/>
      <c r="M14" s="621"/>
    </row>
    <row r="15" spans="1:13">
      <c r="A15" t="s">
        <v>11</v>
      </c>
      <c r="B15" s="621" t="s">
        <v>66</v>
      </c>
      <c r="C15" s="621"/>
      <c r="D15" s="621"/>
      <c r="E15" s="621"/>
      <c r="F15" s="621"/>
      <c r="G15" s="621"/>
      <c r="H15" s="621"/>
      <c r="I15" s="621"/>
      <c r="J15" s="621"/>
      <c r="K15" s="621"/>
      <c r="L15" s="621"/>
      <c r="M15" s="621"/>
    </row>
    <row r="16" spans="1:13">
      <c r="A16" t="s">
        <v>12</v>
      </c>
      <c r="B16" s="621" t="s">
        <v>67</v>
      </c>
      <c r="C16" s="621"/>
      <c r="D16" s="621"/>
      <c r="E16" s="621"/>
      <c r="F16" s="621"/>
      <c r="G16" s="621"/>
      <c r="H16" s="621"/>
      <c r="I16" s="621"/>
      <c r="J16" s="621"/>
      <c r="K16" s="621"/>
      <c r="L16" s="621"/>
      <c r="M16" s="621"/>
    </row>
    <row r="17" spans="1:13">
      <c r="A17" t="s">
        <v>13</v>
      </c>
      <c r="B17" s="621" t="s">
        <v>68</v>
      </c>
      <c r="C17" s="621"/>
      <c r="D17" s="621"/>
      <c r="E17" s="621"/>
      <c r="F17" s="621"/>
      <c r="G17" s="621"/>
      <c r="H17" s="621"/>
      <c r="I17" s="621"/>
      <c r="J17" s="621"/>
      <c r="K17" s="621"/>
      <c r="L17" s="621"/>
      <c r="M17" s="621"/>
    </row>
    <row r="18" spans="1:13">
      <c r="A18" t="s">
        <v>14</v>
      </c>
      <c r="B18" s="621" t="s">
        <v>69</v>
      </c>
      <c r="C18" s="621"/>
      <c r="D18" s="621"/>
      <c r="E18" s="621"/>
      <c r="F18" s="621"/>
      <c r="G18" s="621"/>
      <c r="H18" s="621"/>
      <c r="I18" s="621"/>
      <c r="J18" s="621"/>
      <c r="K18" s="621"/>
      <c r="L18" s="621"/>
      <c r="M18" s="621"/>
    </row>
    <row r="19" spans="1:13">
      <c r="A19" t="s">
        <v>15</v>
      </c>
      <c r="B19" s="621" t="s">
        <v>70</v>
      </c>
      <c r="C19" s="621"/>
      <c r="D19" s="621"/>
      <c r="E19" s="621"/>
      <c r="F19" s="621"/>
      <c r="G19" s="621"/>
      <c r="H19" s="621"/>
      <c r="I19" s="621"/>
      <c r="J19" s="621"/>
      <c r="K19" s="621"/>
      <c r="L19" s="621"/>
      <c r="M19" s="621"/>
    </row>
    <row r="20" spans="1:13">
      <c r="A20" t="s">
        <v>16</v>
      </c>
      <c r="B20" s="621" t="s">
        <v>71</v>
      </c>
      <c r="C20" s="621"/>
      <c r="D20" s="621"/>
      <c r="E20" s="621"/>
      <c r="F20" s="621"/>
      <c r="G20" s="621"/>
      <c r="H20" s="621"/>
      <c r="I20" s="621"/>
      <c r="J20" s="621"/>
      <c r="K20" s="621"/>
      <c r="L20" s="621"/>
      <c r="M20" s="621"/>
    </row>
    <row r="21" spans="1:13">
      <c r="A21" t="s">
        <v>17</v>
      </c>
      <c r="B21" s="620" t="s">
        <v>18</v>
      </c>
      <c r="C21" s="620"/>
      <c r="D21" s="620"/>
      <c r="E21" s="620"/>
      <c r="F21" s="620"/>
      <c r="G21" s="620"/>
      <c r="H21" s="620"/>
      <c r="I21" s="620"/>
      <c r="J21" s="620"/>
      <c r="K21" s="620"/>
      <c r="L21" s="620"/>
      <c r="M21" s="620"/>
    </row>
    <row r="22" spans="1:13">
      <c r="B22" s="620"/>
      <c r="C22" s="620"/>
      <c r="D22" s="620"/>
      <c r="E22" s="620"/>
      <c r="F22" s="620"/>
      <c r="G22" s="620"/>
      <c r="H22" s="620"/>
      <c r="I22" s="620"/>
      <c r="J22" s="620"/>
      <c r="K22" s="620"/>
      <c r="L22" s="620"/>
      <c r="M22" s="620"/>
    </row>
    <row r="23" spans="1:13">
      <c r="A23" t="s">
        <v>19</v>
      </c>
      <c r="B23" s="621" t="s">
        <v>72</v>
      </c>
      <c r="C23" s="621"/>
      <c r="D23" s="621"/>
      <c r="E23" s="621"/>
      <c r="F23" s="621"/>
      <c r="G23" s="621"/>
      <c r="H23" s="621"/>
      <c r="I23" s="621"/>
      <c r="J23" s="621"/>
      <c r="K23" s="621"/>
      <c r="L23" s="621"/>
      <c r="M23" s="621"/>
    </row>
    <row r="24" spans="1:13">
      <c r="A24" t="s">
        <v>20</v>
      </c>
      <c r="B24" s="621" t="s">
        <v>73</v>
      </c>
      <c r="C24" s="621"/>
      <c r="D24" s="621"/>
      <c r="E24" s="621"/>
      <c r="F24" s="621"/>
      <c r="G24" s="621"/>
      <c r="H24" s="621"/>
      <c r="I24" s="621"/>
      <c r="J24" s="621"/>
      <c r="K24" s="621"/>
      <c r="L24" s="621"/>
      <c r="M24" s="621"/>
    </row>
    <row r="26" spans="1:13">
      <c r="A26" s="622" t="s">
        <v>22</v>
      </c>
      <c r="B26" s="622"/>
    </row>
  </sheetData>
  <mergeCells count="22">
    <mergeCell ref="B14:M14"/>
    <mergeCell ref="A1:E1"/>
    <mergeCell ref="A3:B3"/>
    <mergeCell ref="B5:M5"/>
    <mergeCell ref="B6:M6"/>
    <mergeCell ref="B7:M7"/>
    <mergeCell ref="B8:M8"/>
    <mergeCell ref="B9:M9"/>
    <mergeCell ref="B10:M10"/>
    <mergeCell ref="B11:M11"/>
    <mergeCell ref="B12:M12"/>
    <mergeCell ref="B13:M13"/>
    <mergeCell ref="B21:M22"/>
    <mergeCell ref="B23:M23"/>
    <mergeCell ref="B24:M24"/>
    <mergeCell ref="A26:B26"/>
    <mergeCell ref="B15:M15"/>
    <mergeCell ref="B16:M16"/>
    <mergeCell ref="B17:M17"/>
    <mergeCell ref="B18:M18"/>
    <mergeCell ref="B19:M19"/>
    <mergeCell ref="B20:M20"/>
  </mergeCells>
  <hyperlinks>
    <hyperlink ref="B5:L5" location="'3.1(a)'!A1" display="Live births, numbers and percentages, by age of mother and marital status of parents, Scotland, 1967-60 to 2006-10"/>
    <hyperlink ref="B6:L6" location="'3.1(b)'!A1" display="Live births, numbers and percentages, by age of mother and marital status of parents, Scotland, 2000 to 2014"/>
    <hyperlink ref="B7:L7" location="'3.2'!A1" display="Live births, numbers and percentages, by marital status of parents and type of registration, Scotland, 1974 to 2014"/>
    <hyperlink ref="B8:L8" location="'3.3'!A1" display="Live births outside marriage, numbers and percentages, age of mother and type of registration, Scotland, 1974 to 2014"/>
    <hyperlink ref="B9:L9" location="'3.4'!A1" display="Birth rate, gross and net reproduction rates and general and total fertility rates, Scotland, 1971 to 2014"/>
    <hyperlink ref="B10:L10" location="'3.5'!A1" display="Fertility rates by age of mother and marital status of parents, Scotland, 1971 to 2014"/>
    <hyperlink ref="B11:L11" location="'3.6'!A1" display="Age-specific birth rates, per 1,000 female population, Scotland, 1951 to 2014"/>
    <hyperlink ref="B12:L12" location="'3.7(a)'!A1" display="Cumulative fertility, by (assumed) birth cohort and selected age, Scotland, up to 2014"/>
    <hyperlink ref="B13:M13" location="'3.7(b)'!A1" display="Cumulative fertility, for selected (assumed) birth cohorts, Scotland, up to 2014"/>
    <hyperlink ref="B14:M14" location="'3.7(c)'!A1" display="Cumulative fertility, 1935-1998 (assumed) birth cohorts, Scotland, up to 2014"/>
    <hyperlink ref="B15:M15" location="'3.8'!A1" display="Live births, numbers and fertility rates by marital status of parents, type of registration and administrative area, Scotland, 2014"/>
    <hyperlink ref="B16:M16" location="'3.9'!A1" display="Live births, by country of birth of mother and administrative area, Scotland, 2014"/>
    <hyperlink ref="B17:M17" location="'3.10'!A1" display="Live births, country of birth of mother by country of birth of father, Scotland, 2014 "/>
    <hyperlink ref="B18:M18" location="'3.11'!A1" display="Live births, stillbirths and maternities, by sex of child, marital status of parents and age of mother, Scotland, 2014"/>
    <hyperlink ref="B19:M19" location="'3.12'!A1" display="Live birth, stillbirth and maternity rates per 1,000 women, by sex of child and age of mother, Scotland, 2014"/>
    <hyperlink ref="B20:M20" location="'3.13'!A1" display="Live births by country of birth of mother, Scotland, 2004, 2009, 2012 to 2014"/>
    <hyperlink ref="B23:M23" location="'3.15'!A1" display="Live births, numbers by age of mother and age of father, and the average ages of mothers and fathers, Scotland, 2014"/>
    <hyperlink ref="B24:M24" location="'3.16'!A1" display="Fertility rates (per 1,000 women) by age group and administrative area Scotland, 2014"/>
  </hyperlink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selection sqref="A1:M1"/>
    </sheetView>
  </sheetViews>
  <sheetFormatPr defaultColWidth="9.85546875" defaultRowHeight="11.25"/>
  <cols>
    <col min="1" max="1" width="9.140625" style="294" customWidth="1"/>
    <col min="2" max="11" width="7.85546875" style="295" customWidth="1"/>
    <col min="12" max="16384" width="9.85546875" style="295"/>
  </cols>
  <sheetData>
    <row r="1" spans="1:13" ht="22.5" customHeight="1">
      <c r="A1" s="718" t="s">
        <v>129</v>
      </c>
      <c r="B1" s="718"/>
      <c r="C1" s="718"/>
      <c r="D1" s="718"/>
      <c r="E1" s="718"/>
      <c r="F1" s="718"/>
      <c r="G1" s="718"/>
      <c r="H1" s="718"/>
      <c r="I1" s="718"/>
      <c r="J1" s="718"/>
      <c r="K1" s="718"/>
      <c r="L1" s="718"/>
      <c r="M1" s="718"/>
    </row>
    <row r="2" spans="1:13" ht="12.75" customHeight="1">
      <c r="A2" s="296"/>
      <c r="B2" s="297"/>
      <c r="C2" s="297"/>
      <c r="D2" s="297"/>
      <c r="E2" s="297"/>
      <c r="F2" s="297"/>
      <c r="G2" s="297"/>
      <c r="I2" s="298"/>
      <c r="J2" s="298"/>
    </row>
    <row r="3" spans="1:13" ht="18" customHeight="1">
      <c r="A3" s="719" t="s">
        <v>130</v>
      </c>
      <c r="B3" s="721" t="s">
        <v>131</v>
      </c>
      <c r="C3" s="722"/>
      <c r="D3" s="722"/>
      <c r="E3" s="722"/>
      <c r="F3" s="722"/>
      <c r="G3" s="722"/>
      <c r="H3" s="722"/>
      <c r="I3" s="722"/>
      <c r="J3" s="722"/>
      <c r="K3" s="722"/>
    </row>
    <row r="4" spans="1:13" ht="36.75" customHeight="1">
      <c r="A4" s="720"/>
      <c r="B4" s="299">
        <v>1951</v>
      </c>
      <c r="C4" s="299">
        <v>1956</v>
      </c>
      <c r="D4" s="299">
        <v>1961</v>
      </c>
      <c r="E4" s="299">
        <v>1966</v>
      </c>
      <c r="F4" s="299" t="s">
        <v>132</v>
      </c>
      <c r="G4" s="299" t="s">
        <v>133</v>
      </c>
      <c r="H4" s="299" t="s">
        <v>134</v>
      </c>
      <c r="I4" s="299" t="s">
        <v>135</v>
      </c>
      <c r="J4" s="299" t="s">
        <v>136</v>
      </c>
      <c r="K4" s="299" t="s">
        <v>137</v>
      </c>
    </row>
    <row r="5" spans="1:13" ht="12.75" customHeight="1">
      <c r="A5" s="300">
        <v>15</v>
      </c>
      <c r="B5" s="301">
        <v>1.6877856E-3</v>
      </c>
      <c r="C5" s="301">
        <v>2.6814225999999999E-3</v>
      </c>
      <c r="D5" s="301">
        <v>3.0345628E-3</v>
      </c>
      <c r="E5" s="301">
        <v>2.0731763E-3</v>
      </c>
      <c r="F5" s="301">
        <v>3.1927365E-3</v>
      </c>
      <c r="G5" s="301">
        <v>3.689559194769888E-3</v>
      </c>
      <c r="H5" s="301">
        <v>4.9508014109784018E-3</v>
      </c>
      <c r="I5" s="301">
        <v>4.1301627033792244E-3</v>
      </c>
      <c r="J5" s="301">
        <v>3.4584669559202664E-3</v>
      </c>
      <c r="K5" s="301">
        <v>2.6365603028664143E-3</v>
      </c>
      <c r="L5" s="302"/>
    </row>
    <row r="6" spans="1:13" ht="12.75" customHeight="1">
      <c r="A6" s="300">
        <v>16</v>
      </c>
      <c r="B6" s="301">
        <v>1.3618827300000001E-2</v>
      </c>
      <c r="C6" s="301">
        <v>1.8738448500000001E-2</v>
      </c>
      <c r="D6" s="301">
        <v>1.49220015E-2</v>
      </c>
      <c r="E6" s="301">
        <v>1.2856325300000001E-2</v>
      </c>
      <c r="F6" s="301">
        <v>1.6406174700000001E-2</v>
      </c>
      <c r="G6" s="301">
        <v>1.8542170589355346E-2</v>
      </c>
      <c r="H6" s="301">
        <v>2.0643290768052453E-2</v>
      </c>
      <c r="I6" s="301">
        <v>1.5362240010190632E-2</v>
      </c>
      <c r="J6" s="301">
        <v>1.4372689944786505E-2</v>
      </c>
      <c r="K6" s="301">
        <v>9.6802378439826177E-3</v>
      </c>
      <c r="L6" s="302"/>
    </row>
    <row r="7" spans="1:13" ht="12.75" customHeight="1">
      <c r="A7" s="300">
        <v>17</v>
      </c>
      <c r="B7" s="301">
        <v>5.2970494600000001E-2</v>
      </c>
      <c r="C7" s="301">
        <v>6.5343470900000006E-2</v>
      </c>
      <c r="D7" s="301">
        <v>4.4940255800000002E-2</v>
      </c>
      <c r="E7" s="301">
        <v>4.0249814199999998E-2</v>
      </c>
      <c r="F7" s="301">
        <v>4.7089963300000003E-2</v>
      </c>
      <c r="G7" s="301">
        <v>5.0874884646915398E-2</v>
      </c>
      <c r="H7" s="301">
        <v>5.534449220353381E-2</v>
      </c>
      <c r="I7" s="301">
        <v>4.3989641425761915E-2</v>
      </c>
      <c r="J7" s="301">
        <v>4.0366431618424077E-2</v>
      </c>
      <c r="K7" s="301">
        <v>2.8000000000000001E-2</v>
      </c>
      <c r="L7" s="302"/>
    </row>
    <row r="8" spans="1:13" ht="12.75" customHeight="1">
      <c r="A8" s="300">
        <v>18</v>
      </c>
      <c r="B8" s="301">
        <v>0.12824248129999999</v>
      </c>
      <c r="C8" s="301">
        <v>0.1338870144</v>
      </c>
      <c r="D8" s="301">
        <v>9.5117512399999993E-2</v>
      </c>
      <c r="E8" s="301">
        <v>8.4573190199999995E-2</v>
      </c>
      <c r="F8" s="301">
        <v>9.1490044200000009E-2</v>
      </c>
      <c r="G8" s="301">
        <v>9.4276586802326756E-2</v>
      </c>
      <c r="H8" s="301">
        <v>0.10226687177151031</v>
      </c>
      <c r="I8" s="301">
        <v>8.4798220717780509E-2</v>
      </c>
      <c r="J8" s="301">
        <v>7.4702455096046977E-2</v>
      </c>
      <c r="K8" s="301">
        <v>5.0999999999999997E-2</v>
      </c>
      <c r="L8" s="302"/>
    </row>
    <row r="9" spans="1:13" ht="12.75" customHeight="1">
      <c r="A9" s="300">
        <v>19</v>
      </c>
      <c r="B9" s="301">
        <v>0.23779236129999998</v>
      </c>
      <c r="C9" s="301">
        <v>0.2173153253</v>
      </c>
      <c r="D9" s="301">
        <v>0.16387961239999999</v>
      </c>
      <c r="E9" s="301">
        <v>0.14280186419999999</v>
      </c>
      <c r="F9" s="301">
        <v>0.14694779070000002</v>
      </c>
      <c r="G9" s="301">
        <v>0.14328399236583414</v>
      </c>
      <c r="H9" s="301">
        <v>0.15499954682178194</v>
      </c>
      <c r="I9" s="301">
        <v>0.13275870984336441</v>
      </c>
      <c r="J9" s="301">
        <v>0.11693452377508326</v>
      </c>
      <c r="K9" s="301">
        <v>7.9000000000000001E-2</v>
      </c>
      <c r="L9" s="302"/>
    </row>
    <row r="10" spans="1:13" ht="12.75" customHeight="1">
      <c r="A10" s="300">
        <v>20</v>
      </c>
      <c r="B10" s="301">
        <v>0.36785016479999999</v>
      </c>
      <c r="C10" s="301">
        <v>0.30910671319999999</v>
      </c>
      <c r="D10" s="301">
        <v>0.24582951019999999</v>
      </c>
      <c r="E10" s="301">
        <v>0.2108770364</v>
      </c>
      <c r="F10" s="301">
        <v>0.20964206524126144</v>
      </c>
      <c r="G10" s="301">
        <v>0.19789034723031695</v>
      </c>
      <c r="H10" s="301">
        <v>0.20899147161032339</v>
      </c>
      <c r="I10" s="301">
        <v>0.18712155087018609</v>
      </c>
      <c r="J10" s="301">
        <v>0.16177231334136694</v>
      </c>
      <c r="K10" s="301"/>
      <c r="L10" s="302"/>
    </row>
    <row r="11" spans="1:13" ht="12.75" customHeight="1">
      <c r="A11" s="300">
        <v>21</v>
      </c>
      <c r="B11" s="301">
        <v>0.50493363560000004</v>
      </c>
      <c r="C11" s="301">
        <v>0.40672667979999999</v>
      </c>
      <c r="D11" s="301">
        <v>0.3408916689</v>
      </c>
      <c r="E11" s="301">
        <v>0.29135032569999997</v>
      </c>
      <c r="F11" s="301">
        <v>0.27657663763859913</v>
      </c>
      <c r="G11" s="301">
        <v>0.25701081796429032</v>
      </c>
      <c r="H11" s="301">
        <v>0.26587508703520563</v>
      </c>
      <c r="I11" s="301">
        <v>0.24719934945828578</v>
      </c>
      <c r="J11" s="301">
        <v>0.20953311762391036</v>
      </c>
      <c r="K11" s="301"/>
      <c r="L11" s="302"/>
    </row>
    <row r="12" spans="1:13" ht="12.75" customHeight="1">
      <c r="A12" s="300">
        <v>22</v>
      </c>
      <c r="B12" s="301">
        <v>0.64473170510000011</v>
      </c>
      <c r="C12" s="301">
        <v>0.51946616329999995</v>
      </c>
      <c r="D12" s="301">
        <v>0.4442322064</v>
      </c>
      <c r="E12" s="301">
        <v>0.37957574539999994</v>
      </c>
      <c r="F12" s="301">
        <v>0.34496650020321895</v>
      </c>
      <c r="G12" s="301">
        <v>0.31788940668791538</v>
      </c>
      <c r="H12" s="301">
        <v>0.32284538233994736</v>
      </c>
      <c r="I12" s="301">
        <v>0.31278995004004589</v>
      </c>
      <c r="J12" s="301">
        <v>0.26100000000000001</v>
      </c>
      <c r="K12" s="301"/>
    </row>
    <row r="13" spans="1:13" ht="12.75" customHeight="1">
      <c r="A13" s="300">
        <v>23</v>
      </c>
      <c r="B13" s="301">
        <v>0.78666897960000015</v>
      </c>
      <c r="C13" s="301">
        <v>0.64853927479999995</v>
      </c>
      <c r="D13" s="301">
        <v>0.55433896800000004</v>
      </c>
      <c r="E13" s="301">
        <v>0.47241089519999996</v>
      </c>
      <c r="F13" s="301">
        <v>0.42192483778089035</v>
      </c>
      <c r="G13" s="301">
        <v>0.38199404095240752</v>
      </c>
      <c r="H13" s="301">
        <v>0.38714915004699491</v>
      </c>
      <c r="I13" s="301">
        <v>0.38251837318806237</v>
      </c>
      <c r="J13" s="301">
        <v>0.31453779171283563</v>
      </c>
      <c r="K13" s="301"/>
    </row>
    <row r="14" spans="1:13" ht="12.75" customHeight="1">
      <c r="A14" s="300">
        <v>24</v>
      </c>
      <c r="B14" s="301">
        <v>0.93168035250000014</v>
      </c>
      <c r="C14" s="301">
        <v>0.78402521339999998</v>
      </c>
      <c r="D14" s="301">
        <v>0.67375590839999999</v>
      </c>
      <c r="E14" s="301">
        <v>0.57658931849999995</v>
      </c>
      <c r="F14" s="301">
        <v>0.50226386436365655</v>
      </c>
      <c r="G14" s="301">
        <v>0.44735912241141418</v>
      </c>
      <c r="H14" s="301">
        <v>0.45359657642042767</v>
      </c>
      <c r="I14" s="301">
        <v>0.45294250886602605</v>
      </c>
      <c r="J14" s="301">
        <v>0.373</v>
      </c>
      <c r="K14" s="301"/>
    </row>
    <row r="15" spans="1:13" ht="12.75" customHeight="1">
      <c r="A15" s="300">
        <v>25</v>
      </c>
      <c r="B15" s="301">
        <v>1.0750456828000001</v>
      </c>
      <c r="C15" s="301">
        <v>0.92634477589999997</v>
      </c>
      <c r="D15" s="301">
        <v>0.79564392539999995</v>
      </c>
      <c r="E15" s="301">
        <v>0.68785045810000001</v>
      </c>
      <c r="F15" s="301">
        <v>0.58832742138108685</v>
      </c>
      <c r="G15" s="301">
        <v>0.52016966235101525</v>
      </c>
      <c r="H15" s="301">
        <v>0.53017486849600992</v>
      </c>
      <c r="I15" s="301">
        <v>0.53389032809289405</v>
      </c>
      <c r="J15" s="301"/>
      <c r="K15" s="301"/>
    </row>
    <row r="16" spans="1:13" ht="12.75" customHeight="1">
      <c r="A16" s="300">
        <v>26</v>
      </c>
      <c r="B16" s="301">
        <v>1.2053708584000002</v>
      </c>
      <c r="C16" s="301">
        <v>1.0565247105</v>
      </c>
      <c r="D16" s="301">
        <v>0.91731776609999993</v>
      </c>
      <c r="E16" s="301">
        <v>0.80268051750000002</v>
      </c>
      <c r="F16" s="301">
        <v>0.68175800198914371</v>
      </c>
      <c r="G16" s="301">
        <v>0.59783569839602169</v>
      </c>
      <c r="H16" s="301">
        <v>0.61446605623547357</v>
      </c>
      <c r="I16" s="301">
        <v>0.61799999999999999</v>
      </c>
      <c r="J16" s="301"/>
      <c r="K16" s="301"/>
    </row>
    <row r="17" spans="1:11" ht="12.75" customHeight="1">
      <c r="A17" s="300">
        <v>27</v>
      </c>
      <c r="B17" s="301">
        <v>1.3330656229000002</v>
      </c>
      <c r="C17" s="301">
        <v>1.1774710084</v>
      </c>
      <c r="D17" s="301">
        <v>1.0414236050999999</v>
      </c>
      <c r="E17" s="301">
        <v>0.91609575090000006</v>
      </c>
      <c r="F17" s="301">
        <v>0.77556880285152996</v>
      </c>
      <c r="G17" s="301">
        <v>0.68256459907584266</v>
      </c>
      <c r="H17" s="301">
        <v>0.70939618673553129</v>
      </c>
      <c r="I17" s="301">
        <v>0.70499999999999996</v>
      </c>
      <c r="J17" s="301"/>
      <c r="K17" s="301"/>
    </row>
    <row r="18" spans="1:11" ht="12.75" customHeight="1">
      <c r="A18" s="300">
        <v>28</v>
      </c>
      <c r="B18" s="301">
        <v>1.4619970716000001</v>
      </c>
      <c r="C18" s="301">
        <v>1.2942563201999999</v>
      </c>
      <c r="D18" s="301">
        <v>1.1538389660999999</v>
      </c>
      <c r="E18" s="301">
        <v>1.0281166739000001</v>
      </c>
      <c r="F18" s="301">
        <v>0.87352852379400725</v>
      </c>
      <c r="G18" s="301">
        <v>0.77758752199546399</v>
      </c>
      <c r="H18" s="301">
        <v>0.80964285952121284</v>
      </c>
      <c r="I18" s="301">
        <v>0.80100000000000005</v>
      </c>
      <c r="J18" s="301"/>
      <c r="K18" s="301"/>
    </row>
    <row r="19" spans="1:11" ht="12.75" customHeight="1">
      <c r="A19" s="300">
        <v>29</v>
      </c>
      <c r="B19" s="301">
        <v>1.5730664575000002</v>
      </c>
      <c r="C19" s="301">
        <v>1.4010540451</v>
      </c>
      <c r="D19" s="301">
        <v>1.2632942716</v>
      </c>
      <c r="E19" s="301">
        <v>1.1331627917</v>
      </c>
      <c r="F19" s="301">
        <v>0.96878291276039574</v>
      </c>
      <c r="G19" s="301">
        <v>0.87503766910236169</v>
      </c>
      <c r="H19" s="301">
        <v>0.91535690047041185</v>
      </c>
      <c r="I19" s="301">
        <v>0.89900000000000002</v>
      </c>
      <c r="J19" s="301"/>
      <c r="K19" s="301"/>
    </row>
    <row r="20" spans="1:11" ht="12.75" customHeight="1">
      <c r="A20" s="300">
        <v>30</v>
      </c>
      <c r="B20" s="301">
        <v>1.6697411731000003</v>
      </c>
      <c r="C20" s="301">
        <v>1.4985716277000001</v>
      </c>
      <c r="D20" s="301">
        <v>1.3652855414</v>
      </c>
      <c r="E20" s="301">
        <v>1.2356176954</v>
      </c>
      <c r="F20" s="301">
        <v>1.0643651576422648</v>
      </c>
      <c r="G20" s="301">
        <v>0.97870214834347657</v>
      </c>
      <c r="H20" s="301">
        <v>1.0246723275460392</v>
      </c>
      <c r="I20" s="301"/>
      <c r="J20" s="301"/>
      <c r="K20" s="301"/>
    </row>
    <row r="21" spans="1:11" ht="12.75" customHeight="1">
      <c r="A21" s="300">
        <v>31</v>
      </c>
      <c r="B21" s="301">
        <v>1.7463343104000002</v>
      </c>
      <c r="C21" s="301">
        <v>1.5828488134000001</v>
      </c>
      <c r="D21" s="301">
        <v>1.4613893098999999</v>
      </c>
      <c r="E21" s="301">
        <v>1.3282829239</v>
      </c>
      <c r="F21" s="301">
        <v>1.1581282713644636</v>
      </c>
      <c r="G21" s="301">
        <v>1.0846547586305118</v>
      </c>
      <c r="H21" s="301">
        <v>1.1325307899589994</v>
      </c>
      <c r="I21" s="301"/>
      <c r="J21" s="301"/>
      <c r="K21" s="301"/>
    </row>
    <row r="22" spans="1:11" ht="12.75" customHeight="1">
      <c r="A22" s="300">
        <v>32</v>
      </c>
      <c r="B22" s="301">
        <v>1.8097323516000001</v>
      </c>
      <c r="C22" s="301">
        <v>1.6523864457000002</v>
      </c>
      <c r="D22" s="301">
        <v>1.5397446812</v>
      </c>
      <c r="E22" s="301">
        <v>1.414548114</v>
      </c>
      <c r="F22" s="301">
        <v>1.2512525679593285</v>
      </c>
      <c r="G22" s="301">
        <v>1.1893939443811479</v>
      </c>
      <c r="H22" s="301">
        <v>1.2343802743193506</v>
      </c>
      <c r="I22" s="301"/>
      <c r="J22" s="301"/>
      <c r="K22" s="301"/>
    </row>
    <row r="23" spans="1:11" ht="12.75" customHeight="1">
      <c r="A23" s="300">
        <v>33</v>
      </c>
      <c r="B23" s="301">
        <v>1.8608407804000002</v>
      </c>
      <c r="C23" s="301">
        <v>1.7104017557000002</v>
      </c>
      <c r="D23" s="301">
        <v>1.6071892723999999</v>
      </c>
      <c r="E23" s="301">
        <v>1.4873923930999999</v>
      </c>
      <c r="F23" s="301">
        <v>1.3377505678554269</v>
      </c>
      <c r="G23" s="301">
        <v>1.2844144297262472</v>
      </c>
      <c r="H23" s="301">
        <v>1.3303501616799664</v>
      </c>
      <c r="I23" s="301"/>
      <c r="J23" s="301"/>
      <c r="K23" s="301"/>
    </row>
    <row r="24" spans="1:11" ht="12.75" customHeight="1">
      <c r="A24" s="300">
        <v>34</v>
      </c>
      <c r="B24" s="301">
        <v>1.9023281986000002</v>
      </c>
      <c r="C24" s="301">
        <v>1.7597541452000003</v>
      </c>
      <c r="D24" s="301">
        <v>1.6647103136999999</v>
      </c>
      <c r="E24" s="301">
        <v>1.5505688033</v>
      </c>
      <c r="F24" s="301">
        <v>1.4161116632089414</v>
      </c>
      <c r="G24" s="301">
        <v>1.3736571335956207</v>
      </c>
      <c r="H24" s="301">
        <v>1.42</v>
      </c>
      <c r="I24" s="301"/>
      <c r="J24" s="301"/>
      <c r="K24" s="301"/>
    </row>
    <row r="25" spans="1:11" ht="12.75" customHeight="1">
      <c r="A25" s="300">
        <v>35</v>
      </c>
      <c r="B25" s="301">
        <v>1.9367037538000003</v>
      </c>
      <c r="C25" s="301">
        <v>1.8028912906000003</v>
      </c>
      <c r="D25" s="301">
        <v>1.7134554993</v>
      </c>
      <c r="E25" s="301">
        <v>1.6078168946</v>
      </c>
      <c r="F25" s="301">
        <v>1.4885683536936996</v>
      </c>
      <c r="G25" s="301">
        <v>1.4546384622973141</v>
      </c>
      <c r="H25" s="301"/>
      <c r="I25" s="301"/>
      <c r="J25" s="301"/>
      <c r="K25" s="301"/>
    </row>
    <row r="26" spans="1:11" ht="12.75" customHeight="1">
      <c r="A26" s="300">
        <v>36</v>
      </c>
      <c r="B26" s="301">
        <v>1.9630727413000002</v>
      </c>
      <c r="C26" s="301">
        <v>1.8367031373000002</v>
      </c>
      <c r="D26" s="301">
        <v>1.7568750332</v>
      </c>
      <c r="E26" s="301">
        <v>1.654267910335373</v>
      </c>
      <c r="F26" s="301">
        <v>1.5517593052600691</v>
      </c>
      <c r="G26" s="301">
        <v>1.5219122032376597</v>
      </c>
      <c r="H26" s="301"/>
      <c r="I26" s="301"/>
      <c r="J26" s="301"/>
      <c r="K26" s="301"/>
    </row>
    <row r="27" spans="1:11" ht="12.75" customHeight="1">
      <c r="A27" s="300">
        <v>37</v>
      </c>
      <c r="B27" s="301">
        <v>1.9839191410000001</v>
      </c>
      <c r="C27" s="301">
        <v>1.8633757436000002</v>
      </c>
      <c r="D27" s="301">
        <v>1.7895107283</v>
      </c>
      <c r="E27" s="301">
        <v>1.6948722310827455</v>
      </c>
      <c r="F27" s="301">
        <v>1.6056525863948785</v>
      </c>
      <c r="G27" s="301">
        <v>1.5760900924670953</v>
      </c>
      <c r="H27" s="301"/>
      <c r="I27" s="301"/>
      <c r="J27" s="301"/>
      <c r="K27" s="301"/>
    </row>
    <row r="28" spans="1:11" ht="12.75" customHeight="1">
      <c r="A28" s="300">
        <v>38</v>
      </c>
      <c r="B28" s="301">
        <v>1.9999687815</v>
      </c>
      <c r="C28" s="301">
        <v>1.8834512698000003</v>
      </c>
      <c r="D28" s="301">
        <v>1.8131981821000001</v>
      </c>
      <c r="E28" s="301">
        <v>1.7272179640181269</v>
      </c>
      <c r="F28" s="301">
        <v>1.6479474361368598</v>
      </c>
      <c r="G28" s="301">
        <v>1.6214254009261886</v>
      </c>
      <c r="H28" s="301"/>
      <c r="I28" s="301"/>
      <c r="J28" s="301"/>
      <c r="K28" s="301"/>
    </row>
    <row r="29" spans="1:11" ht="12.75" customHeight="1">
      <c r="A29" s="300">
        <v>39</v>
      </c>
      <c r="B29" s="301">
        <v>2.0114045002999998</v>
      </c>
      <c r="C29" s="301">
        <v>1.8984859439000004</v>
      </c>
      <c r="D29" s="301">
        <v>1.8319483363</v>
      </c>
      <c r="E29" s="301">
        <v>1.7523951231832418</v>
      </c>
      <c r="F29" s="301">
        <v>1.6795882187104783</v>
      </c>
      <c r="G29" s="301">
        <v>1.655</v>
      </c>
      <c r="H29" s="301"/>
      <c r="I29" s="301"/>
      <c r="J29" s="301"/>
      <c r="K29" s="301"/>
    </row>
    <row r="30" spans="1:11" ht="12.75" customHeight="1">
      <c r="A30" s="300">
        <v>40</v>
      </c>
      <c r="B30" s="301">
        <v>2.0204940547999999</v>
      </c>
      <c r="C30" s="301">
        <v>1.9096158670000003</v>
      </c>
      <c r="D30" s="301">
        <v>1.8450224889</v>
      </c>
      <c r="E30" s="301">
        <v>1.7697265227481438</v>
      </c>
      <c r="F30" s="301">
        <v>1.7019250316899777</v>
      </c>
      <c r="G30" s="301"/>
      <c r="H30" s="301"/>
      <c r="I30" s="301"/>
      <c r="J30" s="301"/>
      <c r="K30" s="301"/>
    </row>
    <row r="31" spans="1:11" ht="12.75" customHeight="1">
      <c r="A31" s="300">
        <v>41</v>
      </c>
      <c r="B31" s="301">
        <v>2.0258875408999999</v>
      </c>
      <c r="C31" s="301">
        <v>1.9158448373000003</v>
      </c>
      <c r="D31" s="301">
        <v>1.8528481036</v>
      </c>
      <c r="E31" s="301">
        <v>1.782073988141478</v>
      </c>
      <c r="F31" s="301">
        <v>1.7165817428547212</v>
      </c>
      <c r="G31" s="301"/>
      <c r="H31" s="301"/>
      <c r="I31" s="301"/>
      <c r="J31" s="301"/>
      <c r="K31" s="301"/>
    </row>
    <row r="32" spans="1:11" ht="12.75" customHeight="1">
      <c r="A32" s="300">
        <v>42</v>
      </c>
      <c r="B32" s="301">
        <v>2.0288626688</v>
      </c>
      <c r="C32" s="301">
        <v>1.9202100711000003</v>
      </c>
      <c r="D32" s="301">
        <v>1.8585945212999999</v>
      </c>
      <c r="E32" s="301">
        <v>1.789679099931808</v>
      </c>
      <c r="F32" s="301">
        <v>1.7257186453692572</v>
      </c>
      <c r="G32" s="301"/>
      <c r="H32" s="301"/>
      <c r="I32" s="301"/>
      <c r="J32" s="301"/>
      <c r="K32" s="301"/>
    </row>
    <row r="33" spans="1:13" ht="12.75" customHeight="1">
      <c r="A33" s="300">
        <v>43</v>
      </c>
      <c r="B33" s="301">
        <v>2.0310338017</v>
      </c>
      <c r="C33" s="301">
        <v>1.9229943455000003</v>
      </c>
      <c r="D33" s="301">
        <v>1.8620352546999999</v>
      </c>
      <c r="E33" s="301">
        <v>1.7944687408290834</v>
      </c>
      <c r="F33" s="301">
        <v>1.7311986483857726</v>
      </c>
      <c r="G33" s="301"/>
      <c r="H33" s="301"/>
      <c r="I33" s="301"/>
      <c r="J33" s="301"/>
      <c r="K33" s="303"/>
    </row>
    <row r="34" spans="1:13" ht="12.75" customHeight="1">
      <c r="A34" s="300">
        <v>44</v>
      </c>
      <c r="B34" s="301">
        <v>2.0326991302000001</v>
      </c>
      <c r="C34" s="301">
        <v>1.9248049305000003</v>
      </c>
      <c r="D34" s="301">
        <v>1.8654229215999998</v>
      </c>
      <c r="E34" s="301">
        <v>1.7990201062387063</v>
      </c>
      <c r="F34" s="301">
        <v>1.7370000000000001</v>
      </c>
      <c r="G34" s="301"/>
      <c r="H34" s="301"/>
      <c r="I34" s="301"/>
      <c r="J34" s="301"/>
      <c r="K34" s="303"/>
    </row>
    <row r="35" spans="1:13" ht="12.75" customHeight="1">
      <c r="A35" s="304"/>
      <c r="B35" s="305"/>
      <c r="C35" s="305"/>
      <c r="D35" s="305"/>
      <c r="E35" s="305"/>
      <c r="F35" s="305"/>
      <c r="G35" s="305"/>
      <c r="H35" s="305"/>
      <c r="I35" s="305"/>
      <c r="J35" s="305"/>
      <c r="K35" s="305"/>
    </row>
    <row r="36" spans="1:13" ht="10.5" customHeight="1">
      <c r="A36" s="306"/>
      <c r="B36" s="307"/>
      <c r="C36" s="307"/>
      <c r="D36" s="307"/>
      <c r="E36" s="307"/>
      <c r="F36" s="307"/>
      <c r="G36" s="307"/>
      <c r="H36" s="298"/>
    </row>
    <row r="37" spans="1:13" ht="10.5" customHeight="1">
      <c r="A37" s="308" t="s">
        <v>81</v>
      </c>
      <c r="B37" s="298"/>
      <c r="C37" s="298"/>
      <c r="D37" s="298"/>
      <c r="E37" s="298"/>
      <c r="F37" s="298"/>
      <c r="G37" s="298"/>
      <c r="H37" s="298"/>
    </row>
    <row r="38" spans="1:13" ht="10.5" customHeight="1">
      <c r="A38" s="723" t="s">
        <v>138</v>
      </c>
      <c r="B38" s="723"/>
      <c r="C38" s="723"/>
      <c r="D38" s="723"/>
      <c r="E38" s="723"/>
      <c r="F38" s="723"/>
      <c r="G38" s="723"/>
      <c r="H38" s="723"/>
      <c r="I38" s="723"/>
      <c r="J38" s="723"/>
      <c r="K38" s="723"/>
      <c r="L38" s="723"/>
      <c r="M38" s="723"/>
    </row>
    <row r="39" spans="1:13" ht="10.5" customHeight="1">
      <c r="A39" s="723"/>
      <c r="B39" s="723"/>
      <c r="C39" s="723"/>
      <c r="D39" s="723"/>
      <c r="E39" s="723"/>
      <c r="F39" s="723"/>
      <c r="G39" s="723"/>
      <c r="H39" s="723"/>
      <c r="I39" s="723"/>
      <c r="J39" s="723"/>
      <c r="K39" s="723"/>
      <c r="L39" s="723"/>
      <c r="M39" s="723"/>
    </row>
    <row r="40" spans="1:13" ht="10.5" customHeight="1">
      <c r="A40" s="723"/>
      <c r="B40" s="723"/>
      <c r="C40" s="723"/>
      <c r="D40" s="723"/>
      <c r="E40" s="723"/>
      <c r="F40" s="723"/>
      <c r="G40" s="723"/>
      <c r="H40" s="723"/>
      <c r="I40" s="723"/>
      <c r="J40" s="723"/>
      <c r="K40" s="723"/>
      <c r="L40" s="723"/>
      <c r="M40" s="723"/>
    </row>
    <row r="41" spans="1:13" ht="13.5" customHeight="1">
      <c r="A41" s="723"/>
      <c r="B41" s="723"/>
      <c r="C41" s="723"/>
      <c r="D41" s="723"/>
      <c r="E41" s="723"/>
      <c r="F41" s="723"/>
      <c r="G41" s="723"/>
      <c r="H41" s="723"/>
      <c r="I41" s="723"/>
      <c r="J41" s="723"/>
      <c r="K41" s="723"/>
      <c r="L41" s="723"/>
      <c r="M41" s="723"/>
    </row>
    <row r="42" spans="1:13" ht="10.5" customHeight="1">
      <c r="A42" s="724" t="s">
        <v>139</v>
      </c>
      <c r="B42" s="724"/>
      <c r="C42" s="724"/>
      <c r="D42" s="724"/>
      <c r="E42" s="724"/>
      <c r="F42" s="724"/>
      <c r="G42" s="724"/>
      <c r="H42" s="724"/>
      <c r="I42" s="724"/>
      <c r="J42" s="724"/>
      <c r="K42" s="724"/>
      <c r="L42" s="724"/>
      <c r="M42" s="724"/>
    </row>
    <row r="43" spans="1:13" ht="10.5" customHeight="1">
      <c r="A43" s="724"/>
      <c r="B43" s="724"/>
      <c r="C43" s="724"/>
      <c r="D43" s="724"/>
      <c r="E43" s="724"/>
      <c r="F43" s="724"/>
      <c r="G43" s="724"/>
      <c r="H43" s="724"/>
      <c r="I43" s="724"/>
      <c r="J43" s="724"/>
      <c r="K43" s="724"/>
      <c r="L43" s="724"/>
      <c r="M43" s="724"/>
    </row>
    <row r="44" spans="1:13" ht="12.75" customHeight="1">
      <c r="A44" s="724"/>
      <c r="B44" s="724"/>
      <c r="C44" s="724"/>
      <c r="D44" s="724"/>
      <c r="E44" s="724"/>
      <c r="F44" s="724"/>
      <c r="G44" s="724"/>
      <c r="H44" s="724"/>
      <c r="I44" s="724"/>
      <c r="J44" s="724"/>
      <c r="K44" s="724"/>
      <c r="L44" s="724"/>
      <c r="M44" s="724"/>
    </row>
    <row r="45" spans="1:13" ht="10.5" customHeight="1">
      <c r="A45" s="725" t="s">
        <v>140</v>
      </c>
      <c r="B45" s="725"/>
      <c r="C45" s="725"/>
      <c r="D45" s="725"/>
      <c r="E45" s="725"/>
      <c r="F45" s="725"/>
      <c r="G45" s="725"/>
      <c r="H45" s="725"/>
      <c r="I45" s="725"/>
      <c r="J45" s="725"/>
      <c r="K45" s="725"/>
      <c r="L45" s="725"/>
      <c r="M45" s="725"/>
    </row>
    <row r="46" spans="1:13" ht="10.5" customHeight="1"/>
    <row r="47" spans="1:13" s="294" customFormat="1" ht="10.5" customHeight="1">
      <c r="A47" s="717" t="s">
        <v>22</v>
      </c>
      <c r="B47" s="717"/>
      <c r="C47" s="717"/>
    </row>
    <row r="48" spans="1:13" s="294" customFormat="1" ht="11.25" customHeight="1"/>
    <row r="49" s="294" customFormat="1" ht="11.25" customHeight="1"/>
    <row r="50" s="294" customFormat="1"/>
    <row r="51" s="294" customFormat="1"/>
    <row r="52" s="294" customFormat="1"/>
    <row r="53" s="294" customFormat="1"/>
    <row r="54" s="294" customFormat="1"/>
    <row r="55" s="294" customFormat="1"/>
    <row r="56" s="294" customFormat="1"/>
    <row r="57" s="294" customFormat="1"/>
  </sheetData>
  <mergeCells count="7">
    <mergeCell ref="A47:C47"/>
    <mergeCell ref="A1:M1"/>
    <mergeCell ref="A3:A4"/>
    <mergeCell ref="B3:K3"/>
    <mergeCell ref="A38:M41"/>
    <mergeCell ref="A42:M44"/>
    <mergeCell ref="A45:M45"/>
  </mergeCells>
  <pageMargins left="0.47244094488188981" right="0.55118110236220474" top="0.6692913385826772" bottom="0.59055118110236227" header="0.27559055118110237" footer="0.35433070866141736"/>
  <pageSetup paperSize="9" scale="8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86"/>
  <sheetViews>
    <sheetView showGridLines="0" zoomScaleNormal="100" workbookViewId="0">
      <pane xSplit="1" topLeftCell="B1" activePane="topRight" state="frozen"/>
      <selection pane="topRight" sqref="A1:P1"/>
    </sheetView>
  </sheetViews>
  <sheetFormatPr defaultRowHeight="12.75"/>
  <cols>
    <col min="1" max="1" width="7.42578125" style="152" customWidth="1"/>
    <col min="2" max="65" width="6.42578125" style="152" customWidth="1"/>
    <col min="66" max="67" width="6.140625" style="152" customWidth="1"/>
    <col min="68" max="16384" width="9.140625" style="152"/>
  </cols>
  <sheetData>
    <row r="1" spans="1:67" ht="18.95" customHeight="1">
      <c r="A1" s="726" t="s">
        <v>141</v>
      </c>
      <c r="B1" s="726"/>
      <c r="C1" s="726"/>
      <c r="D1" s="726"/>
      <c r="E1" s="726"/>
      <c r="F1" s="726"/>
      <c r="G1" s="726"/>
      <c r="H1" s="726"/>
      <c r="I1" s="726"/>
      <c r="J1" s="726"/>
      <c r="K1" s="726"/>
      <c r="L1" s="726"/>
      <c r="M1" s="726"/>
      <c r="N1" s="726"/>
      <c r="O1" s="726"/>
      <c r="P1" s="726"/>
      <c r="Q1" s="309"/>
      <c r="R1" s="310"/>
      <c r="S1" s="310"/>
      <c r="T1" s="310"/>
      <c r="U1" s="310"/>
      <c r="V1" s="310"/>
      <c r="W1" s="310"/>
      <c r="X1" s="311"/>
      <c r="Y1" s="311"/>
      <c r="BL1" s="312"/>
      <c r="BN1" s="312"/>
    </row>
    <row r="2" spans="1:67" ht="12" customHeight="1">
      <c r="A2" s="313"/>
      <c r="B2" s="309"/>
      <c r="C2" s="309"/>
      <c r="D2" s="309"/>
      <c r="E2" s="309"/>
      <c r="F2" s="309"/>
      <c r="G2" s="309"/>
      <c r="H2" s="309"/>
      <c r="I2" s="309"/>
      <c r="J2" s="309"/>
      <c r="K2" s="309"/>
      <c r="L2" s="309"/>
      <c r="M2" s="309"/>
      <c r="N2" s="309"/>
      <c r="O2" s="309"/>
      <c r="P2" s="309"/>
      <c r="Q2" s="309"/>
      <c r="R2" s="310"/>
      <c r="S2" s="310"/>
      <c r="T2" s="310"/>
      <c r="U2" s="310"/>
      <c r="V2" s="310"/>
      <c r="W2" s="310"/>
      <c r="X2" s="311"/>
      <c r="Y2" s="311"/>
      <c r="BL2" s="312"/>
      <c r="BN2" s="314"/>
    </row>
    <row r="3" spans="1:67" s="315" customFormat="1" ht="16.5" customHeight="1">
      <c r="A3" s="691" t="s">
        <v>142</v>
      </c>
      <c r="B3" s="695" t="s">
        <v>126</v>
      </c>
      <c r="C3" s="696"/>
      <c r="D3" s="696"/>
      <c r="E3" s="696"/>
      <c r="F3" s="696"/>
      <c r="G3" s="696"/>
      <c r="H3" s="696"/>
      <c r="I3" s="696"/>
      <c r="J3" s="696"/>
      <c r="K3" s="696"/>
      <c r="L3" s="696"/>
      <c r="M3" s="696"/>
      <c r="N3" s="696"/>
      <c r="O3" s="696"/>
      <c r="P3" s="696"/>
      <c r="Q3" s="696"/>
      <c r="R3" s="696"/>
      <c r="S3" s="696"/>
      <c r="T3" s="696"/>
      <c r="U3" s="696"/>
      <c r="V3" s="696"/>
      <c r="W3" s="696"/>
      <c r="X3" s="695" t="s">
        <v>126</v>
      </c>
      <c r="Y3" s="696"/>
      <c r="Z3" s="696"/>
      <c r="AA3" s="696"/>
      <c r="AB3" s="696"/>
      <c r="AC3" s="696"/>
      <c r="AD3" s="696"/>
      <c r="AE3" s="696"/>
      <c r="AF3" s="696"/>
      <c r="AG3" s="696"/>
      <c r="AH3" s="696"/>
      <c r="AI3" s="696"/>
      <c r="AJ3" s="696"/>
      <c r="AK3" s="696"/>
      <c r="AL3" s="696"/>
      <c r="AM3" s="696"/>
      <c r="AN3" s="696"/>
      <c r="AO3" s="696"/>
      <c r="AP3" s="696"/>
      <c r="AQ3" s="696"/>
      <c r="AR3" s="696"/>
      <c r="AS3" s="727"/>
      <c r="AT3" s="728" t="s">
        <v>126</v>
      </c>
      <c r="AU3" s="729"/>
      <c r="AV3" s="729"/>
      <c r="AW3" s="729"/>
      <c r="AX3" s="729"/>
      <c r="AY3" s="729"/>
      <c r="AZ3" s="729"/>
      <c r="BA3" s="729"/>
      <c r="BB3" s="729"/>
      <c r="BC3" s="729"/>
      <c r="BD3" s="729"/>
      <c r="BE3" s="729"/>
      <c r="BF3" s="729"/>
      <c r="BG3" s="729"/>
      <c r="BH3" s="729"/>
      <c r="BI3" s="729"/>
      <c r="BJ3" s="729"/>
      <c r="BK3" s="729"/>
      <c r="BL3" s="729"/>
      <c r="BM3" s="729"/>
      <c r="BN3" s="729"/>
      <c r="BO3" s="729"/>
    </row>
    <row r="4" spans="1:67" s="274" customFormat="1" ht="12.75" customHeight="1">
      <c r="A4" s="692"/>
      <c r="B4" s="316">
        <v>1935</v>
      </c>
      <c r="C4" s="316">
        <v>1936</v>
      </c>
      <c r="D4" s="316">
        <v>1937</v>
      </c>
      <c r="E4" s="316">
        <v>1938</v>
      </c>
      <c r="F4" s="316">
        <v>1939</v>
      </c>
      <c r="G4" s="316">
        <v>1940</v>
      </c>
      <c r="H4" s="316">
        <v>1941</v>
      </c>
      <c r="I4" s="316">
        <v>1942</v>
      </c>
      <c r="J4" s="316">
        <v>1943</v>
      </c>
      <c r="K4" s="316">
        <v>1944</v>
      </c>
      <c r="L4" s="316">
        <v>1945</v>
      </c>
      <c r="M4" s="316">
        <v>1946</v>
      </c>
      <c r="N4" s="316">
        <v>1947</v>
      </c>
      <c r="O4" s="316">
        <v>1948</v>
      </c>
      <c r="P4" s="316">
        <v>1949</v>
      </c>
      <c r="Q4" s="316">
        <v>1950</v>
      </c>
      <c r="R4" s="316">
        <v>1951</v>
      </c>
      <c r="S4" s="316">
        <v>1952</v>
      </c>
      <c r="T4" s="316">
        <v>1953</v>
      </c>
      <c r="U4" s="316">
        <v>1954</v>
      </c>
      <c r="V4" s="316">
        <v>1955</v>
      </c>
      <c r="W4" s="316">
        <v>1956</v>
      </c>
      <c r="X4" s="316">
        <v>1957</v>
      </c>
      <c r="Y4" s="316">
        <v>1958</v>
      </c>
      <c r="Z4" s="316">
        <v>1959</v>
      </c>
      <c r="AA4" s="316">
        <v>1960</v>
      </c>
      <c r="AB4" s="316">
        <v>1961</v>
      </c>
      <c r="AC4" s="316">
        <v>1962</v>
      </c>
      <c r="AD4" s="316">
        <v>1963</v>
      </c>
      <c r="AE4" s="316">
        <v>1964</v>
      </c>
      <c r="AF4" s="316">
        <v>1965</v>
      </c>
      <c r="AG4" s="316">
        <v>1966</v>
      </c>
      <c r="AH4" s="316">
        <v>1967</v>
      </c>
      <c r="AI4" s="316">
        <v>1968</v>
      </c>
      <c r="AJ4" s="316">
        <v>1969</v>
      </c>
      <c r="AK4" s="316">
        <v>1970</v>
      </c>
      <c r="AL4" s="316">
        <v>1971</v>
      </c>
      <c r="AM4" s="316">
        <v>1972</v>
      </c>
      <c r="AN4" s="316">
        <v>1973</v>
      </c>
      <c r="AO4" s="316">
        <v>1974</v>
      </c>
      <c r="AP4" s="316">
        <v>1975</v>
      </c>
      <c r="AQ4" s="316">
        <v>1976</v>
      </c>
      <c r="AR4" s="316">
        <v>1977</v>
      </c>
      <c r="AS4" s="316">
        <v>1978</v>
      </c>
      <c r="AT4" s="316">
        <v>1979</v>
      </c>
      <c r="AU4" s="316">
        <v>1980</v>
      </c>
      <c r="AV4" s="316">
        <v>1981</v>
      </c>
      <c r="AW4" s="316">
        <v>1982</v>
      </c>
      <c r="AX4" s="316">
        <v>1983</v>
      </c>
      <c r="AY4" s="316">
        <v>1984</v>
      </c>
      <c r="AZ4" s="316">
        <v>1985</v>
      </c>
      <c r="BA4" s="316">
        <v>1986</v>
      </c>
      <c r="BB4" s="316">
        <v>1987</v>
      </c>
      <c r="BC4" s="316">
        <v>1988</v>
      </c>
      <c r="BD4" s="316">
        <v>1989</v>
      </c>
      <c r="BE4" s="316">
        <v>1990</v>
      </c>
      <c r="BF4" s="316">
        <v>1991</v>
      </c>
      <c r="BG4" s="316">
        <v>1992</v>
      </c>
      <c r="BH4" s="316">
        <v>1993</v>
      </c>
      <c r="BI4" s="316">
        <v>1994</v>
      </c>
      <c r="BJ4" s="316">
        <v>1995</v>
      </c>
      <c r="BK4" s="316">
        <v>1996</v>
      </c>
      <c r="BL4" s="316">
        <v>1997</v>
      </c>
      <c r="BM4" s="316">
        <v>1998</v>
      </c>
      <c r="BN4" s="317">
        <v>1999</v>
      </c>
      <c r="BO4" s="317">
        <v>2000</v>
      </c>
    </row>
    <row r="5" spans="1:67" s="274" customFormat="1" ht="12.75" customHeight="1">
      <c r="A5" s="318">
        <v>15</v>
      </c>
      <c r="B5" s="319">
        <v>4.7811300000000001E-4</v>
      </c>
      <c r="C5" s="319">
        <v>6.7938329999999998E-4</v>
      </c>
      <c r="D5" s="319">
        <v>5.7926750000000002E-4</v>
      </c>
      <c r="E5" s="319">
        <v>6.89052E-4</v>
      </c>
      <c r="F5" s="319">
        <v>6.1545049999999998E-4</v>
      </c>
      <c r="G5" s="319">
        <v>6.5224480000000001E-4</v>
      </c>
      <c r="H5" s="319">
        <v>1.0067396E-3</v>
      </c>
      <c r="I5" s="319">
        <v>9.4807270000000002E-4</v>
      </c>
      <c r="J5" s="319">
        <v>7.7021819999999999E-4</v>
      </c>
      <c r="K5" s="319">
        <v>9.9915459999999992E-4</v>
      </c>
      <c r="L5" s="319">
        <v>1.2120886E-3</v>
      </c>
      <c r="M5" s="319">
        <v>1.4818735E-3</v>
      </c>
      <c r="N5" s="319">
        <v>1.419607E-3</v>
      </c>
      <c r="O5" s="319">
        <v>1.6990792999999999E-3</v>
      </c>
      <c r="P5" s="319">
        <v>1.4392350000000001E-3</v>
      </c>
      <c r="Q5" s="319">
        <v>1.9820597999999998E-3</v>
      </c>
      <c r="R5" s="319">
        <v>1.6877856E-3</v>
      </c>
      <c r="S5" s="319">
        <v>2.4093159999999999E-3</v>
      </c>
      <c r="T5" s="319">
        <v>2.3936515999999999E-3</v>
      </c>
      <c r="U5" s="319">
        <v>2.7644108E-3</v>
      </c>
      <c r="V5" s="319">
        <v>2.7983412999999999E-3</v>
      </c>
      <c r="W5" s="319">
        <v>2.6814225999999999E-3</v>
      </c>
      <c r="X5" s="319">
        <v>2.6935209999999999E-3</v>
      </c>
      <c r="Y5" s="320">
        <v>3.2500935000000001E-3</v>
      </c>
      <c r="Z5" s="320">
        <v>3.5610081000000001E-3</v>
      </c>
      <c r="AA5" s="320">
        <v>3.3238584E-3</v>
      </c>
      <c r="AB5" s="320">
        <v>3.0345628E-3</v>
      </c>
      <c r="AC5" s="320">
        <v>2.1687654000000002E-3</v>
      </c>
      <c r="AD5" s="320">
        <v>2.2805017000000001E-3</v>
      </c>
      <c r="AE5" s="320">
        <v>2.9991801000000002E-3</v>
      </c>
      <c r="AF5" s="320">
        <v>2.4075666000000001E-3</v>
      </c>
      <c r="AG5" s="320">
        <v>2.0731763E-3</v>
      </c>
      <c r="AH5" s="320">
        <v>2.7614852999999998E-3</v>
      </c>
      <c r="AI5" s="320">
        <v>2.9307241E-3</v>
      </c>
      <c r="AJ5" s="320">
        <v>2.7879711999999998E-3</v>
      </c>
      <c r="AK5" s="320">
        <v>2.9343591000000001E-3</v>
      </c>
      <c r="AL5" s="320">
        <v>3.1927365E-3</v>
      </c>
      <c r="AM5" s="320">
        <v>3.2304189E-3</v>
      </c>
      <c r="AN5" s="320">
        <v>4.2410779000000001E-3</v>
      </c>
      <c r="AO5" s="320">
        <v>3.9061288999999999E-3</v>
      </c>
      <c r="AP5" s="320">
        <v>3.8868700000000002E-3</v>
      </c>
      <c r="AQ5" s="320">
        <v>3.689559194769888E-3</v>
      </c>
      <c r="AR5" s="320">
        <v>4.5184975995481505E-3</v>
      </c>
      <c r="AS5" s="320">
        <v>4.3106421132491895E-3</v>
      </c>
      <c r="AT5" s="320">
        <v>4.2757360141001373E-3</v>
      </c>
      <c r="AU5" s="320">
        <v>4.9873757052460955E-3</v>
      </c>
      <c r="AV5" s="320">
        <v>4.9508014109784018E-3</v>
      </c>
      <c r="AW5" s="320">
        <v>5.69326723172877E-3</v>
      </c>
      <c r="AX5" s="320">
        <v>4.4828376034815615E-3</v>
      </c>
      <c r="AY5" s="320">
        <v>4.6721284506300795E-3</v>
      </c>
      <c r="AZ5" s="320">
        <v>4.233463035019455E-3</v>
      </c>
      <c r="BA5" s="320">
        <v>4.1301627033792244E-3</v>
      </c>
      <c r="BB5" s="320">
        <v>3.4782608695652175E-3</v>
      </c>
      <c r="BC5" s="320">
        <v>3.3037568434963185E-3</v>
      </c>
      <c r="BD5" s="320">
        <v>3.1067961165048546E-3</v>
      </c>
      <c r="BE5" s="320">
        <v>3.3670033670033669E-3</v>
      </c>
      <c r="BF5" s="320">
        <v>3.4584669559202664E-3</v>
      </c>
      <c r="BG5" s="320">
        <v>3.3033867432311443E-3</v>
      </c>
      <c r="BH5" s="320">
        <v>2.8679774385774832E-3</v>
      </c>
      <c r="BI5" s="320">
        <v>3.0884265279583875E-3</v>
      </c>
      <c r="BJ5" s="320">
        <v>2.539937169975269E-3</v>
      </c>
      <c r="BK5" s="320">
        <v>2.6365603028664143E-3</v>
      </c>
      <c r="BL5" s="320">
        <v>2.1012607564538724E-3</v>
      </c>
      <c r="BM5" s="320">
        <v>2.2322961741877878E-3</v>
      </c>
      <c r="BN5" s="320">
        <v>2.1036392959820488E-3</v>
      </c>
      <c r="BO5" s="320">
        <v>2.1123939250464363E-3</v>
      </c>
    </row>
    <row r="6" spans="1:67" s="274" customFormat="1" ht="12.75" customHeight="1">
      <c r="A6" s="318">
        <v>16</v>
      </c>
      <c r="B6" s="319">
        <v>3.1357084000000002E-3</v>
      </c>
      <c r="C6" s="319">
        <v>3.4054770000000001E-3</v>
      </c>
      <c r="D6" s="319">
        <v>3.3547472E-3</v>
      </c>
      <c r="E6" s="319">
        <v>4.1155430999999998E-3</v>
      </c>
      <c r="F6" s="319">
        <v>3.7191966000000003E-3</v>
      </c>
      <c r="G6" s="319">
        <v>4.7044859000000003E-3</v>
      </c>
      <c r="H6" s="319">
        <v>4.6972962999999998E-3</v>
      </c>
      <c r="I6" s="319">
        <v>5.4377465E-3</v>
      </c>
      <c r="J6" s="319">
        <v>5.5067486999999995E-3</v>
      </c>
      <c r="K6" s="319">
        <v>7.0927960999999998E-3</v>
      </c>
      <c r="L6" s="319">
        <v>7.5772024E-3</v>
      </c>
      <c r="M6" s="319">
        <v>9.4883216000000003E-3</v>
      </c>
      <c r="N6" s="319">
        <v>9.2796317000000007E-3</v>
      </c>
      <c r="O6" s="319">
        <v>1.1202873799999999E-2</v>
      </c>
      <c r="P6" s="319">
        <v>1.1394905E-2</v>
      </c>
      <c r="Q6" s="319">
        <v>1.3037336199999999E-2</v>
      </c>
      <c r="R6" s="319">
        <v>1.3618827300000001E-2</v>
      </c>
      <c r="S6" s="319">
        <v>1.4674128099999999E-2</v>
      </c>
      <c r="T6" s="319">
        <v>1.48119523E-2</v>
      </c>
      <c r="U6" s="319">
        <v>1.5716713399999999E-2</v>
      </c>
      <c r="V6" s="319">
        <v>1.7529666399999998E-2</v>
      </c>
      <c r="W6" s="319">
        <v>1.8738448500000001E-2</v>
      </c>
      <c r="X6" s="319">
        <v>1.8848491800000002E-2</v>
      </c>
      <c r="Y6" s="320">
        <v>1.8034882299999999E-2</v>
      </c>
      <c r="Z6" s="320">
        <v>1.7285318399999999E-2</v>
      </c>
      <c r="AA6" s="320">
        <v>1.60039339E-2</v>
      </c>
      <c r="AB6" s="320">
        <v>1.49220015E-2</v>
      </c>
      <c r="AC6" s="320">
        <v>1.4212139299999999E-2</v>
      </c>
      <c r="AD6" s="320">
        <v>1.4222441399999999E-2</v>
      </c>
      <c r="AE6" s="320">
        <v>1.37339491E-2</v>
      </c>
      <c r="AF6" s="320">
        <v>1.2610107499999999E-2</v>
      </c>
      <c r="AG6" s="320">
        <v>1.2856325300000001E-2</v>
      </c>
      <c r="AH6" s="320">
        <v>1.32644371E-2</v>
      </c>
      <c r="AI6" s="320">
        <v>1.38562779E-2</v>
      </c>
      <c r="AJ6" s="320">
        <v>1.5615527799999999E-2</v>
      </c>
      <c r="AK6" s="320">
        <v>1.5879342899999999E-2</v>
      </c>
      <c r="AL6" s="320">
        <v>1.6406174700000001E-2</v>
      </c>
      <c r="AM6" s="320">
        <v>1.68984506E-2</v>
      </c>
      <c r="AN6" s="320">
        <v>1.83552614E-2</v>
      </c>
      <c r="AO6" s="320">
        <v>1.72692269E-2</v>
      </c>
      <c r="AP6" s="320">
        <v>1.8087192590847276E-2</v>
      </c>
      <c r="AQ6" s="320">
        <v>1.8542170589355346E-2</v>
      </c>
      <c r="AR6" s="320">
        <v>1.9585343465007583E-2</v>
      </c>
      <c r="AS6" s="320">
        <v>1.7586961986348262E-2</v>
      </c>
      <c r="AT6" s="320">
        <v>1.8258094720405266E-2</v>
      </c>
      <c r="AU6" s="320">
        <v>2.0424875705246096E-2</v>
      </c>
      <c r="AV6" s="320">
        <v>2.0643290768052453E-2</v>
      </c>
      <c r="AW6" s="320">
        <v>2.1639769289341939E-2</v>
      </c>
      <c r="AX6" s="320">
        <v>1.8277300112103101E-2</v>
      </c>
      <c r="AY6" s="320">
        <v>1.6845984272694368E-2</v>
      </c>
      <c r="AZ6" s="320">
        <v>1.6996108949416344E-2</v>
      </c>
      <c r="BA6" s="320">
        <v>1.5362240010190632E-2</v>
      </c>
      <c r="BB6" s="320">
        <v>1.4582674080644249E-2</v>
      </c>
      <c r="BC6" s="320">
        <v>1.4127493549808069E-2</v>
      </c>
      <c r="BD6" s="320">
        <v>1.3504626134588037E-2</v>
      </c>
      <c r="BE6" s="320">
        <v>1.4612398571553229E-2</v>
      </c>
      <c r="BF6" s="320">
        <v>1.4372689944786505E-2</v>
      </c>
      <c r="BG6" s="320">
        <v>1.474905836660376E-2</v>
      </c>
      <c r="BH6" s="320">
        <v>1.3893091954451754E-2</v>
      </c>
      <c r="BI6" s="320">
        <v>1.2781427468082224E-2</v>
      </c>
      <c r="BJ6" s="320">
        <v>1.1224016358130319E-2</v>
      </c>
      <c r="BK6" s="320">
        <v>9.6897460480068025E-3</v>
      </c>
      <c r="BL6" s="320">
        <v>9.5599714650313888E-3</v>
      </c>
      <c r="BM6" s="320">
        <v>7.8574033599192235E-3</v>
      </c>
      <c r="BN6" s="320">
        <v>7.2440386385704322E-3</v>
      </c>
    </row>
    <row r="7" spans="1:67" ht="12.75" customHeight="1">
      <c r="A7" s="318">
        <v>17</v>
      </c>
      <c r="B7" s="319">
        <v>1.4451278099999999E-2</v>
      </c>
      <c r="C7" s="319">
        <v>1.4488857300000001E-2</v>
      </c>
      <c r="D7" s="319">
        <v>1.58264025E-2</v>
      </c>
      <c r="E7" s="319">
        <v>1.7244291299999999E-2</v>
      </c>
      <c r="F7" s="319">
        <v>1.9784109700000004E-2</v>
      </c>
      <c r="G7" s="319">
        <v>2.1534199E-2</v>
      </c>
      <c r="H7" s="319">
        <v>2.2911045800000002E-2</v>
      </c>
      <c r="I7" s="319">
        <v>2.5011284000000002E-2</v>
      </c>
      <c r="J7" s="319">
        <v>2.7566714499999999E-2</v>
      </c>
      <c r="K7" s="319">
        <v>3.26555387E-2</v>
      </c>
      <c r="L7" s="319">
        <v>3.6149420500000001E-2</v>
      </c>
      <c r="M7" s="319">
        <v>4.0915562200000005E-2</v>
      </c>
      <c r="N7" s="319">
        <v>4.2139274099999999E-2</v>
      </c>
      <c r="O7" s="319">
        <v>4.6819442499999996E-2</v>
      </c>
      <c r="P7" s="319">
        <v>4.6974814599999998E-2</v>
      </c>
      <c r="Q7" s="319">
        <v>5.1210675099999999E-2</v>
      </c>
      <c r="R7" s="319">
        <v>5.2970494600000001E-2</v>
      </c>
      <c r="S7" s="319">
        <v>5.5075974400000005E-2</v>
      </c>
      <c r="T7" s="319">
        <v>5.8479040099999997E-2</v>
      </c>
      <c r="U7" s="319">
        <v>5.8735503500000001E-2</v>
      </c>
      <c r="V7" s="319">
        <v>6.5202677399999992E-2</v>
      </c>
      <c r="W7" s="319">
        <v>6.5343470900000006E-2</v>
      </c>
      <c r="X7" s="319">
        <v>6.3132280600000007E-2</v>
      </c>
      <c r="Y7" s="320">
        <v>5.6822157200000001E-2</v>
      </c>
      <c r="Z7" s="320">
        <v>5.0814510700000003E-2</v>
      </c>
      <c r="AA7" s="320">
        <v>4.7616523399999999E-2</v>
      </c>
      <c r="AB7" s="320">
        <v>4.4940255800000002E-2</v>
      </c>
      <c r="AC7" s="320">
        <v>4.4683982999999997E-2</v>
      </c>
      <c r="AD7" s="320">
        <v>4.5136806799999998E-2</v>
      </c>
      <c r="AE7" s="320">
        <v>4.13260134E-2</v>
      </c>
      <c r="AF7" s="320">
        <v>4.2051203600000003E-2</v>
      </c>
      <c r="AG7" s="320">
        <v>4.0249814199999998E-2</v>
      </c>
      <c r="AH7" s="320">
        <v>4.1918521700000003E-2</v>
      </c>
      <c r="AI7" s="320">
        <v>4.5582784699999997E-2</v>
      </c>
      <c r="AJ7" s="320">
        <v>4.5659682100000001E-2</v>
      </c>
      <c r="AK7" s="320">
        <v>4.7182051500000002E-2</v>
      </c>
      <c r="AL7" s="320">
        <v>4.7089963300000003E-2</v>
      </c>
      <c r="AM7" s="320">
        <v>4.7751783899999997E-2</v>
      </c>
      <c r="AN7" s="320">
        <v>5.1369075099999995E-2</v>
      </c>
      <c r="AO7" s="320">
        <v>5.1742329790389216E-2</v>
      </c>
      <c r="AP7" s="320">
        <v>5.1060851746670827E-2</v>
      </c>
      <c r="AQ7" s="320">
        <v>5.0874884646915398E-2</v>
      </c>
      <c r="AR7" s="320">
        <v>4.9468287200198732E-2</v>
      </c>
      <c r="AS7" s="320">
        <v>4.9208199821003482E-2</v>
      </c>
      <c r="AT7" s="320">
        <v>5.1048739068031958E-2</v>
      </c>
      <c r="AU7" s="320">
        <v>5.4906554377341307E-2</v>
      </c>
      <c r="AV7" s="320">
        <v>5.534449220353381E-2</v>
      </c>
      <c r="AW7" s="320">
        <v>5.5557784600903132E-2</v>
      </c>
      <c r="AX7" s="320">
        <v>4.9681605859683585E-2</v>
      </c>
      <c r="AY7" s="320">
        <v>4.5470176331789472E-2</v>
      </c>
      <c r="AZ7" s="320">
        <v>4.570019026196144E-2</v>
      </c>
      <c r="BA7" s="320">
        <v>4.3989641425761915E-2</v>
      </c>
      <c r="BB7" s="320">
        <v>4.1737036924053027E-2</v>
      </c>
      <c r="BC7" s="320">
        <v>4.0879884956425597E-2</v>
      </c>
      <c r="BD7" s="320">
        <v>4.0769470863063581E-2</v>
      </c>
      <c r="BE7" s="320">
        <v>4.2855804226559872E-2</v>
      </c>
      <c r="BF7" s="320">
        <v>4.0366431618424077E-2</v>
      </c>
      <c r="BG7" s="320">
        <v>3.8299197846856294E-2</v>
      </c>
      <c r="BH7" s="320">
        <v>3.7626274401327146E-2</v>
      </c>
      <c r="BI7" s="320">
        <v>3.4664950651140142E-2</v>
      </c>
      <c r="BJ7" s="320">
        <v>3.0148319146974939E-2</v>
      </c>
      <c r="BK7" s="320">
        <v>2.7637082568984644E-2</v>
      </c>
      <c r="BL7" s="320">
        <v>2.4749255873579932E-2</v>
      </c>
      <c r="BM7" s="320">
        <v>2.1212140705366318E-2</v>
      </c>
      <c r="BN7" s="320"/>
    </row>
    <row r="8" spans="1:67" ht="12.75" customHeight="1">
      <c r="A8" s="318">
        <v>18</v>
      </c>
      <c r="B8" s="319">
        <v>4.6082186499999997E-2</v>
      </c>
      <c r="C8" s="319">
        <v>4.73461565E-2</v>
      </c>
      <c r="D8" s="319">
        <v>4.9327744699999995E-2</v>
      </c>
      <c r="E8" s="319">
        <v>5.6427227099999998E-2</v>
      </c>
      <c r="F8" s="319">
        <v>6.2903046099999999E-2</v>
      </c>
      <c r="G8" s="319">
        <v>6.70230364E-2</v>
      </c>
      <c r="H8" s="319">
        <v>7.0055249900000005E-2</v>
      </c>
      <c r="I8" s="319">
        <v>7.4089008799999995E-2</v>
      </c>
      <c r="J8" s="319">
        <v>7.9419918799999989E-2</v>
      </c>
      <c r="K8" s="319">
        <v>8.9469520400000002E-2</v>
      </c>
      <c r="L8" s="319">
        <v>9.7282817899999999E-2</v>
      </c>
      <c r="M8" s="319">
        <v>0.10811632410000001</v>
      </c>
      <c r="N8" s="319">
        <v>0.1064078592</v>
      </c>
      <c r="O8" s="319">
        <v>0.11616800839999999</v>
      </c>
      <c r="P8" s="319">
        <v>0.12285270869999999</v>
      </c>
      <c r="Q8" s="319">
        <v>0.1264295661</v>
      </c>
      <c r="R8" s="319">
        <v>0.12824248129999999</v>
      </c>
      <c r="S8" s="319">
        <v>0.1289159832</v>
      </c>
      <c r="T8" s="319">
        <v>0.13865238790000001</v>
      </c>
      <c r="U8" s="319">
        <v>0.13331991330000001</v>
      </c>
      <c r="V8" s="319">
        <v>0.13502617480000001</v>
      </c>
      <c r="W8" s="319">
        <v>0.1338870144</v>
      </c>
      <c r="X8" s="319">
        <v>0.12763560500000001</v>
      </c>
      <c r="Y8" s="320">
        <v>0.1128240702</v>
      </c>
      <c r="Z8" s="320">
        <v>0.1018363571</v>
      </c>
      <c r="AA8" s="320">
        <v>9.8109537100000005E-2</v>
      </c>
      <c r="AB8" s="320">
        <v>9.5117512399999993E-2</v>
      </c>
      <c r="AC8" s="320">
        <v>9.4343601599999993E-2</v>
      </c>
      <c r="AD8" s="320">
        <v>9.3015080899999991E-2</v>
      </c>
      <c r="AE8" s="320">
        <v>8.6979519499999991E-2</v>
      </c>
      <c r="AF8" s="320">
        <v>8.4111458E-2</v>
      </c>
      <c r="AG8" s="320">
        <v>8.4573190199999995E-2</v>
      </c>
      <c r="AH8" s="320">
        <v>8.8139344199999997E-2</v>
      </c>
      <c r="AI8" s="320">
        <v>9.1854857999999998E-2</v>
      </c>
      <c r="AJ8" s="320">
        <v>9.3872463399999995E-2</v>
      </c>
      <c r="AK8" s="320">
        <v>9.3199308000000008E-2</v>
      </c>
      <c r="AL8" s="320">
        <v>9.1490044200000009E-2</v>
      </c>
      <c r="AM8" s="320">
        <v>9.3474656099999998E-2</v>
      </c>
      <c r="AN8" s="320">
        <v>0.10069274518010328</v>
      </c>
      <c r="AO8" s="320">
        <v>0.10231313835723514</v>
      </c>
      <c r="AP8" s="320">
        <v>9.9036863740673831E-2</v>
      </c>
      <c r="AQ8" s="320">
        <v>9.4276586802326756E-2</v>
      </c>
      <c r="AR8" s="320">
        <v>9.2024486832603655E-2</v>
      </c>
      <c r="AS8" s="320">
        <v>9.5901753815857804E-2</v>
      </c>
      <c r="AT8" s="320">
        <v>9.6853787509342176E-2</v>
      </c>
      <c r="AU8" s="320">
        <v>9.9911140227621209E-2</v>
      </c>
      <c r="AV8" s="320">
        <v>0.10226687177151031</v>
      </c>
      <c r="AW8" s="320">
        <v>0.10025666551169943</v>
      </c>
      <c r="AX8" s="320">
        <v>9.4048736409716727E-2</v>
      </c>
      <c r="AY8" s="320">
        <v>8.6762934370135103E-2</v>
      </c>
      <c r="AZ8" s="320">
        <v>8.6328747236793874E-2</v>
      </c>
      <c r="BA8" s="320">
        <v>8.4798220717780509E-2</v>
      </c>
      <c r="BB8" s="320">
        <v>8.2148731058043045E-2</v>
      </c>
      <c r="BC8" s="320">
        <v>8.0080428636148809E-2</v>
      </c>
      <c r="BD8" s="320">
        <v>7.9132080649763709E-2</v>
      </c>
      <c r="BE8" s="320">
        <v>8.2993099752086325E-2</v>
      </c>
      <c r="BF8" s="320">
        <v>7.4702455096046977E-2</v>
      </c>
      <c r="BG8" s="320">
        <v>6.9780838326522016E-2</v>
      </c>
      <c r="BH8" s="320">
        <v>6.5504952207356928E-2</v>
      </c>
      <c r="BI8" s="320">
        <v>6.4935186510706622E-2</v>
      </c>
      <c r="BJ8" s="320">
        <v>5.5523364283698182E-2</v>
      </c>
      <c r="BK8" s="320">
        <v>5.0834073949155706E-2</v>
      </c>
      <c r="BL8" s="321">
        <v>4.4693582056648543E-2</v>
      </c>
    </row>
    <row r="9" spans="1:67" ht="12.75" customHeight="1">
      <c r="A9" s="318">
        <v>19</v>
      </c>
      <c r="B9" s="319">
        <v>0.10786989599999999</v>
      </c>
      <c r="C9" s="319">
        <v>0.1132231824</v>
      </c>
      <c r="D9" s="319">
        <v>0.1222328655</v>
      </c>
      <c r="E9" s="319">
        <v>0.1327277731</v>
      </c>
      <c r="F9" s="319">
        <v>0.1439411817</v>
      </c>
      <c r="G9" s="319">
        <v>0.15284655419999998</v>
      </c>
      <c r="H9" s="319">
        <v>0.15788258799999999</v>
      </c>
      <c r="I9" s="319">
        <v>0.15916409139999999</v>
      </c>
      <c r="J9" s="319">
        <v>0.17198743249999998</v>
      </c>
      <c r="K9" s="319">
        <v>0.18634351160000001</v>
      </c>
      <c r="L9" s="319">
        <v>0.20259002399999998</v>
      </c>
      <c r="M9" s="319">
        <v>0.21345011429999999</v>
      </c>
      <c r="N9" s="319">
        <v>0.20892004180000001</v>
      </c>
      <c r="O9" s="319">
        <v>0.22776652139999998</v>
      </c>
      <c r="P9" s="319">
        <v>0.2327783641</v>
      </c>
      <c r="Q9" s="319">
        <v>0.2347016495</v>
      </c>
      <c r="R9" s="319">
        <v>0.23779236129999998</v>
      </c>
      <c r="S9" s="319">
        <v>0.23318372430000001</v>
      </c>
      <c r="T9" s="319">
        <v>0.2389779122</v>
      </c>
      <c r="U9" s="319">
        <v>0.22661590030000001</v>
      </c>
      <c r="V9" s="319">
        <v>0.22475441300000001</v>
      </c>
      <c r="W9" s="319">
        <v>0.2173153253</v>
      </c>
      <c r="X9" s="319">
        <v>0.20353168690000001</v>
      </c>
      <c r="Y9" s="320">
        <v>0.18025678140000001</v>
      </c>
      <c r="Z9" s="320">
        <v>0.17115657179999999</v>
      </c>
      <c r="AA9" s="320">
        <v>0.16596325379999999</v>
      </c>
      <c r="AB9" s="320">
        <v>0.16387961239999999</v>
      </c>
      <c r="AC9" s="320">
        <v>0.1598587353</v>
      </c>
      <c r="AD9" s="320">
        <v>0.156832949</v>
      </c>
      <c r="AE9" s="320">
        <v>0.14509672509999999</v>
      </c>
      <c r="AF9" s="320">
        <v>0.13855768029999999</v>
      </c>
      <c r="AG9" s="320">
        <v>0.14280186419999999</v>
      </c>
      <c r="AH9" s="320">
        <v>0.14635780339999999</v>
      </c>
      <c r="AI9" s="320">
        <v>0.14983572640000001</v>
      </c>
      <c r="AJ9" s="320">
        <v>0.1530417614</v>
      </c>
      <c r="AK9" s="320">
        <v>0.1482772366</v>
      </c>
      <c r="AL9" s="320">
        <v>0.14694779070000002</v>
      </c>
      <c r="AM9" s="320">
        <v>0.1517862781354006</v>
      </c>
      <c r="AN9" s="320">
        <v>0.15721386185870029</v>
      </c>
      <c r="AO9" s="320">
        <v>0.15399594009314604</v>
      </c>
      <c r="AP9" s="320">
        <v>0.14837080953764215</v>
      </c>
      <c r="AQ9" s="320">
        <v>0.14328399236583414</v>
      </c>
      <c r="AR9" s="320">
        <v>0.14437270746714806</v>
      </c>
      <c r="AS9" s="320">
        <v>0.15112667651426523</v>
      </c>
      <c r="AT9" s="320">
        <v>0.14832646037121019</v>
      </c>
      <c r="AU9" s="320">
        <v>0.14927975117169817</v>
      </c>
      <c r="AV9" s="320">
        <v>0.15499954682178194</v>
      </c>
      <c r="AW9" s="320">
        <v>0.1534197931972999</v>
      </c>
      <c r="AX9" s="320">
        <v>0.14402957442709025</v>
      </c>
      <c r="AY9" s="320">
        <v>0.13509423921927993</v>
      </c>
      <c r="AZ9" s="320">
        <v>0.13415849860636825</v>
      </c>
      <c r="BA9" s="320">
        <v>0.13275870984336441</v>
      </c>
      <c r="BB9" s="320">
        <v>0.12804223686117938</v>
      </c>
      <c r="BC9" s="320">
        <v>0.13028030118119255</v>
      </c>
      <c r="BD9" s="320">
        <v>0.12803674419382444</v>
      </c>
      <c r="BE9" s="320">
        <v>0.12980907786100634</v>
      </c>
      <c r="BF9" s="320">
        <v>0.11693452377508326</v>
      </c>
      <c r="BG9" s="320">
        <v>0.10924015017796931</v>
      </c>
      <c r="BH9" s="320">
        <v>0.10239692582714785</v>
      </c>
      <c r="BI9" s="320">
        <v>9.9790453595159034E-2</v>
      </c>
      <c r="BJ9" s="320">
        <v>8.8486327246661139E-2</v>
      </c>
      <c r="BK9" s="320">
        <v>7.9304814930329773E-2</v>
      </c>
      <c r="BL9" s="321"/>
    </row>
    <row r="10" spans="1:67" ht="12.75" customHeight="1">
      <c r="A10" s="318">
        <v>20</v>
      </c>
      <c r="B10" s="319">
        <v>0.20618576849999998</v>
      </c>
      <c r="C10" s="319">
        <v>0.21955568780000001</v>
      </c>
      <c r="D10" s="319">
        <v>0.23586157169999999</v>
      </c>
      <c r="E10" s="319">
        <v>0.25067089870000003</v>
      </c>
      <c r="F10" s="319">
        <v>0.26605589210000002</v>
      </c>
      <c r="G10" s="319">
        <v>0.2785508095</v>
      </c>
      <c r="H10" s="319">
        <v>0.28100049399999999</v>
      </c>
      <c r="I10" s="319">
        <v>0.29006271409999995</v>
      </c>
      <c r="J10" s="319">
        <v>0.30181825249999999</v>
      </c>
      <c r="K10" s="319">
        <v>0.32542763200000002</v>
      </c>
      <c r="L10" s="319">
        <v>0.34467408039999997</v>
      </c>
      <c r="M10" s="319">
        <v>0.35651942120000002</v>
      </c>
      <c r="N10" s="319">
        <v>0.34533732890000002</v>
      </c>
      <c r="O10" s="319">
        <v>0.37305795629999994</v>
      </c>
      <c r="P10" s="319">
        <v>0.37298666459999996</v>
      </c>
      <c r="Q10" s="319">
        <v>0.36603786910000002</v>
      </c>
      <c r="R10" s="319">
        <v>0.36785016479999999</v>
      </c>
      <c r="S10" s="319">
        <v>0.35023610960000001</v>
      </c>
      <c r="T10" s="319">
        <v>0.34911457420000003</v>
      </c>
      <c r="U10" s="319">
        <v>0.33216808240000001</v>
      </c>
      <c r="V10" s="319">
        <v>0.32670875860000004</v>
      </c>
      <c r="W10" s="319">
        <v>0.30910671319999999</v>
      </c>
      <c r="X10" s="319">
        <v>0.28976971289999998</v>
      </c>
      <c r="Y10" s="320">
        <v>0.26302505440000001</v>
      </c>
      <c r="Z10" s="320">
        <v>0.25434802089999997</v>
      </c>
      <c r="AA10" s="320">
        <v>0.24871521009999997</v>
      </c>
      <c r="AB10" s="320">
        <v>0.24582951019999999</v>
      </c>
      <c r="AC10" s="320">
        <v>0.23702218590000002</v>
      </c>
      <c r="AD10" s="320">
        <v>0.22952706639999998</v>
      </c>
      <c r="AE10" s="320">
        <v>0.21412245229999999</v>
      </c>
      <c r="AF10" s="320">
        <v>0.20776930220000001</v>
      </c>
      <c r="AG10" s="320">
        <v>0.2108770364</v>
      </c>
      <c r="AH10" s="320">
        <v>0.21176590219999997</v>
      </c>
      <c r="AI10" s="320">
        <v>0.2186557193</v>
      </c>
      <c r="AJ10" s="320">
        <v>0.2160346564</v>
      </c>
      <c r="AK10" s="320">
        <v>0.21295211359999999</v>
      </c>
      <c r="AL10" s="320">
        <v>0.20964206524126144</v>
      </c>
      <c r="AM10" s="320">
        <v>0.21377402381853899</v>
      </c>
      <c r="AN10" s="320">
        <v>0.21386709334775014</v>
      </c>
      <c r="AO10" s="320">
        <v>0.20851871730998989</v>
      </c>
      <c r="AP10" s="320">
        <v>0.20235515407772553</v>
      </c>
      <c r="AQ10" s="320">
        <v>0.19789034723031695</v>
      </c>
      <c r="AR10" s="320">
        <v>0.20060538519780555</v>
      </c>
      <c r="AS10" s="320">
        <v>0.20617374764397234</v>
      </c>
      <c r="AT10" s="320">
        <v>0.20230856951164417</v>
      </c>
      <c r="AU10" s="320">
        <v>0.20089246401143024</v>
      </c>
      <c r="AV10" s="320">
        <v>0.20899147161032339</v>
      </c>
      <c r="AW10" s="320">
        <v>0.20411131820796219</v>
      </c>
      <c r="AX10" s="320">
        <v>0.1981813114577804</v>
      </c>
      <c r="AY10" s="320">
        <v>0.1882080767716949</v>
      </c>
      <c r="AZ10" s="320">
        <v>0.18623820117404571</v>
      </c>
      <c r="BA10" s="320">
        <v>0.18712155087018609</v>
      </c>
      <c r="BB10" s="320">
        <v>0.18352361523111205</v>
      </c>
      <c r="BC10" s="320">
        <v>0.18400763496225367</v>
      </c>
      <c r="BD10" s="320">
        <v>0.18179735291492483</v>
      </c>
      <c r="BE10" s="320">
        <v>0.1804419892534114</v>
      </c>
      <c r="BF10" s="320">
        <v>0.16177231334136694</v>
      </c>
      <c r="BG10" s="320">
        <v>0.15287930118370505</v>
      </c>
      <c r="BH10" s="320">
        <v>0.1434483799658503</v>
      </c>
      <c r="BI10" s="320">
        <v>0.13787611039308947</v>
      </c>
      <c r="BJ10" s="320">
        <v>0.12333610759280025</v>
      </c>
      <c r="BK10" s="320"/>
      <c r="BL10" s="321"/>
    </row>
    <row r="11" spans="1:67" ht="12.75" customHeight="1">
      <c r="A11" s="318">
        <v>21</v>
      </c>
      <c r="B11" s="319">
        <v>0.35304209850000001</v>
      </c>
      <c r="C11" s="319">
        <v>0.37350621780000004</v>
      </c>
      <c r="D11" s="319">
        <v>0.39898977829999999</v>
      </c>
      <c r="E11" s="319">
        <v>0.4163623581</v>
      </c>
      <c r="F11" s="319">
        <v>0.4369675529</v>
      </c>
      <c r="G11" s="319">
        <v>0.44947463720000003</v>
      </c>
      <c r="H11" s="319">
        <v>0.45993703919999995</v>
      </c>
      <c r="I11" s="319">
        <v>0.45783927989999995</v>
      </c>
      <c r="J11" s="319">
        <v>0.47750026499999998</v>
      </c>
      <c r="K11" s="319">
        <v>0.49999394429999999</v>
      </c>
      <c r="L11" s="319">
        <v>0.51854013869999993</v>
      </c>
      <c r="M11" s="319">
        <v>0.53297253830000002</v>
      </c>
      <c r="N11" s="319">
        <v>0.51411505810000002</v>
      </c>
      <c r="O11" s="319">
        <v>0.53753912059999998</v>
      </c>
      <c r="P11" s="319">
        <v>0.53561541459999995</v>
      </c>
      <c r="Q11" s="319">
        <v>0.52286891190000007</v>
      </c>
      <c r="R11" s="319">
        <v>0.50493363560000004</v>
      </c>
      <c r="S11" s="319">
        <v>0.47987822430000004</v>
      </c>
      <c r="T11" s="319">
        <v>0.47231535490000004</v>
      </c>
      <c r="U11" s="319">
        <v>0.44566057170000001</v>
      </c>
      <c r="V11" s="319">
        <v>0.43322378100000003</v>
      </c>
      <c r="W11" s="319">
        <v>0.40672667979999999</v>
      </c>
      <c r="X11" s="319">
        <v>0.39145520549999996</v>
      </c>
      <c r="Y11" s="320">
        <v>0.36196171640000002</v>
      </c>
      <c r="Z11" s="320">
        <v>0.35643170229999999</v>
      </c>
      <c r="AA11" s="320">
        <v>0.34844880979999998</v>
      </c>
      <c r="AB11" s="320">
        <v>0.3408916689</v>
      </c>
      <c r="AC11" s="320">
        <v>0.32746437840000003</v>
      </c>
      <c r="AD11" s="320">
        <v>0.31370641389999998</v>
      </c>
      <c r="AE11" s="320">
        <v>0.29619834519999999</v>
      </c>
      <c r="AF11" s="320">
        <v>0.28737029749999998</v>
      </c>
      <c r="AG11" s="320">
        <v>0.29135032569999997</v>
      </c>
      <c r="AH11" s="320">
        <v>0.28967290649999999</v>
      </c>
      <c r="AI11" s="320">
        <v>0.28921798640000002</v>
      </c>
      <c r="AJ11" s="320">
        <v>0.28861805890000003</v>
      </c>
      <c r="AK11" s="320">
        <v>0.28427685922678558</v>
      </c>
      <c r="AL11" s="320">
        <v>0.27657663763859913</v>
      </c>
      <c r="AM11" s="320">
        <v>0.27755666692062286</v>
      </c>
      <c r="AN11" s="320">
        <v>0.27427541664570293</v>
      </c>
      <c r="AO11" s="320">
        <v>0.26825689998976715</v>
      </c>
      <c r="AP11" s="320">
        <v>0.26014107871261943</v>
      </c>
      <c r="AQ11" s="320">
        <v>0.25701081796429032</v>
      </c>
      <c r="AR11" s="320">
        <v>0.25897855894659361</v>
      </c>
      <c r="AS11" s="320">
        <v>0.26193425170848217</v>
      </c>
      <c r="AT11" s="320">
        <v>0.25603013232074406</v>
      </c>
      <c r="AU11" s="320">
        <v>0.25347758009888571</v>
      </c>
      <c r="AV11" s="320">
        <v>0.26587508703520563</v>
      </c>
      <c r="AW11" s="320">
        <v>0.2592277845505313</v>
      </c>
      <c r="AX11" s="320">
        <v>0.25383311535431852</v>
      </c>
      <c r="AY11" s="320">
        <v>0.24417979127999478</v>
      </c>
      <c r="AZ11" s="320">
        <v>0.23981165873568644</v>
      </c>
      <c r="BA11" s="320">
        <v>0.24719934945828578</v>
      </c>
      <c r="BB11" s="320">
        <v>0.24438672321957347</v>
      </c>
      <c r="BC11" s="320">
        <v>0.24350535955352284</v>
      </c>
      <c r="BD11" s="320">
        <v>0.23581923376068187</v>
      </c>
      <c r="BE11" s="320">
        <v>0.23364926677773395</v>
      </c>
      <c r="BF11" s="320">
        <v>0.20963811114828118</v>
      </c>
      <c r="BG11" s="320">
        <v>0.19788934108252373</v>
      </c>
      <c r="BH11" s="320">
        <v>0.18734960909003043</v>
      </c>
      <c r="BI11" s="320">
        <v>0.17887921711312083</v>
      </c>
      <c r="BJ11" s="320"/>
      <c r="BK11" s="320"/>
      <c r="BL11" s="321"/>
    </row>
    <row r="12" spans="1:67" ht="12.75" customHeight="1">
      <c r="A12" s="318">
        <v>22</v>
      </c>
      <c r="B12" s="319">
        <v>0.53161043819999998</v>
      </c>
      <c r="C12" s="319">
        <v>0.55332927720000002</v>
      </c>
      <c r="D12" s="319">
        <v>0.58108299399999996</v>
      </c>
      <c r="E12" s="319">
        <v>0.60247157699999998</v>
      </c>
      <c r="F12" s="319">
        <v>0.62439618959999998</v>
      </c>
      <c r="G12" s="319">
        <v>0.65082896060000006</v>
      </c>
      <c r="H12" s="319">
        <v>0.65292054209999995</v>
      </c>
      <c r="I12" s="319">
        <v>0.6486530358</v>
      </c>
      <c r="J12" s="319">
        <v>0.66409451890000004</v>
      </c>
      <c r="K12" s="319">
        <v>0.68368841570000005</v>
      </c>
      <c r="L12" s="319">
        <v>0.70765056809999993</v>
      </c>
      <c r="M12" s="319">
        <v>0.72626553329999999</v>
      </c>
      <c r="N12" s="319">
        <v>0.68083591269999999</v>
      </c>
      <c r="O12" s="319">
        <v>0.71065080309999995</v>
      </c>
      <c r="P12" s="319">
        <v>0.70235295049999991</v>
      </c>
      <c r="Q12" s="319">
        <v>0.67131691800000004</v>
      </c>
      <c r="R12" s="319">
        <v>0.64473170510000011</v>
      </c>
      <c r="S12" s="319">
        <v>0.61121215950000007</v>
      </c>
      <c r="T12" s="319">
        <v>0.59993498100000009</v>
      </c>
      <c r="U12" s="319">
        <v>0.56482052100000002</v>
      </c>
      <c r="V12" s="319">
        <v>0.54498154529999998</v>
      </c>
      <c r="W12" s="319">
        <v>0.51946616329999995</v>
      </c>
      <c r="X12" s="319">
        <v>0.51031614279999993</v>
      </c>
      <c r="Y12" s="320">
        <v>0.47720023450000004</v>
      </c>
      <c r="Z12" s="320">
        <v>0.47361202069999997</v>
      </c>
      <c r="AA12" s="320">
        <v>0.45654394499999995</v>
      </c>
      <c r="AB12" s="320">
        <v>0.4442322064</v>
      </c>
      <c r="AC12" s="320">
        <v>0.42645540460000003</v>
      </c>
      <c r="AD12" s="320">
        <v>0.41143337419999998</v>
      </c>
      <c r="AE12" s="320">
        <v>0.38709098009999998</v>
      </c>
      <c r="AF12" s="320">
        <v>0.37421993999999997</v>
      </c>
      <c r="AG12" s="320">
        <v>0.37957574539999994</v>
      </c>
      <c r="AH12" s="320">
        <v>0.3724242445</v>
      </c>
      <c r="AI12" s="320">
        <v>0.37106461060000001</v>
      </c>
      <c r="AJ12" s="320">
        <v>0.36833122900000004</v>
      </c>
      <c r="AK12" s="320">
        <v>0.35725626101837421</v>
      </c>
      <c r="AL12" s="320">
        <v>0.34496650020321895</v>
      </c>
      <c r="AM12" s="320">
        <v>0.34241353815755116</v>
      </c>
      <c r="AN12" s="320">
        <v>0.3399511760128735</v>
      </c>
      <c r="AO12" s="320">
        <v>0.33068592395725266</v>
      </c>
      <c r="AP12" s="320">
        <v>0.32387981061537235</v>
      </c>
      <c r="AQ12" s="320">
        <v>0.31788940668791538</v>
      </c>
      <c r="AR12" s="320">
        <v>0.31712319499424318</v>
      </c>
      <c r="AS12" s="320">
        <v>0.3185773308699133</v>
      </c>
      <c r="AT12" s="320">
        <v>0.31218261293365634</v>
      </c>
      <c r="AU12" s="320">
        <v>0.30770438422259705</v>
      </c>
      <c r="AV12" s="320">
        <v>0.32284538233994736</v>
      </c>
      <c r="AW12" s="320">
        <v>0.31914722060289785</v>
      </c>
      <c r="AX12" s="320">
        <v>0.31124696484737591</v>
      </c>
      <c r="AY12" s="320">
        <v>0.30402552494547092</v>
      </c>
      <c r="AZ12" s="320">
        <v>0.30221879097937143</v>
      </c>
      <c r="BA12" s="320">
        <v>0.31278995004004589</v>
      </c>
      <c r="BB12" s="320">
        <v>0.30631966207558925</v>
      </c>
      <c r="BC12" s="320">
        <v>0.30216450089986108</v>
      </c>
      <c r="BD12" s="320">
        <v>0.29343240248496172</v>
      </c>
      <c r="BE12" s="320">
        <v>0.289525062090149</v>
      </c>
      <c r="BF12" s="320">
        <v>0.26090012568293774</v>
      </c>
      <c r="BG12" s="320">
        <v>0.24777339158497155</v>
      </c>
      <c r="BH12" s="320">
        <v>0.23516171211984205</v>
      </c>
      <c r="BI12" s="320"/>
      <c r="BJ12" s="320"/>
      <c r="BK12" s="320"/>
      <c r="BL12" s="321"/>
    </row>
    <row r="13" spans="1:67" ht="12.75" customHeight="1">
      <c r="A13" s="318">
        <v>23</v>
      </c>
      <c r="B13" s="319">
        <v>0.7371242227</v>
      </c>
      <c r="C13" s="319">
        <v>0.75205238770000005</v>
      </c>
      <c r="D13" s="319">
        <v>0.78253699389999998</v>
      </c>
      <c r="E13" s="319">
        <v>0.80405090219999997</v>
      </c>
      <c r="F13" s="319">
        <v>0.84154731039999997</v>
      </c>
      <c r="G13" s="319">
        <v>0.86636191370000004</v>
      </c>
      <c r="H13" s="319">
        <v>0.86780361239999992</v>
      </c>
      <c r="I13" s="319">
        <v>0.85280114849999999</v>
      </c>
      <c r="J13" s="319">
        <v>0.86588501370000004</v>
      </c>
      <c r="K13" s="319">
        <v>0.88367672390000007</v>
      </c>
      <c r="L13" s="319">
        <v>0.90552019149999996</v>
      </c>
      <c r="M13" s="319">
        <v>0.91678665829999995</v>
      </c>
      <c r="N13" s="319">
        <v>0.85572275340000004</v>
      </c>
      <c r="O13" s="319">
        <v>0.89078122119999992</v>
      </c>
      <c r="P13" s="319">
        <v>0.86502386009999988</v>
      </c>
      <c r="Q13" s="319">
        <v>0.82267200650000005</v>
      </c>
      <c r="R13" s="319">
        <v>0.78666897960000015</v>
      </c>
      <c r="S13" s="319">
        <v>0.74969353490000001</v>
      </c>
      <c r="T13" s="319">
        <v>0.72769365910000006</v>
      </c>
      <c r="U13" s="319">
        <v>0.68598907740000004</v>
      </c>
      <c r="V13" s="319">
        <v>0.66550696119999997</v>
      </c>
      <c r="W13" s="319">
        <v>0.64853927479999995</v>
      </c>
      <c r="X13" s="319">
        <v>0.64055171099999997</v>
      </c>
      <c r="Y13" s="320">
        <v>0.60504998840000002</v>
      </c>
      <c r="Z13" s="320">
        <v>0.59360414589999999</v>
      </c>
      <c r="AA13" s="320">
        <v>0.57196420939999992</v>
      </c>
      <c r="AB13" s="320">
        <v>0.55433896800000004</v>
      </c>
      <c r="AC13" s="320">
        <v>0.53796347259999999</v>
      </c>
      <c r="AD13" s="320">
        <v>0.51599314099999993</v>
      </c>
      <c r="AE13" s="320">
        <v>0.49089282339999996</v>
      </c>
      <c r="AF13" s="320">
        <v>0.47229365739999996</v>
      </c>
      <c r="AG13" s="320">
        <v>0.47241089519999996</v>
      </c>
      <c r="AH13" s="320">
        <v>0.46252502950000002</v>
      </c>
      <c r="AI13" s="320">
        <v>0.46391436149999998</v>
      </c>
      <c r="AJ13" s="320">
        <v>0.45665350340000005</v>
      </c>
      <c r="AK13" s="320">
        <v>0.43745362271179888</v>
      </c>
      <c r="AL13" s="320">
        <v>0.42192483778089035</v>
      </c>
      <c r="AM13" s="320">
        <v>0.41284172012152187</v>
      </c>
      <c r="AN13" s="320">
        <v>0.40929162412946413</v>
      </c>
      <c r="AO13" s="320">
        <v>0.40056714741715788</v>
      </c>
      <c r="AP13" s="320">
        <v>0.38952580342899523</v>
      </c>
      <c r="AQ13" s="320">
        <v>0.38199404095240752</v>
      </c>
      <c r="AR13" s="320">
        <v>0.37888157401027261</v>
      </c>
      <c r="AS13" s="320">
        <v>0.379230624445408</v>
      </c>
      <c r="AT13" s="320">
        <v>0.37167269791949203</v>
      </c>
      <c r="AU13" s="320">
        <v>0.36936448703954078</v>
      </c>
      <c r="AV13" s="320">
        <v>0.38714915004699491</v>
      </c>
      <c r="AW13" s="320">
        <v>0.38250056335242705</v>
      </c>
      <c r="AX13" s="320">
        <v>0.37889349755264096</v>
      </c>
      <c r="AY13" s="320">
        <v>0.37018404337576927</v>
      </c>
      <c r="AZ13" s="320">
        <v>0.37257687357861635</v>
      </c>
      <c r="BA13" s="320">
        <v>0.38251837318806237</v>
      </c>
      <c r="BB13" s="320">
        <v>0.37224451110265255</v>
      </c>
      <c r="BC13" s="320">
        <v>0.36582884562689816</v>
      </c>
      <c r="BD13" s="320">
        <v>0.35319639182641582</v>
      </c>
      <c r="BE13" s="320">
        <v>0.34932111919415987</v>
      </c>
      <c r="BF13" s="320">
        <v>0.31514657290436615</v>
      </c>
      <c r="BG13" s="320">
        <v>0.29830937933382301</v>
      </c>
      <c r="BH13" s="320"/>
      <c r="BI13" s="320"/>
      <c r="BJ13" s="320"/>
      <c r="BK13" s="320"/>
      <c r="BL13" s="321"/>
    </row>
    <row r="14" spans="1:67" ht="12.75" customHeight="1">
      <c r="A14" s="318">
        <v>24</v>
      </c>
      <c r="B14" s="319">
        <v>0.94123284549999997</v>
      </c>
      <c r="C14" s="319">
        <v>0.96465676960000002</v>
      </c>
      <c r="D14" s="319">
        <v>0.99670146569999996</v>
      </c>
      <c r="E14" s="319">
        <v>1.0221196190999999</v>
      </c>
      <c r="F14" s="319">
        <v>1.0589807102</v>
      </c>
      <c r="G14" s="319">
        <v>1.0873864953000001</v>
      </c>
      <c r="H14" s="319">
        <v>1.0854091152999998</v>
      </c>
      <c r="I14" s="319">
        <v>1.0593235521</v>
      </c>
      <c r="J14" s="319">
        <v>1.0723487912</v>
      </c>
      <c r="K14" s="319">
        <v>1.0883153175</v>
      </c>
      <c r="L14" s="319">
        <v>1.0980667754</v>
      </c>
      <c r="M14" s="319">
        <v>1.1072730981999999</v>
      </c>
      <c r="N14" s="319">
        <v>1.0332965950999999</v>
      </c>
      <c r="O14" s="319">
        <v>1.0602573858</v>
      </c>
      <c r="P14" s="319">
        <v>1.0278170775</v>
      </c>
      <c r="Q14" s="319">
        <v>0.9714005858000001</v>
      </c>
      <c r="R14" s="319">
        <v>0.93168035250000014</v>
      </c>
      <c r="S14" s="319">
        <v>0.88539837180000003</v>
      </c>
      <c r="T14" s="319">
        <v>0.85845924530000006</v>
      </c>
      <c r="U14" s="319">
        <v>0.81701618740000004</v>
      </c>
      <c r="V14" s="319">
        <v>0.79828329319999991</v>
      </c>
      <c r="W14" s="319">
        <v>0.78402521339999998</v>
      </c>
      <c r="X14" s="319">
        <v>0.78004636399999994</v>
      </c>
      <c r="Y14" s="320">
        <v>0.73204058640000003</v>
      </c>
      <c r="Z14" s="320">
        <v>0.71853244120000004</v>
      </c>
      <c r="AA14" s="320">
        <v>0.69395386709999995</v>
      </c>
      <c r="AB14" s="320">
        <v>0.67375590839999999</v>
      </c>
      <c r="AC14" s="320">
        <v>0.65391002899999995</v>
      </c>
      <c r="AD14" s="320">
        <v>0.63301113829999989</v>
      </c>
      <c r="AE14" s="320">
        <v>0.60122223519999995</v>
      </c>
      <c r="AF14" s="320">
        <v>0.57513571799999996</v>
      </c>
      <c r="AG14" s="320">
        <v>0.57658931849999995</v>
      </c>
      <c r="AH14" s="320">
        <v>0.56649446170000006</v>
      </c>
      <c r="AI14" s="320">
        <v>0.56060045479999998</v>
      </c>
      <c r="AJ14" s="320">
        <v>0.54789246140000003</v>
      </c>
      <c r="AK14" s="320">
        <v>0.51893605740488857</v>
      </c>
      <c r="AL14" s="320">
        <v>0.50226386436365655</v>
      </c>
      <c r="AM14" s="320">
        <v>0.48937233236641986</v>
      </c>
      <c r="AN14" s="320">
        <v>0.48646852070132651</v>
      </c>
      <c r="AO14" s="320">
        <v>0.47416649236094272</v>
      </c>
      <c r="AP14" s="320">
        <v>0.46232273829489562</v>
      </c>
      <c r="AQ14" s="320">
        <v>0.44735912241141418</v>
      </c>
      <c r="AR14" s="320">
        <v>0.44669444033828937</v>
      </c>
      <c r="AS14" s="320">
        <v>0.44598919759722605</v>
      </c>
      <c r="AT14" s="320">
        <v>0.4371654281295082</v>
      </c>
      <c r="AU14" s="320">
        <v>0.43610605324972507</v>
      </c>
      <c r="AV14" s="320">
        <v>0.45359657642042767</v>
      </c>
      <c r="AW14" s="320">
        <v>0.45184995386498394</v>
      </c>
      <c r="AX14" s="320">
        <v>0.45174254747592668</v>
      </c>
      <c r="AY14" s="320">
        <v>0.446302648165121</v>
      </c>
      <c r="AZ14" s="320">
        <v>0.44639796531911363</v>
      </c>
      <c r="BA14" s="320">
        <v>0.45294250886602605</v>
      </c>
      <c r="BB14" s="320">
        <v>0.44269162728637462</v>
      </c>
      <c r="BC14" s="320">
        <v>0.43446716305546185</v>
      </c>
      <c r="BD14" s="320">
        <v>0.41899162262930356</v>
      </c>
      <c r="BE14" s="320">
        <v>0.41285861203903679</v>
      </c>
      <c r="BF14" s="320">
        <v>0.37323260330453162</v>
      </c>
      <c r="BG14" s="320"/>
      <c r="BH14" s="320"/>
      <c r="BI14" s="320"/>
      <c r="BJ14" s="320"/>
      <c r="BK14" s="320"/>
      <c r="BL14" s="321"/>
    </row>
    <row r="15" spans="1:67" ht="12.75" customHeight="1">
      <c r="A15" s="318">
        <v>25</v>
      </c>
      <c r="B15" s="319">
        <v>1.1523981829999999</v>
      </c>
      <c r="C15" s="319">
        <v>1.1752576850000001</v>
      </c>
      <c r="D15" s="319">
        <v>1.2146005284999999</v>
      </c>
      <c r="E15" s="319">
        <v>1.2448031276</v>
      </c>
      <c r="F15" s="319">
        <v>1.2830759455</v>
      </c>
      <c r="G15" s="319">
        <v>1.2979721839</v>
      </c>
      <c r="H15" s="319">
        <v>1.2959587466999998</v>
      </c>
      <c r="I15" s="319">
        <v>1.2652712051999999</v>
      </c>
      <c r="J15" s="319">
        <v>1.2761651049</v>
      </c>
      <c r="K15" s="319">
        <v>1.2856627656999999</v>
      </c>
      <c r="L15" s="319">
        <v>1.2870336120999999</v>
      </c>
      <c r="M15" s="319">
        <v>1.2981692486999998</v>
      </c>
      <c r="N15" s="319">
        <v>1.1996927377</v>
      </c>
      <c r="O15" s="319">
        <v>1.2214468257</v>
      </c>
      <c r="P15" s="319">
        <v>1.1760325254999999</v>
      </c>
      <c r="Q15" s="319">
        <v>1.1212294010000001</v>
      </c>
      <c r="R15" s="319">
        <v>1.0750456828000001</v>
      </c>
      <c r="S15" s="319">
        <v>1.0217146185000001</v>
      </c>
      <c r="T15" s="319">
        <v>0.9956146656</v>
      </c>
      <c r="U15" s="319">
        <v>0.9633637317</v>
      </c>
      <c r="V15" s="319">
        <v>0.9397736284999999</v>
      </c>
      <c r="W15" s="319">
        <v>0.92634477589999997</v>
      </c>
      <c r="X15" s="319">
        <v>0.91183156759999995</v>
      </c>
      <c r="Y15" s="320">
        <v>0.86092764629999996</v>
      </c>
      <c r="Z15" s="320">
        <v>0.84543535800000003</v>
      </c>
      <c r="AA15" s="320">
        <v>0.81937296559999995</v>
      </c>
      <c r="AB15" s="320">
        <v>0.79564392539999995</v>
      </c>
      <c r="AC15" s="320">
        <v>0.77352073459999993</v>
      </c>
      <c r="AD15" s="320">
        <v>0.7536857951999999</v>
      </c>
      <c r="AE15" s="320">
        <v>0.71305668129999999</v>
      </c>
      <c r="AF15" s="320">
        <v>0.68944231140000001</v>
      </c>
      <c r="AG15" s="320">
        <v>0.68785045810000001</v>
      </c>
      <c r="AH15" s="320">
        <v>0.67100125610000005</v>
      </c>
      <c r="AI15" s="320">
        <v>0.6666447338</v>
      </c>
      <c r="AJ15" s="320">
        <v>0.64516512040000007</v>
      </c>
      <c r="AK15" s="320">
        <v>0.61058137811176327</v>
      </c>
      <c r="AL15" s="320">
        <v>0.58832742138108685</v>
      </c>
      <c r="AM15" s="320">
        <v>0.57307988986915803</v>
      </c>
      <c r="AN15" s="320">
        <v>0.56965635178060792</v>
      </c>
      <c r="AO15" s="320">
        <v>0.55476797695745739</v>
      </c>
      <c r="AP15" s="320">
        <v>0.53629878967791211</v>
      </c>
      <c r="AQ15" s="320">
        <v>0.52016966235101525</v>
      </c>
      <c r="AR15" s="320">
        <v>0.51505276681193024</v>
      </c>
      <c r="AS15" s="320">
        <v>0.52026776828167232</v>
      </c>
      <c r="AT15" s="320">
        <v>0.51303909056121544</v>
      </c>
      <c r="AU15" s="320">
        <v>0.51022699693588613</v>
      </c>
      <c r="AV15" s="320">
        <v>0.53017486849600992</v>
      </c>
      <c r="AW15" s="320">
        <v>0.52674593167358308</v>
      </c>
      <c r="AX15" s="320">
        <v>0.53428241545886956</v>
      </c>
      <c r="AY15" s="320">
        <v>0.52784415832453657</v>
      </c>
      <c r="AZ15" s="320">
        <v>0.52360708280754642</v>
      </c>
      <c r="BA15" s="320">
        <v>0.53389032809289405</v>
      </c>
      <c r="BB15" s="320">
        <v>0.51905314396877067</v>
      </c>
      <c r="BC15" s="320">
        <v>0.50494386944766123</v>
      </c>
      <c r="BD15" s="320">
        <v>0.49087827029428932</v>
      </c>
      <c r="BE15" s="320">
        <v>0.48071421316141971</v>
      </c>
      <c r="BF15" s="320"/>
      <c r="BG15" s="320"/>
      <c r="BH15" s="320"/>
      <c r="BI15" s="320"/>
      <c r="BJ15" s="320"/>
      <c r="BK15" s="320"/>
      <c r="BL15" s="321"/>
    </row>
    <row r="16" spans="1:67" ht="12.75" customHeight="1">
      <c r="A16" s="318">
        <v>26</v>
      </c>
      <c r="B16" s="319">
        <v>1.3580101810999998</v>
      </c>
      <c r="C16" s="319">
        <v>1.384257834</v>
      </c>
      <c r="D16" s="319">
        <v>1.4239487248999998</v>
      </c>
      <c r="E16" s="319">
        <v>1.457317709</v>
      </c>
      <c r="F16" s="319">
        <v>1.4876186432</v>
      </c>
      <c r="G16" s="319">
        <v>1.4925713190000001</v>
      </c>
      <c r="H16" s="319">
        <v>1.4913250180999997</v>
      </c>
      <c r="I16" s="319">
        <v>1.4588052357999999</v>
      </c>
      <c r="J16" s="319">
        <v>1.4577294355000001</v>
      </c>
      <c r="K16" s="319">
        <v>1.4676137181</v>
      </c>
      <c r="L16" s="319">
        <v>1.4656165118</v>
      </c>
      <c r="M16" s="319">
        <v>1.4614982148999998</v>
      </c>
      <c r="N16" s="319">
        <v>1.3516889012</v>
      </c>
      <c r="O16" s="319">
        <v>1.3686558734999998</v>
      </c>
      <c r="P16" s="319">
        <v>1.3191201335</v>
      </c>
      <c r="Q16" s="319">
        <v>1.259849392</v>
      </c>
      <c r="R16" s="319">
        <v>1.2053708584000002</v>
      </c>
      <c r="S16" s="319">
        <v>1.1574933106</v>
      </c>
      <c r="T16" s="319">
        <v>1.1378589837999999</v>
      </c>
      <c r="U16" s="319">
        <v>1.1048171778</v>
      </c>
      <c r="V16" s="319">
        <v>1.0778293554</v>
      </c>
      <c r="W16" s="319">
        <v>1.0565247105</v>
      </c>
      <c r="X16" s="319">
        <v>1.0429948804</v>
      </c>
      <c r="Y16" s="320">
        <v>0.99012995129999992</v>
      </c>
      <c r="Z16" s="320">
        <v>0.9769193169</v>
      </c>
      <c r="AA16" s="320">
        <v>0.94358739259999991</v>
      </c>
      <c r="AB16" s="320">
        <v>0.91731776609999993</v>
      </c>
      <c r="AC16" s="320">
        <v>0.89851764119999988</v>
      </c>
      <c r="AD16" s="320">
        <v>0.8691731439999999</v>
      </c>
      <c r="AE16" s="320">
        <v>0.83153852169999998</v>
      </c>
      <c r="AF16" s="320">
        <v>0.80899240689999996</v>
      </c>
      <c r="AG16" s="320">
        <v>0.80268051750000002</v>
      </c>
      <c r="AH16" s="320">
        <v>0.77923493910000008</v>
      </c>
      <c r="AI16" s="320">
        <v>0.77039776339999999</v>
      </c>
      <c r="AJ16" s="320">
        <v>0.74434406940000009</v>
      </c>
      <c r="AK16" s="320">
        <v>0.70440079533376776</v>
      </c>
      <c r="AL16" s="320">
        <v>0.68175800198914371</v>
      </c>
      <c r="AM16" s="320">
        <v>0.6619264577254137</v>
      </c>
      <c r="AN16" s="320">
        <v>0.65336898007154942</v>
      </c>
      <c r="AO16" s="320">
        <v>0.63829376602597165</v>
      </c>
      <c r="AP16" s="320">
        <v>0.61433759816645772</v>
      </c>
      <c r="AQ16" s="320">
        <v>0.59783569839602169</v>
      </c>
      <c r="AR16" s="320">
        <v>0.59141952775854867</v>
      </c>
      <c r="AS16" s="320">
        <v>0.6033451161572807</v>
      </c>
      <c r="AT16" s="320">
        <v>0.59308273906240294</v>
      </c>
      <c r="AU16" s="320">
        <v>0.59166599276183729</v>
      </c>
      <c r="AV16" s="320">
        <v>0.61446605623547357</v>
      </c>
      <c r="AW16" s="320">
        <v>0.61456324873277746</v>
      </c>
      <c r="AX16" s="320">
        <v>0.62382730378124274</v>
      </c>
      <c r="AY16" s="320">
        <v>0.61436422073438079</v>
      </c>
      <c r="AZ16" s="320">
        <v>0.60886813490526137</v>
      </c>
      <c r="BA16" s="320">
        <v>0.61844303609142792</v>
      </c>
      <c r="BB16" s="320">
        <v>0.59704695132741392</v>
      </c>
      <c r="BC16" s="320">
        <v>0.58416545712731049</v>
      </c>
      <c r="BD16" s="320">
        <v>0.56509606628354336</v>
      </c>
      <c r="BE16" s="320"/>
      <c r="BF16" s="320"/>
      <c r="BG16" s="320"/>
      <c r="BH16" s="320"/>
      <c r="BI16" s="320"/>
      <c r="BJ16" s="320"/>
      <c r="BK16" s="320"/>
      <c r="BL16" s="321"/>
    </row>
    <row r="17" spans="1:64" ht="12.75" customHeight="1">
      <c r="A17" s="318">
        <v>27</v>
      </c>
      <c r="B17" s="319">
        <v>1.5546124929999998</v>
      </c>
      <c r="C17" s="319">
        <v>1.5735031397000001</v>
      </c>
      <c r="D17" s="319">
        <v>1.6153504808999999</v>
      </c>
      <c r="E17" s="319">
        <v>1.6462959995999999</v>
      </c>
      <c r="F17" s="319">
        <v>1.6658713222000001</v>
      </c>
      <c r="G17" s="319">
        <v>1.6758956596000001</v>
      </c>
      <c r="H17" s="319">
        <v>1.6672919504999997</v>
      </c>
      <c r="I17" s="319">
        <v>1.6268513534999998</v>
      </c>
      <c r="J17" s="319">
        <v>1.6246059905000001</v>
      </c>
      <c r="K17" s="319">
        <v>1.6325536396</v>
      </c>
      <c r="L17" s="319">
        <v>1.6163309814</v>
      </c>
      <c r="M17" s="319">
        <v>1.6077594873999999</v>
      </c>
      <c r="N17" s="319">
        <v>1.4823831092999999</v>
      </c>
      <c r="O17" s="319">
        <v>1.5025636334999999</v>
      </c>
      <c r="P17" s="319">
        <v>1.4504754869000001</v>
      </c>
      <c r="Q17" s="319">
        <v>1.3846873197</v>
      </c>
      <c r="R17" s="319">
        <v>1.3330656229000002</v>
      </c>
      <c r="S17" s="319">
        <v>1.2981398737000001</v>
      </c>
      <c r="T17" s="319">
        <v>1.2782083538</v>
      </c>
      <c r="U17" s="319">
        <v>1.2372706904999999</v>
      </c>
      <c r="V17" s="319">
        <v>1.2061699396000001</v>
      </c>
      <c r="W17" s="319">
        <v>1.1774710084</v>
      </c>
      <c r="X17" s="319">
        <v>1.1684003437999999</v>
      </c>
      <c r="Y17" s="320">
        <v>1.116244601</v>
      </c>
      <c r="Z17" s="320">
        <v>1.1002278548</v>
      </c>
      <c r="AA17" s="320">
        <v>1.0647666521999999</v>
      </c>
      <c r="AB17" s="320">
        <v>1.0414236050999999</v>
      </c>
      <c r="AC17" s="320">
        <v>1.0162447339999998</v>
      </c>
      <c r="AD17" s="320">
        <v>0.99249929359999989</v>
      </c>
      <c r="AE17" s="320">
        <v>0.95118429630000001</v>
      </c>
      <c r="AF17" s="320">
        <v>0.92602727139999996</v>
      </c>
      <c r="AG17" s="320">
        <v>0.91609575090000006</v>
      </c>
      <c r="AH17" s="320">
        <v>0.88901508660000006</v>
      </c>
      <c r="AI17" s="320">
        <v>0.87490937309999994</v>
      </c>
      <c r="AJ17" s="320">
        <v>0.84893609980000007</v>
      </c>
      <c r="AK17" s="320">
        <v>0.80181567553553323</v>
      </c>
      <c r="AL17" s="320">
        <v>0.77556880285152996</v>
      </c>
      <c r="AM17" s="320">
        <v>0.75124475263335866</v>
      </c>
      <c r="AN17" s="320">
        <v>0.73959183943301643</v>
      </c>
      <c r="AO17" s="320">
        <v>0.72601025095220639</v>
      </c>
      <c r="AP17" s="320">
        <v>0.69704948455514848</v>
      </c>
      <c r="AQ17" s="320">
        <v>0.68256459907584266</v>
      </c>
      <c r="AR17" s="320">
        <v>0.67960263634619944</v>
      </c>
      <c r="AS17" s="320">
        <v>0.69278212080335888</v>
      </c>
      <c r="AT17" s="320">
        <v>0.67978702008627845</v>
      </c>
      <c r="AU17" s="320">
        <v>0.68476770623583927</v>
      </c>
      <c r="AV17" s="320">
        <v>0.70939618673553129</v>
      </c>
      <c r="AW17" s="320">
        <v>0.70983931012404711</v>
      </c>
      <c r="AX17" s="320">
        <v>0.7156696133536613</v>
      </c>
      <c r="AY17" s="320">
        <v>0.70218589313911906</v>
      </c>
      <c r="AZ17" s="320">
        <v>0.70048859258533569</v>
      </c>
      <c r="BA17" s="320">
        <v>0.70549774167489765</v>
      </c>
      <c r="BB17" s="320">
        <v>0.68566827383450479</v>
      </c>
      <c r="BC17" s="320">
        <v>0.66805500390306682</v>
      </c>
      <c r="BD17" s="320"/>
      <c r="BE17" s="320"/>
      <c r="BF17" s="320"/>
      <c r="BG17" s="320"/>
      <c r="BH17" s="320"/>
      <c r="BI17" s="320"/>
      <c r="BJ17" s="320"/>
      <c r="BK17" s="320"/>
      <c r="BL17" s="321"/>
    </row>
    <row r="18" spans="1:64" ht="12.75" customHeight="1">
      <c r="A18" s="318">
        <v>28</v>
      </c>
      <c r="B18" s="319">
        <v>1.7369848107999999</v>
      </c>
      <c r="C18" s="319">
        <v>1.7548536024000001</v>
      </c>
      <c r="D18" s="319">
        <v>1.7959371115999998</v>
      </c>
      <c r="E18" s="319">
        <v>1.8182626559999999</v>
      </c>
      <c r="F18" s="319">
        <v>1.8372073597</v>
      </c>
      <c r="G18" s="319">
        <v>1.8428467495</v>
      </c>
      <c r="H18" s="319">
        <v>1.8288457353999996</v>
      </c>
      <c r="I18" s="319">
        <v>1.7786676101999999</v>
      </c>
      <c r="J18" s="319">
        <v>1.7747607893000001</v>
      </c>
      <c r="K18" s="319">
        <v>1.7662072489</v>
      </c>
      <c r="L18" s="319">
        <v>1.7461200054999999</v>
      </c>
      <c r="M18" s="319">
        <v>1.7303225965999998</v>
      </c>
      <c r="N18" s="319">
        <v>1.5949735300999999</v>
      </c>
      <c r="O18" s="319">
        <v>1.6190948695999998</v>
      </c>
      <c r="P18" s="319">
        <v>1.5618327822</v>
      </c>
      <c r="Q18" s="319">
        <v>1.5031527378</v>
      </c>
      <c r="R18" s="319">
        <v>1.4619970716000001</v>
      </c>
      <c r="S18" s="319">
        <v>1.4252502489000001</v>
      </c>
      <c r="T18" s="319">
        <v>1.4051576433999999</v>
      </c>
      <c r="U18" s="319">
        <v>1.3548058318</v>
      </c>
      <c r="V18" s="319">
        <v>1.3225379341000001</v>
      </c>
      <c r="W18" s="319">
        <v>1.2942563201999999</v>
      </c>
      <c r="X18" s="319">
        <v>1.2892859606</v>
      </c>
      <c r="Y18" s="320">
        <v>1.2320068613999999</v>
      </c>
      <c r="Z18" s="320">
        <v>1.2183943167</v>
      </c>
      <c r="AA18" s="320">
        <v>1.1813513843999999</v>
      </c>
      <c r="AB18" s="320">
        <v>1.1538389660999999</v>
      </c>
      <c r="AC18" s="320">
        <v>1.1346871752999999</v>
      </c>
      <c r="AD18" s="320">
        <v>1.1097192105999998</v>
      </c>
      <c r="AE18" s="320">
        <v>1.0683112372000001</v>
      </c>
      <c r="AF18" s="320">
        <v>1.0387795520000001</v>
      </c>
      <c r="AG18" s="320">
        <v>1.0281166739000001</v>
      </c>
      <c r="AH18" s="320">
        <v>0.99443325430000007</v>
      </c>
      <c r="AI18" s="320">
        <v>0.97919993189999999</v>
      </c>
      <c r="AJ18" s="320">
        <v>0.95429954910000003</v>
      </c>
      <c r="AK18" s="320">
        <v>0.90289870802650796</v>
      </c>
      <c r="AL18" s="320">
        <v>0.87352852379400725</v>
      </c>
      <c r="AM18" s="320">
        <v>0.8421563678834072</v>
      </c>
      <c r="AN18" s="320">
        <v>0.83141791600945858</v>
      </c>
      <c r="AO18" s="320">
        <v>0.81496102234968415</v>
      </c>
      <c r="AP18" s="320">
        <v>0.79075287603430033</v>
      </c>
      <c r="AQ18" s="320">
        <v>0.77758752199546399</v>
      </c>
      <c r="AR18" s="320">
        <v>0.7737749336434967</v>
      </c>
      <c r="AS18" s="320">
        <v>0.79014492929382907</v>
      </c>
      <c r="AT18" s="320">
        <v>0.78077556551229443</v>
      </c>
      <c r="AU18" s="320">
        <v>0.78901162877395215</v>
      </c>
      <c r="AV18" s="320">
        <v>0.80964285952121284</v>
      </c>
      <c r="AW18" s="320">
        <v>0.8114695759958297</v>
      </c>
      <c r="AX18" s="320">
        <v>0.81157841856479207</v>
      </c>
      <c r="AY18" s="320">
        <v>0.80027647411478564</v>
      </c>
      <c r="AZ18" s="320">
        <v>0.7923769877026221</v>
      </c>
      <c r="BA18" s="320">
        <v>0.80122683791109328</v>
      </c>
      <c r="BB18" s="320">
        <v>0.78077088963982477</v>
      </c>
      <c r="BC18" s="320"/>
      <c r="BD18" s="320"/>
      <c r="BE18" s="320"/>
      <c r="BF18" s="320"/>
      <c r="BG18" s="320"/>
      <c r="BH18" s="320"/>
      <c r="BI18" s="320"/>
      <c r="BJ18" s="320"/>
      <c r="BK18" s="320"/>
      <c r="BL18" s="321"/>
    </row>
    <row r="19" spans="1:64" ht="12.75" customHeight="1">
      <c r="A19" s="318">
        <v>29</v>
      </c>
      <c r="B19" s="319">
        <v>1.9014681165999998</v>
      </c>
      <c r="C19" s="319">
        <v>1.9138598518000001</v>
      </c>
      <c r="D19" s="319">
        <v>1.9435743564999999</v>
      </c>
      <c r="E19" s="319">
        <v>1.9633616799</v>
      </c>
      <c r="F19" s="319">
        <v>1.9833273902999999</v>
      </c>
      <c r="G19" s="319">
        <v>1.9843779964000001</v>
      </c>
      <c r="H19" s="319">
        <v>1.9588574783999997</v>
      </c>
      <c r="I19" s="319">
        <v>1.9118148766999998</v>
      </c>
      <c r="J19" s="319">
        <v>1.8881240124000001</v>
      </c>
      <c r="K19" s="319">
        <v>1.8750423538000001</v>
      </c>
      <c r="L19" s="319">
        <v>1.8475566479999999</v>
      </c>
      <c r="M19" s="319">
        <v>1.8308394328999997</v>
      </c>
      <c r="N19" s="319">
        <v>1.6915625284</v>
      </c>
      <c r="O19" s="319">
        <v>1.7175830923999997</v>
      </c>
      <c r="P19" s="319">
        <v>1.6665928558000001</v>
      </c>
      <c r="Q19" s="319">
        <v>1.6182070841</v>
      </c>
      <c r="R19" s="319">
        <v>1.5730664575000002</v>
      </c>
      <c r="S19" s="319">
        <v>1.5407632758000001</v>
      </c>
      <c r="T19" s="319">
        <v>1.5121416873</v>
      </c>
      <c r="U19" s="319">
        <v>1.4598929996000001</v>
      </c>
      <c r="V19" s="319">
        <v>1.4308410802</v>
      </c>
      <c r="W19" s="319">
        <v>1.4010540451</v>
      </c>
      <c r="X19" s="319">
        <v>1.3984363227000001</v>
      </c>
      <c r="Y19" s="320">
        <v>1.3414545014999999</v>
      </c>
      <c r="Z19" s="320">
        <v>1.3290803529999999</v>
      </c>
      <c r="AA19" s="320">
        <v>1.2866145422999999</v>
      </c>
      <c r="AB19" s="320">
        <v>1.2632942716</v>
      </c>
      <c r="AC19" s="320">
        <v>1.2490734164999999</v>
      </c>
      <c r="AD19" s="320">
        <v>1.2242013038999997</v>
      </c>
      <c r="AE19" s="320">
        <v>1.1775963256000002</v>
      </c>
      <c r="AF19" s="320">
        <v>1.1481401803</v>
      </c>
      <c r="AG19" s="320">
        <v>1.1331627917</v>
      </c>
      <c r="AH19" s="320">
        <v>1.0972272036000001</v>
      </c>
      <c r="AI19" s="320">
        <v>1.0848462038</v>
      </c>
      <c r="AJ19" s="320">
        <v>1.0573321688999999</v>
      </c>
      <c r="AK19" s="320">
        <v>1.0009043008086533</v>
      </c>
      <c r="AL19" s="320">
        <v>0.96878291276039574</v>
      </c>
      <c r="AM19" s="320">
        <v>0.93494786384177286</v>
      </c>
      <c r="AN19" s="320">
        <v>0.92427058619462721</v>
      </c>
      <c r="AO19" s="320">
        <v>0.91075109941483923</v>
      </c>
      <c r="AP19" s="320">
        <v>0.88750115699310761</v>
      </c>
      <c r="AQ19" s="320">
        <v>0.87503766910236169</v>
      </c>
      <c r="AR19" s="320">
        <v>0.8766086034896291</v>
      </c>
      <c r="AS19" s="320">
        <v>0.89198999690190206</v>
      </c>
      <c r="AT19" s="320">
        <v>0.8877589443264845</v>
      </c>
      <c r="AU19" s="320">
        <v>0.89132234368803342</v>
      </c>
      <c r="AV19" s="320">
        <v>0.91535690047041185</v>
      </c>
      <c r="AW19" s="320">
        <v>0.91267972782506379</v>
      </c>
      <c r="AX19" s="320">
        <v>0.91575637379080088</v>
      </c>
      <c r="AY19" s="320">
        <v>0.90151319752523229</v>
      </c>
      <c r="AZ19" s="320">
        <v>0.89302633835197276</v>
      </c>
      <c r="BA19" s="320">
        <v>0.89907993263735586</v>
      </c>
      <c r="BB19" s="320"/>
      <c r="BC19" s="320"/>
      <c r="BD19" s="320"/>
      <c r="BE19" s="320"/>
      <c r="BF19" s="320"/>
      <c r="BG19" s="320"/>
      <c r="BH19" s="320"/>
      <c r="BI19" s="320"/>
      <c r="BJ19" s="320"/>
      <c r="BK19" s="320"/>
      <c r="BL19" s="321"/>
    </row>
    <row r="20" spans="1:64" ht="12.75" customHeight="1">
      <c r="A20" s="318">
        <v>30</v>
      </c>
      <c r="B20" s="319">
        <v>2.0411492587</v>
      </c>
      <c r="C20" s="319">
        <v>2.0467714414000002</v>
      </c>
      <c r="D20" s="319">
        <v>2.0733451084999999</v>
      </c>
      <c r="E20" s="319">
        <v>2.0911604540000002</v>
      </c>
      <c r="F20" s="319">
        <v>2.1082509425999998</v>
      </c>
      <c r="G20" s="319">
        <v>2.1028726342000001</v>
      </c>
      <c r="H20" s="319">
        <v>2.0753698761999999</v>
      </c>
      <c r="I20" s="319">
        <v>2.016366938</v>
      </c>
      <c r="J20" s="319">
        <v>1.9835660532000001</v>
      </c>
      <c r="K20" s="319">
        <v>1.9616470423000001</v>
      </c>
      <c r="L20" s="319">
        <v>1.9326781577999999</v>
      </c>
      <c r="M20" s="319">
        <v>1.9163797201999997</v>
      </c>
      <c r="N20" s="319">
        <v>1.7743531367000001</v>
      </c>
      <c r="O20" s="319">
        <v>1.8080119791999998</v>
      </c>
      <c r="P20" s="319">
        <v>1.7621999484000002</v>
      </c>
      <c r="Q20" s="319">
        <v>1.7167945898000001</v>
      </c>
      <c r="R20" s="319">
        <v>1.6697411731000003</v>
      </c>
      <c r="S20" s="319">
        <v>1.6350340312</v>
      </c>
      <c r="T20" s="319">
        <v>1.6078788931000001</v>
      </c>
      <c r="U20" s="319">
        <v>1.5526596174</v>
      </c>
      <c r="V20" s="319">
        <v>1.5261146194999999</v>
      </c>
      <c r="W20" s="319">
        <v>1.4985716277000001</v>
      </c>
      <c r="X20" s="319">
        <v>1.4974069629</v>
      </c>
      <c r="Y20" s="320">
        <v>1.4393243616</v>
      </c>
      <c r="Z20" s="320">
        <v>1.425170085</v>
      </c>
      <c r="AA20" s="320">
        <v>1.3861256005</v>
      </c>
      <c r="AB20" s="320">
        <v>1.3652855414</v>
      </c>
      <c r="AC20" s="320">
        <v>1.3530742053</v>
      </c>
      <c r="AD20" s="320">
        <v>1.3267468983999997</v>
      </c>
      <c r="AE20" s="320">
        <v>1.2804975791000002</v>
      </c>
      <c r="AF20" s="320">
        <v>1.2495288724</v>
      </c>
      <c r="AG20" s="320">
        <v>1.2356176954</v>
      </c>
      <c r="AH20" s="320">
        <v>1.1999702727000001</v>
      </c>
      <c r="AI20" s="320">
        <v>1.1852108975</v>
      </c>
      <c r="AJ20" s="320">
        <v>1.1559917817999998</v>
      </c>
      <c r="AK20" s="320">
        <v>1.0993995489607125</v>
      </c>
      <c r="AL20" s="320">
        <v>1.0643651576422648</v>
      </c>
      <c r="AM20" s="320">
        <v>1.0303042770713018</v>
      </c>
      <c r="AN20" s="320">
        <v>1.0200922966818964</v>
      </c>
      <c r="AO20" s="320">
        <v>1.0103426000956715</v>
      </c>
      <c r="AP20" s="320">
        <v>0.98698810769576206</v>
      </c>
      <c r="AQ20" s="320">
        <v>0.97870214834347657</v>
      </c>
      <c r="AR20" s="320">
        <v>0.9813271039864937</v>
      </c>
      <c r="AS20" s="320">
        <v>0.99999249255093503</v>
      </c>
      <c r="AT20" s="320">
        <v>0.9933253984706728</v>
      </c>
      <c r="AU20" s="320">
        <v>0.99766240974865716</v>
      </c>
      <c r="AV20" s="320">
        <v>1.0246723275460392</v>
      </c>
      <c r="AW20" s="320">
        <v>1.0196746914512529</v>
      </c>
      <c r="AX20" s="320">
        <v>1.0167098389964362</v>
      </c>
      <c r="AY20" s="320">
        <v>1.0033457793265965</v>
      </c>
      <c r="AZ20" s="320">
        <v>0.98990003572587859</v>
      </c>
      <c r="BA20" s="320"/>
      <c r="BB20" s="320"/>
      <c r="BC20" s="320"/>
      <c r="BD20" s="320"/>
      <c r="BE20" s="320"/>
      <c r="BF20" s="320"/>
      <c r="BG20" s="320"/>
      <c r="BH20" s="320"/>
      <c r="BI20" s="320"/>
      <c r="BJ20" s="320"/>
      <c r="BK20" s="320"/>
      <c r="BL20" s="321"/>
    </row>
    <row r="21" spans="1:64" ht="12.75" customHeight="1">
      <c r="A21" s="318">
        <v>31</v>
      </c>
      <c r="B21" s="319">
        <v>2.1524264974</v>
      </c>
      <c r="C21" s="319">
        <v>2.1552469800000003</v>
      </c>
      <c r="D21" s="319">
        <v>2.1804959144999998</v>
      </c>
      <c r="E21" s="319">
        <v>2.1914971543000004</v>
      </c>
      <c r="F21" s="319">
        <v>2.2072437950999997</v>
      </c>
      <c r="G21" s="319">
        <v>2.1988832285000002</v>
      </c>
      <c r="H21" s="319">
        <v>2.1602026936000001</v>
      </c>
      <c r="I21" s="319">
        <v>2.0927611320000001</v>
      </c>
      <c r="J21" s="319">
        <v>2.0549144378999999</v>
      </c>
      <c r="K21" s="319">
        <v>2.0320202806000003</v>
      </c>
      <c r="L21" s="319">
        <v>2.0011845570999998</v>
      </c>
      <c r="M21" s="319">
        <v>1.9847507256999997</v>
      </c>
      <c r="N21" s="319">
        <v>1.8425716868999999</v>
      </c>
      <c r="O21" s="319">
        <v>1.8830363719999998</v>
      </c>
      <c r="P21" s="319">
        <v>1.8444365171000001</v>
      </c>
      <c r="Q21" s="319">
        <v>1.7997084358000002</v>
      </c>
      <c r="R21" s="319">
        <v>1.7463343104000002</v>
      </c>
      <c r="S21" s="319">
        <v>1.7129561091000001</v>
      </c>
      <c r="T21" s="319">
        <v>1.6873617124</v>
      </c>
      <c r="U21" s="319">
        <v>1.6321572843000001</v>
      </c>
      <c r="V21" s="319">
        <v>1.6087668584999999</v>
      </c>
      <c r="W21" s="319">
        <v>1.5828488134000001</v>
      </c>
      <c r="X21" s="319">
        <v>1.5807357353</v>
      </c>
      <c r="Y21" s="320">
        <v>1.5219676779</v>
      </c>
      <c r="Z21" s="320">
        <v>1.5144728179</v>
      </c>
      <c r="AA21" s="320">
        <v>1.4769566618000001</v>
      </c>
      <c r="AB21" s="320">
        <v>1.4613893098999999</v>
      </c>
      <c r="AC21" s="320">
        <v>1.4463301736</v>
      </c>
      <c r="AD21" s="320">
        <v>1.4216279676999997</v>
      </c>
      <c r="AE21" s="320">
        <v>1.3729945737000002</v>
      </c>
      <c r="AF21" s="320">
        <v>1.3425890334999999</v>
      </c>
      <c r="AG21" s="320">
        <v>1.3282829239</v>
      </c>
      <c r="AH21" s="320">
        <v>1.2931759115000001</v>
      </c>
      <c r="AI21" s="320">
        <v>1.2795509846999999</v>
      </c>
      <c r="AJ21" s="320">
        <v>1.2473562734999999</v>
      </c>
      <c r="AK21" s="320">
        <v>1.1905197495148754</v>
      </c>
      <c r="AL21" s="320">
        <v>1.1581282713644636</v>
      </c>
      <c r="AM21" s="320">
        <v>1.1261210760131006</v>
      </c>
      <c r="AN21" s="320">
        <v>1.1178593099144105</v>
      </c>
      <c r="AO21" s="320">
        <v>1.1128259969040817</v>
      </c>
      <c r="AP21" s="320">
        <v>1.0919013658950782</v>
      </c>
      <c r="AQ21" s="320">
        <v>1.0846547586305118</v>
      </c>
      <c r="AR21" s="320">
        <v>1.0923590841811557</v>
      </c>
      <c r="AS21" s="320">
        <v>1.1094296542283628</v>
      </c>
      <c r="AT21" s="320">
        <v>1.1032114921540499</v>
      </c>
      <c r="AU21" s="320">
        <v>1.1044520498194248</v>
      </c>
      <c r="AV21" s="320">
        <v>1.1325583862224096</v>
      </c>
      <c r="AW21" s="320">
        <v>1.1242370568321027</v>
      </c>
      <c r="AX21" s="320">
        <v>1.1243877416181591</v>
      </c>
      <c r="AY21" s="320">
        <v>1.1112565531566529</v>
      </c>
      <c r="AZ21" s="320"/>
      <c r="BA21" s="320"/>
      <c r="BB21" s="320"/>
      <c r="BC21" s="320"/>
      <c r="BD21" s="320"/>
      <c r="BE21" s="320"/>
      <c r="BF21" s="320"/>
      <c r="BG21" s="320"/>
      <c r="BH21" s="320"/>
      <c r="BI21" s="320"/>
      <c r="BJ21" s="320"/>
      <c r="BK21" s="320"/>
      <c r="BL21" s="321"/>
    </row>
    <row r="22" spans="1:64" ht="12.75" customHeight="1">
      <c r="A22" s="318">
        <v>32</v>
      </c>
      <c r="B22" s="319">
        <v>2.2533303541</v>
      </c>
      <c r="C22" s="319">
        <v>2.2514155136000005</v>
      </c>
      <c r="D22" s="319">
        <v>2.2714895041999998</v>
      </c>
      <c r="E22" s="319">
        <v>2.2756821478000004</v>
      </c>
      <c r="F22" s="319">
        <v>2.2909746019999995</v>
      </c>
      <c r="G22" s="319">
        <v>2.2707198276000002</v>
      </c>
      <c r="H22" s="319">
        <v>2.2289449871000002</v>
      </c>
      <c r="I22" s="319">
        <v>2.1511908539000002</v>
      </c>
      <c r="J22" s="319">
        <v>2.1105986747999999</v>
      </c>
      <c r="K22" s="319">
        <v>2.0856679509000005</v>
      </c>
      <c r="L22" s="319">
        <v>2.0535123878999997</v>
      </c>
      <c r="M22" s="319">
        <v>2.0427417076999999</v>
      </c>
      <c r="N22" s="319">
        <v>1.9057861802</v>
      </c>
      <c r="O22" s="319">
        <v>1.9472249341999999</v>
      </c>
      <c r="P22" s="319">
        <v>1.9113579632000002</v>
      </c>
      <c r="Q22" s="319">
        <v>1.8635728583000002</v>
      </c>
      <c r="R22" s="319">
        <v>1.8097323516000001</v>
      </c>
      <c r="S22" s="319">
        <v>1.7781032789</v>
      </c>
      <c r="T22" s="319">
        <v>1.7542263658999999</v>
      </c>
      <c r="U22" s="319">
        <v>1.6985730342000001</v>
      </c>
      <c r="V22" s="319">
        <v>1.6800385982999999</v>
      </c>
      <c r="W22" s="319">
        <v>1.6523864457000002</v>
      </c>
      <c r="X22" s="319">
        <v>1.651777555</v>
      </c>
      <c r="Y22" s="320">
        <v>1.5996784737</v>
      </c>
      <c r="Z22" s="320">
        <v>1.5926162994999999</v>
      </c>
      <c r="AA22" s="320">
        <v>1.5560335926</v>
      </c>
      <c r="AB22" s="320">
        <v>1.5397446812</v>
      </c>
      <c r="AC22" s="320">
        <v>1.5276158494000001</v>
      </c>
      <c r="AD22" s="320">
        <v>1.5018810717999997</v>
      </c>
      <c r="AE22" s="320">
        <v>1.4526368325000003</v>
      </c>
      <c r="AF22" s="320">
        <v>1.4284918557999999</v>
      </c>
      <c r="AG22" s="320">
        <v>1.414548114</v>
      </c>
      <c r="AH22" s="320">
        <v>1.3765540718000002</v>
      </c>
      <c r="AI22" s="320">
        <v>1.3630959126</v>
      </c>
      <c r="AJ22" s="320">
        <v>1.3311093424</v>
      </c>
      <c r="AK22" s="320">
        <v>1.2777724852051111</v>
      </c>
      <c r="AL22" s="320">
        <v>1.2512525679593285</v>
      </c>
      <c r="AM22" s="320">
        <v>1.21967184625416</v>
      </c>
      <c r="AN22" s="320">
        <v>1.2139629775681089</v>
      </c>
      <c r="AO22" s="320">
        <v>1.2124535282822155</v>
      </c>
      <c r="AP22" s="320">
        <v>1.1935665718547628</v>
      </c>
      <c r="AQ22" s="320">
        <v>1.1893939443811479</v>
      </c>
      <c r="AR22" s="320">
        <v>1.1980761612960025</v>
      </c>
      <c r="AS22" s="320">
        <v>1.2165771357769839</v>
      </c>
      <c r="AT22" s="320">
        <v>1.2081913851180992</v>
      </c>
      <c r="AU22" s="320">
        <v>1.2086627284476985</v>
      </c>
      <c r="AV22" s="320">
        <v>1.2343760516583653</v>
      </c>
      <c r="AW22" s="320">
        <v>1.2283213048958459</v>
      </c>
      <c r="AX22" s="320">
        <v>1.2268563549627776</v>
      </c>
      <c r="AY22" s="320"/>
      <c r="AZ22" s="320"/>
      <c r="BA22" s="320"/>
      <c r="BB22" s="320"/>
      <c r="BC22" s="320"/>
      <c r="BD22" s="320"/>
      <c r="BE22" s="320"/>
      <c r="BF22" s="320"/>
      <c r="BG22" s="320"/>
      <c r="BH22" s="320"/>
      <c r="BI22" s="320"/>
      <c r="BJ22" s="320"/>
      <c r="BK22" s="320"/>
      <c r="BL22" s="321"/>
    </row>
    <row r="23" spans="1:64" ht="12.75" customHeight="1">
      <c r="A23" s="318">
        <v>33</v>
      </c>
      <c r="B23" s="319">
        <v>2.3361149261</v>
      </c>
      <c r="C23" s="319">
        <v>2.3277000099000005</v>
      </c>
      <c r="D23" s="319">
        <v>2.3431001795999999</v>
      </c>
      <c r="E23" s="319">
        <v>2.3454994786000003</v>
      </c>
      <c r="F23" s="319">
        <v>2.3531198262999995</v>
      </c>
      <c r="G23" s="319">
        <v>2.3248424209</v>
      </c>
      <c r="H23" s="319">
        <v>2.2754932296000003</v>
      </c>
      <c r="I23" s="319">
        <v>2.1968579517000002</v>
      </c>
      <c r="J23" s="319">
        <v>2.1534964642999999</v>
      </c>
      <c r="K23" s="319">
        <v>2.1287093798000005</v>
      </c>
      <c r="L23" s="319">
        <v>2.0998719333999998</v>
      </c>
      <c r="M23" s="319">
        <v>2.0932996314999999</v>
      </c>
      <c r="N23" s="319">
        <v>1.9551346152</v>
      </c>
      <c r="O23" s="319">
        <v>1.9981939315999999</v>
      </c>
      <c r="P23" s="319">
        <v>1.9614433998000003</v>
      </c>
      <c r="Q23" s="319">
        <v>1.9148526619000001</v>
      </c>
      <c r="R23" s="319">
        <v>1.8608407804000002</v>
      </c>
      <c r="S23" s="319">
        <v>1.8329960970999999</v>
      </c>
      <c r="T23" s="319">
        <v>1.8094057135999999</v>
      </c>
      <c r="U23" s="319">
        <v>1.7539264872</v>
      </c>
      <c r="V23" s="319">
        <v>1.7387528093</v>
      </c>
      <c r="W23" s="319">
        <v>1.7104017557000002</v>
      </c>
      <c r="X23" s="319">
        <v>1.7130594952</v>
      </c>
      <c r="Y23" s="320">
        <v>1.6640030395000001</v>
      </c>
      <c r="Z23" s="320">
        <v>1.6600285633</v>
      </c>
      <c r="AA23" s="320">
        <v>1.6215106831999999</v>
      </c>
      <c r="AB23" s="320">
        <v>1.6071892723999999</v>
      </c>
      <c r="AC23" s="320">
        <v>1.5979759738000001</v>
      </c>
      <c r="AD23" s="320">
        <v>1.5750232461999998</v>
      </c>
      <c r="AE23" s="320">
        <v>1.5281308289000004</v>
      </c>
      <c r="AF23" s="320">
        <v>1.5017482769999999</v>
      </c>
      <c r="AG23" s="320">
        <v>1.4873923930999999</v>
      </c>
      <c r="AH23" s="320">
        <v>1.4483145766000003</v>
      </c>
      <c r="AI23" s="320">
        <v>1.4390776927</v>
      </c>
      <c r="AJ23" s="320">
        <v>1.4076927388168559</v>
      </c>
      <c r="AK23" s="320">
        <v>1.3575320778774118</v>
      </c>
      <c r="AL23" s="320">
        <v>1.3377505678554269</v>
      </c>
      <c r="AM23" s="320">
        <v>1.308434547987573</v>
      </c>
      <c r="AN23" s="320">
        <v>1.306154530804869</v>
      </c>
      <c r="AO23" s="320">
        <v>1.3080970865074377</v>
      </c>
      <c r="AP23" s="320">
        <v>1.2911139000278486</v>
      </c>
      <c r="AQ23" s="320">
        <v>1.2844144297262472</v>
      </c>
      <c r="AR23" s="320">
        <v>1.2988477301526777</v>
      </c>
      <c r="AS23" s="320">
        <v>1.3173396630100993</v>
      </c>
      <c r="AT23" s="320">
        <v>1.3069553211336107</v>
      </c>
      <c r="AU23" s="320">
        <v>1.3034696140255952</v>
      </c>
      <c r="AV23" s="320">
        <v>1.3302835098703176</v>
      </c>
      <c r="AW23" s="320">
        <v>1.3222780637475471</v>
      </c>
      <c r="AX23" s="320"/>
      <c r="AY23" s="320"/>
      <c r="AZ23" s="320"/>
      <c r="BA23" s="320"/>
      <c r="BB23" s="320"/>
      <c r="BC23" s="320"/>
      <c r="BD23" s="320"/>
      <c r="BE23" s="320"/>
      <c r="BF23" s="320"/>
      <c r="BG23" s="320"/>
      <c r="BH23" s="320"/>
      <c r="BI23" s="320"/>
      <c r="BJ23" s="320"/>
      <c r="BK23" s="320"/>
      <c r="BL23" s="321"/>
    </row>
    <row r="24" spans="1:64" ht="12.75" customHeight="1">
      <c r="A24" s="318">
        <v>34</v>
      </c>
      <c r="B24" s="319">
        <v>2.4063585418</v>
      </c>
      <c r="C24" s="319">
        <v>2.3899137750000006</v>
      </c>
      <c r="D24" s="319">
        <v>2.4011979159000001</v>
      </c>
      <c r="E24" s="319">
        <v>2.3955533526000004</v>
      </c>
      <c r="F24" s="319">
        <v>2.3979269479999994</v>
      </c>
      <c r="G24" s="319">
        <v>2.3669308599000001</v>
      </c>
      <c r="H24" s="319">
        <v>2.3133989959000005</v>
      </c>
      <c r="I24" s="319">
        <v>2.2317690179</v>
      </c>
      <c r="J24" s="319">
        <v>2.1863310704999996</v>
      </c>
      <c r="K24" s="319">
        <v>2.1643247093000006</v>
      </c>
      <c r="L24" s="319">
        <v>2.1391589231999997</v>
      </c>
      <c r="M24" s="319">
        <v>2.1329402899000001</v>
      </c>
      <c r="N24" s="319">
        <v>1.9947332446999999</v>
      </c>
      <c r="O24" s="319">
        <v>2.039988728</v>
      </c>
      <c r="P24" s="319">
        <v>2.0014771124000004</v>
      </c>
      <c r="Q24" s="319">
        <v>1.9552312478000002</v>
      </c>
      <c r="R24" s="319">
        <v>1.9023281986000002</v>
      </c>
      <c r="S24" s="319">
        <v>1.8772802461</v>
      </c>
      <c r="T24" s="319">
        <v>1.8551882021999999</v>
      </c>
      <c r="U24" s="319">
        <v>1.8004421972</v>
      </c>
      <c r="V24" s="319">
        <v>1.7848312122000001</v>
      </c>
      <c r="W24" s="319">
        <v>1.7597541452000003</v>
      </c>
      <c r="X24" s="319">
        <v>1.7661065941</v>
      </c>
      <c r="Y24" s="320">
        <v>1.7187601988000001</v>
      </c>
      <c r="Z24" s="320">
        <v>1.7174341681</v>
      </c>
      <c r="AA24" s="320">
        <v>1.6795888246999999</v>
      </c>
      <c r="AB24" s="320">
        <v>1.6647103136999999</v>
      </c>
      <c r="AC24" s="320">
        <v>1.6589184130000001</v>
      </c>
      <c r="AD24" s="320">
        <v>1.6383697169999998</v>
      </c>
      <c r="AE24" s="320">
        <v>1.5922867714000004</v>
      </c>
      <c r="AF24" s="320">
        <v>1.5640080406999999</v>
      </c>
      <c r="AG24" s="320">
        <v>1.5505688033</v>
      </c>
      <c r="AH24" s="320">
        <v>1.5147047193000003</v>
      </c>
      <c r="AI24" s="320">
        <v>1.5044373306021943</v>
      </c>
      <c r="AJ24" s="320">
        <v>1.4777753667894475</v>
      </c>
      <c r="AK24" s="320">
        <v>1.4327618668893192</v>
      </c>
      <c r="AL24" s="320">
        <v>1.4161116632089414</v>
      </c>
      <c r="AM24" s="320">
        <v>1.3902232537427743</v>
      </c>
      <c r="AN24" s="320">
        <v>1.3906514151805902</v>
      </c>
      <c r="AO24" s="320">
        <v>1.4011417381266722</v>
      </c>
      <c r="AP24" s="320">
        <v>1.3798508912218876</v>
      </c>
      <c r="AQ24" s="320">
        <v>1.3736571335956207</v>
      </c>
      <c r="AR24" s="320">
        <v>1.3890501646591609</v>
      </c>
      <c r="AS24" s="320">
        <v>1.4066494543423627</v>
      </c>
      <c r="AT24" s="320">
        <v>1.3942737230706568</v>
      </c>
      <c r="AU24" s="320">
        <v>1.3957409528533284</v>
      </c>
      <c r="AV24" s="320">
        <v>1.4199092023813555</v>
      </c>
      <c r="AW24" s="320"/>
      <c r="AX24" s="320"/>
      <c r="AY24" s="320"/>
      <c r="AZ24" s="320"/>
      <c r="BA24" s="320"/>
      <c r="BB24" s="320"/>
      <c r="BC24" s="320"/>
      <c r="BD24" s="320"/>
      <c r="BE24" s="320"/>
      <c r="BF24" s="320"/>
      <c r="BG24" s="320"/>
      <c r="BH24" s="320"/>
      <c r="BI24" s="320"/>
      <c r="BJ24" s="320"/>
      <c r="BK24" s="320"/>
      <c r="BL24" s="321"/>
    </row>
    <row r="25" spans="1:64" ht="12.75" customHeight="1">
      <c r="A25" s="318">
        <v>35</v>
      </c>
      <c r="B25" s="319">
        <v>2.4609195246</v>
      </c>
      <c r="C25" s="319">
        <v>2.4445403800000007</v>
      </c>
      <c r="D25" s="319">
        <v>2.4449861695999999</v>
      </c>
      <c r="E25" s="319">
        <v>2.4332390753000004</v>
      </c>
      <c r="F25" s="319">
        <v>2.4302062628999992</v>
      </c>
      <c r="G25" s="319">
        <v>2.3985322171000001</v>
      </c>
      <c r="H25" s="319">
        <v>2.3414459806000005</v>
      </c>
      <c r="I25" s="319">
        <v>2.2607588465999999</v>
      </c>
      <c r="J25" s="319">
        <v>2.2150818551999998</v>
      </c>
      <c r="K25" s="319">
        <v>2.1959473602000008</v>
      </c>
      <c r="L25" s="319">
        <v>2.1718314156999998</v>
      </c>
      <c r="M25" s="319">
        <v>2.1667048844000001</v>
      </c>
      <c r="N25" s="319">
        <v>2.0259049469999999</v>
      </c>
      <c r="O25" s="319">
        <v>2.0725691045999999</v>
      </c>
      <c r="P25" s="319">
        <v>2.0331089915000002</v>
      </c>
      <c r="Q25" s="319">
        <v>1.9888266941000001</v>
      </c>
      <c r="R25" s="319">
        <v>1.9367037538000003</v>
      </c>
      <c r="S25" s="319">
        <v>1.9138182963999999</v>
      </c>
      <c r="T25" s="319">
        <v>1.8940466060999999</v>
      </c>
      <c r="U25" s="319">
        <v>1.8389935309000001</v>
      </c>
      <c r="V25" s="319">
        <v>1.8243102164</v>
      </c>
      <c r="W25" s="319">
        <v>1.8028912906000003</v>
      </c>
      <c r="X25" s="319">
        <v>1.8112773020999999</v>
      </c>
      <c r="Y25" s="320">
        <v>1.7629262989000001</v>
      </c>
      <c r="Z25" s="320">
        <v>1.7621149104</v>
      </c>
      <c r="AA25" s="320">
        <v>1.7272522115</v>
      </c>
      <c r="AB25" s="320">
        <v>1.7134554993</v>
      </c>
      <c r="AC25" s="320">
        <v>1.7118842549000002</v>
      </c>
      <c r="AD25" s="320">
        <v>1.6918648092999997</v>
      </c>
      <c r="AE25" s="320">
        <v>1.6451988294000004</v>
      </c>
      <c r="AF25" s="320">
        <v>1.6183331357999999</v>
      </c>
      <c r="AG25" s="320">
        <v>1.6078168946</v>
      </c>
      <c r="AH25" s="320">
        <v>1.571482974228753</v>
      </c>
      <c r="AI25" s="320">
        <v>1.565340048595061</v>
      </c>
      <c r="AJ25" s="320">
        <v>1.5442077042235425</v>
      </c>
      <c r="AK25" s="320">
        <v>1.5014212258603401</v>
      </c>
      <c r="AL25" s="320">
        <v>1.4885683536936996</v>
      </c>
      <c r="AM25" s="320">
        <v>1.465075958616904</v>
      </c>
      <c r="AN25" s="320">
        <v>1.4680948087030894</v>
      </c>
      <c r="AO25" s="320">
        <v>1.4775886491469807</v>
      </c>
      <c r="AP25" s="320">
        <v>1.4572919686629651</v>
      </c>
      <c r="AQ25" s="320">
        <v>1.4546384622973141</v>
      </c>
      <c r="AR25" s="320">
        <v>1.4739470991200487</v>
      </c>
      <c r="AS25" s="320">
        <v>1.4901643185145821</v>
      </c>
      <c r="AT25" s="320">
        <v>1.4753939111754408</v>
      </c>
      <c r="AU25" s="320">
        <v>1.476482905935707</v>
      </c>
      <c r="AV25" s="320"/>
      <c r="AW25" s="320"/>
      <c r="AX25" s="320"/>
      <c r="AY25" s="320"/>
      <c r="AZ25" s="320"/>
      <c r="BA25" s="320"/>
      <c r="BB25" s="320"/>
      <c r="BC25" s="320"/>
      <c r="BD25" s="320"/>
      <c r="BE25" s="320"/>
      <c r="BF25" s="320"/>
      <c r="BG25" s="320"/>
      <c r="BH25" s="320"/>
      <c r="BI25" s="320"/>
      <c r="BJ25" s="320"/>
      <c r="BK25" s="320"/>
      <c r="BL25" s="321"/>
    </row>
    <row r="26" spans="1:64" ht="12.75" customHeight="1">
      <c r="A26" s="318">
        <v>36</v>
      </c>
      <c r="B26" s="319">
        <v>2.5039210720999998</v>
      </c>
      <c r="C26" s="319">
        <v>2.4807296175000006</v>
      </c>
      <c r="D26" s="319">
        <v>2.4771630114000001</v>
      </c>
      <c r="E26" s="319">
        <v>2.4590937902000003</v>
      </c>
      <c r="F26" s="319">
        <v>2.454362287099999</v>
      </c>
      <c r="G26" s="319">
        <v>2.4226430072</v>
      </c>
      <c r="H26" s="319">
        <v>2.3620719673000004</v>
      </c>
      <c r="I26" s="319">
        <v>2.2820001344</v>
      </c>
      <c r="J26" s="319">
        <v>2.2407696400999999</v>
      </c>
      <c r="K26" s="319">
        <v>2.2201049808000008</v>
      </c>
      <c r="L26" s="319">
        <v>2.1981247454999999</v>
      </c>
      <c r="M26" s="319">
        <v>2.1923548527000003</v>
      </c>
      <c r="N26" s="319">
        <v>2.0500319155</v>
      </c>
      <c r="O26" s="319">
        <v>2.0974916426999997</v>
      </c>
      <c r="P26" s="319">
        <v>2.0595802416000004</v>
      </c>
      <c r="Q26" s="319">
        <v>2.0148554643000001</v>
      </c>
      <c r="R26" s="319">
        <v>1.9630727413000002</v>
      </c>
      <c r="S26" s="319">
        <v>1.9443432894999999</v>
      </c>
      <c r="T26" s="319">
        <v>1.9222701316999999</v>
      </c>
      <c r="U26" s="319">
        <v>1.8692038671</v>
      </c>
      <c r="V26" s="319">
        <v>1.8574731132</v>
      </c>
      <c r="W26" s="319">
        <v>1.8367031373000002</v>
      </c>
      <c r="X26" s="319">
        <v>1.8447034107</v>
      </c>
      <c r="Y26" s="320">
        <v>1.7981351806000001</v>
      </c>
      <c r="Z26" s="320">
        <v>1.7995903562</v>
      </c>
      <c r="AA26" s="320">
        <v>1.7657467808</v>
      </c>
      <c r="AB26" s="320">
        <v>1.7568750332</v>
      </c>
      <c r="AC26" s="320">
        <v>1.7542550607000003</v>
      </c>
      <c r="AD26" s="320">
        <v>1.7359025558999996</v>
      </c>
      <c r="AE26" s="320">
        <v>1.6888891844000005</v>
      </c>
      <c r="AF26" s="320">
        <v>1.6645158255999999</v>
      </c>
      <c r="AG26" s="320">
        <v>1.654267910335373</v>
      </c>
      <c r="AH26" s="320">
        <v>1.6202171051773628</v>
      </c>
      <c r="AI26" s="320">
        <v>1.6176942729633053</v>
      </c>
      <c r="AJ26" s="320">
        <v>1.6012697945822756</v>
      </c>
      <c r="AK26" s="320">
        <v>1.5621989950134876</v>
      </c>
      <c r="AL26" s="320">
        <v>1.5517593052600691</v>
      </c>
      <c r="AM26" s="320">
        <v>1.5310518802022439</v>
      </c>
      <c r="AN26" s="320">
        <v>1.5343843109603612</v>
      </c>
      <c r="AO26" s="320">
        <v>1.5465991844112732</v>
      </c>
      <c r="AP26" s="320">
        <v>1.5263665156652757</v>
      </c>
      <c r="AQ26" s="320">
        <v>1.5219080361327948</v>
      </c>
      <c r="AR26" s="320">
        <v>1.5429889006124875</v>
      </c>
      <c r="AS26" s="320">
        <v>1.5617913343217034</v>
      </c>
      <c r="AT26" s="320">
        <v>1.5459941329248639</v>
      </c>
      <c r="AU26" s="320"/>
      <c r="AV26" s="320"/>
      <c r="AW26" s="320"/>
      <c r="AX26" s="320"/>
      <c r="AY26" s="320"/>
      <c r="AZ26" s="320"/>
      <c r="BA26" s="320"/>
      <c r="BB26" s="320"/>
      <c r="BC26" s="320"/>
      <c r="BD26" s="320"/>
      <c r="BE26" s="320"/>
      <c r="BF26" s="320"/>
      <c r="BG26" s="320"/>
      <c r="BH26" s="320"/>
      <c r="BI26" s="320"/>
      <c r="BJ26" s="320"/>
      <c r="BK26" s="320"/>
      <c r="BL26" s="321"/>
    </row>
    <row r="27" spans="1:64" ht="12.75" customHeight="1">
      <c r="A27" s="318">
        <v>37</v>
      </c>
      <c r="B27" s="319">
        <v>2.5330485710999997</v>
      </c>
      <c r="C27" s="319">
        <v>2.5073392557000007</v>
      </c>
      <c r="D27" s="319">
        <v>2.4995937736</v>
      </c>
      <c r="E27" s="319">
        <v>2.4805702121000004</v>
      </c>
      <c r="F27" s="319">
        <v>2.473281829599999</v>
      </c>
      <c r="G27" s="319">
        <v>2.4398838148999999</v>
      </c>
      <c r="H27" s="319">
        <v>2.3793560879000002</v>
      </c>
      <c r="I27" s="319">
        <v>2.3007760508000001</v>
      </c>
      <c r="J27" s="319">
        <v>2.2600683283</v>
      </c>
      <c r="K27" s="319">
        <v>2.2401687052000008</v>
      </c>
      <c r="L27" s="319">
        <v>2.2162509379999999</v>
      </c>
      <c r="M27" s="319">
        <v>2.2104463293000003</v>
      </c>
      <c r="N27" s="319">
        <v>2.0680067803000002</v>
      </c>
      <c r="O27" s="319">
        <v>2.1175822526999997</v>
      </c>
      <c r="P27" s="319">
        <v>2.0786238303000002</v>
      </c>
      <c r="Q27" s="319">
        <v>2.0342898842000001</v>
      </c>
      <c r="R27" s="319">
        <v>1.9839191410000001</v>
      </c>
      <c r="S27" s="319">
        <v>1.9652784972999999</v>
      </c>
      <c r="T27" s="319">
        <v>1.9456280991999999</v>
      </c>
      <c r="U27" s="319">
        <v>1.8935245746</v>
      </c>
      <c r="V27" s="319">
        <v>1.8840986252</v>
      </c>
      <c r="W27" s="319">
        <v>1.8633757436000002</v>
      </c>
      <c r="X27" s="319">
        <v>1.8715738289999999</v>
      </c>
      <c r="Y27" s="320">
        <v>1.8287484889000001</v>
      </c>
      <c r="Z27" s="320">
        <v>1.8297461226</v>
      </c>
      <c r="AA27" s="320">
        <v>1.7967166466</v>
      </c>
      <c r="AB27" s="320">
        <v>1.7895107283</v>
      </c>
      <c r="AC27" s="320">
        <v>1.7856060152000002</v>
      </c>
      <c r="AD27" s="320">
        <v>1.7695785994999997</v>
      </c>
      <c r="AE27" s="320">
        <v>1.7242324652000005</v>
      </c>
      <c r="AF27" s="320">
        <v>1.6996322480403661</v>
      </c>
      <c r="AG27" s="320">
        <v>1.6948722310827455</v>
      </c>
      <c r="AH27" s="320">
        <v>1.6641485837340388</v>
      </c>
      <c r="AI27" s="320">
        <v>1.6620742690639096</v>
      </c>
      <c r="AJ27" s="320">
        <v>1.6463166353237546</v>
      </c>
      <c r="AK27" s="320">
        <v>1.6134896333771334</v>
      </c>
      <c r="AL27" s="320">
        <v>1.6056525863948785</v>
      </c>
      <c r="AM27" s="320">
        <v>1.5834281624404287</v>
      </c>
      <c r="AN27" s="320">
        <v>1.5886337559424299</v>
      </c>
      <c r="AO27" s="320">
        <v>1.6015316494378049</v>
      </c>
      <c r="AP27" s="320">
        <v>1.5812958791773524</v>
      </c>
      <c r="AQ27" s="320">
        <v>1.5760775402496772</v>
      </c>
      <c r="AR27" s="320">
        <v>1.6022528014105879</v>
      </c>
      <c r="AS27" s="320">
        <v>1.6186409323387996</v>
      </c>
      <c r="AT27" s="320"/>
      <c r="AU27" s="320"/>
      <c r="AV27" s="320"/>
      <c r="AW27" s="320"/>
      <c r="AX27" s="320"/>
      <c r="AY27" s="320"/>
      <c r="AZ27" s="320"/>
      <c r="BA27" s="320"/>
      <c r="BB27" s="320"/>
      <c r="BC27" s="320"/>
      <c r="BD27" s="320"/>
      <c r="BE27" s="320"/>
      <c r="BF27" s="320"/>
      <c r="BG27" s="320"/>
      <c r="BH27" s="320"/>
      <c r="BI27" s="320"/>
      <c r="BJ27" s="320"/>
      <c r="BK27" s="320"/>
      <c r="BL27" s="321"/>
    </row>
    <row r="28" spans="1:64" ht="12.75" customHeight="1">
      <c r="A28" s="318">
        <v>38</v>
      </c>
      <c r="B28" s="319">
        <v>2.5552021514999996</v>
      </c>
      <c r="C28" s="319">
        <v>2.5246302278000008</v>
      </c>
      <c r="D28" s="319">
        <v>2.5165223918000001</v>
      </c>
      <c r="E28" s="319">
        <v>2.4945188156000002</v>
      </c>
      <c r="F28" s="319">
        <v>2.487231176699999</v>
      </c>
      <c r="G28" s="319">
        <v>2.4527596362000001</v>
      </c>
      <c r="H28" s="319">
        <v>2.393819825</v>
      </c>
      <c r="I28" s="319">
        <v>2.3142213732000001</v>
      </c>
      <c r="J28" s="319">
        <v>2.2735079134</v>
      </c>
      <c r="K28" s="319">
        <v>2.2550148736000009</v>
      </c>
      <c r="L28" s="319">
        <v>2.2309980595000001</v>
      </c>
      <c r="M28" s="319">
        <v>2.2242171773000003</v>
      </c>
      <c r="N28" s="319">
        <v>2.0809077738000004</v>
      </c>
      <c r="O28" s="319">
        <v>2.1325787336999995</v>
      </c>
      <c r="P28" s="319">
        <v>2.0936556774000001</v>
      </c>
      <c r="Q28" s="319">
        <v>2.0493007122</v>
      </c>
      <c r="R28" s="319">
        <v>1.9999687815</v>
      </c>
      <c r="S28" s="319">
        <v>1.9826082508</v>
      </c>
      <c r="T28" s="319">
        <v>1.9638909054</v>
      </c>
      <c r="U28" s="319">
        <v>1.9117545755000001</v>
      </c>
      <c r="V28" s="319">
        <v>1.9031854515</v>
      </c>
      <c r="W28" s="319">
        <v>1.8834512698000003</v>
      </c>
      <c r="X28" s="319">
        <v>1.8909111427999998</v>
      </c>
      <c r="Y28" s="320">
        <v>1.8509904122</v>
      </c>
      <c r="Z28" s="320">
        <v>1.8538529912999999</v>
      </c>
      <c r="AA28" s="320">
        <v>1.8198452089999999</v>
      </c>
      <c r="AB28" s="320">
        <v>1.8131981821000001</v>
      </c>
      <c r="AC28" s="320">
        <v>1.8122508245000002</v>
      </c>
      <c r="AD28" s="320">
        <v>1.7964793229999998</v>
      </c>
      <c r="AE28" s="320">
        <v>1.7519512668041524</v>
      </c>
      <c r="AF28" s="320">
        <v>1.7286637422388031</v>
      </c>
      <c r="AG28" s="320">
        <v>1.7272179640181269</v>
      </c>
      <c r="AH28" s="320">
        <v>1.6980703140090012</v>
      </c>
      <c r="AI28" s="320">
        <v>1.6981567432907139</v>
      </c>
      <c r="AJ28" s="320">
        <v>1.6858359613891658</v>
      </c>
      <c r="AK28" s="320">
        <v>1.6523910591643935</v>
      </c>
      <c r="AL28" s="320">
        <v>1.6479474361368598</v>
      </c>
      <c r="AM28" s="320">
        <v>1.6265623136078209</v>
      </c>
      <c r="AN28" s="320">
        <v>1.6326150405021917</v>
      </c>
      <c r="AO28" s="320">
        <v>1.6442403603233915</v>
      </c>
      <c r="AP28" s="320">
        <v>1.6245918412592046</v>
      </c>
      <c r="AQ28" s="320">
        <v>1.6214338450539256</v>
      </c>
      <c r="AR28" s="320">
        <v>1.6478803025586559</v>
      </c>
      <c r="AS28" s="320"/>
      <c r="AT28" s="320"/>
      <c r="AU28" s="320"/>
      <c r="AV28" s="320"/>
      <c r="AW28" s="320"/>
      <c r="AX28" s="320"/>
      <c r="AY28" s="320"/>
      <c r="AZ28" s="320"/>
      <c r="BA28" s="320"/>
      <c r="BB28" s="320"/>
      <c r="BC28" s="320"/>
      <c r="BD28" s="320"/>
      <c r="BE28" s="320"/>
      <c r="BF28" s="320"/>
      <c r="BG28" s="320"/>
      <c r="BH28" s="320"/>
      <c r="BI28" s="320"/>
      <c r="BJ28" s="320"/>
      <c r="BK28" s="320"/>
      <c r="BL28" s="321"/>
    </row>
    <row r="29" spans="1:64" ht="12.75" customHeight="1">
      <c r="A29" s="318">
        <v>39</v>
      </c>
      <c r="B29" s="319">
        <v>2.5698375958999997</v>
      </c>
      <c r="C29" s="319">
        <v>2.5372303066000006</v>
      </c>
      <c r="D29" s="319">
        <v>2.5280859257000001</v>
      </c>
      <c r="E29" s="319">
        <v>2.5038643025000002</v>
      </c>
      <c r="F29" s="319">
        <v>2.497553074299999</v>
      </c>
      <c r="G29" s="319">
        <v>2.4635059049000003</v>
      </c>
      <c r="H29" s="319">
        <v>2.4047455647000002</v>
      </c>
      <c r="I29" s="319">
        <v>2.3242636038</v>
      </c>
      <c r="J29" s="319">
        <v>2.2832138796999999</v>
      </c>
      <c r="K29" s="319">
        <v>2.265202168000001</v>
      </c>
      <c r="L29" s="319">
        <v>2.2409878051000001</v>
      </c>
      <c r="M29" s="319">
        <v>2.2349068877000002</v>
      </c>
      <c r="N29" s="319">
        <v>2.0902338645000005</v>
      </c>
      <c r="O29" s="319">
        <v>2.1425488504999994</v>
      </c>
      <c r="P29" s="319">
        <v>2.1037506555000003</v>
      </c>
      <c r="Q29" s="319">
        <v>2.0597877367000001</v>
      </c>
      <c r="R29" s="319">
        <v>2.0114045002999998</v>
      </c>
      <c r="S29" s="319">
        <v>1.9961906456</v>
      </c>
      <c r="T29" s="319">
        <v>1.9770683256999999</v>
      </c>
      <c r="U29" s="319">
        <v>1.9263463262</v>
      </c>
      <c r="V29" s="319">
        <v>1.9183186929</v>
      </c>
      <c r="W29" s="319">
        <v>1.8984859439000004</v>
      </c>
      <c r="X29" s="319">
        <v>1.9065865568999998</v>
      </c>
      <c r="Y29" s="320">
        <v>1.8678842448000001</v>
      </c>
      <c r="Z29" s="320">
        <v>1.8713492128</v>
      </c>
      <c r="AA29" s="320">
        <v>1.837878787</v>
      </c>
      <c r="AB29" s="320">
        <v>1.8319483363</v>
      </c>
      <c r="AC29" s="320">
        <v>1.8312497731000001</v>
      </c>
      <c r="AD29" s="320">
        <v>1.8163473442685147</v>
      </c>
      <c r="AE29" s="320">
        <v>1.7740870518112244</v>
      </c>
      <c r="AF29" s="320">
        <v>1.7520101375931301</v>
      </c>
      <c r="AG29" s="320">
        <v>1.7523951231832418</v>
      </c>
      <c r="AH29" s="320">
        <v>1.7241018909171764</v>
      </c>
      <c r="AI29" s="320">
        <v>1.7267108726198492</v>
      </c>
      <c r="AJ29" s="320">
        <v>1.7157106803098212</v>
      </c>
      <c r="AK29" s="320">
        <v>1.6835476850550388</v>
      </c>
      <c r="AL29" s="320">
        <v>1.6795882187104783</v>
      </c>
      <c r="AM29" s="320">
        <v>1.6595847751866992</v>
      </c>
      <c r="AN29" s="320">
        <v>1.6661667577942307</v>
      </c>
      <c r="AO29" s="320">
        <v>1.6774258673074323</v>
      </c>
      <c r="AP29" s="320">
        <v>1.6593035371301803</v>
      </c>
      <c r="AQ29" s="320">
        <v>1.6554447309975278</v>
      </c>
      <c r="AR29" s="320"/>
      <c r="AS29" s="320"/>
      <c r="AT29" s="320"/>
      <c r="AU29" s="320"/>
      <c r="AV29" s="320"/>
      <c r="AW29" s="320"/>
      <c r="AX29" s="320"/>
      <c r="AY29" s="320"/>
      <c r="AZ29" s="320"/>
      <c r="BA29" s="320"/>
      <c r="BB29" s="320"/>
      <c r="BC29" s="320"/>
      <c r="BD29" s="320"/>
      <c r="BE29" s="320"/>
      <c r="BF29" s="320"/>
      <c r="BG29" s="320"/>
      <c r="BH29" s="320"/>
      <c r="BI29" s="320"/>
      <c r="BJ29" s="320"/>
      <c r="BK29" s="320"/>
      <c r="BL29" s="321"/>
    </row>
    <row r="30" spans="1:64" ht="12.75" customHeight="1">
      <c r="A30" s="318">
        <v>40</v>
      </c>
      <c r="B30" s="319">
        <v>2.5789215219999999</v>
      </c>
      <c r="C30" s="319">
        <v>2.5459647914000008</v>
      </c>
      <c r="D30" s="319">
        <v>2.5364077919000003</v>
      </c>
      <c r="E30" s="319">
        <v>2.5107917947000002</v>
      </c>
      <c r="F30" s="319">
        <v>2.5047680337999991</v>
      </c>
      <c r="G30" s="319">
        <v>2.4707722376000003</v>
      </c>
      <c r="H30" s="319">
        <v>2.4118802182000003</v>
      </c>
      <c r="I30" s="319">
        <v>2.3318823967999998</v>
      </c>
      <c r="J30" s="319">
        <v>2.2911723681999998</v>
      </c>
      <c r="K30" s="319">
        <v>2.272337776300001</v>
      </c>
      <c r="L30" s="319">
        <v>2.2478779600999999</v>
      </c>
      <c r="M30" s="319">
        <v>2.2424515134000003</v>
      </c>
      <c r="N30" s="319">
        <v>2.0965953773000003</v>
      </c>
      <c r="O30" s="319">
        <v>2.1491229523999995</v>
      </c>
      <c r="P30" s="319">
        <v>2.1109904488000004</v>
      </c>
      <c r="Q30" s="319">
        <v>2.0668847589000001</v>
      </c>
      <c r="R30" s="319">
        <v>2.0204940547999999</v>
      </c>
      <c r="S30" s="319">
        <v>2.0044904137000001</v>
      </c>
      <c r="T30" s="319">
        <v>1.9857255642999998</v>
      </c>
      <c r="U30" s="319">
        <v>1.9356807417999999</v>
      </c>
      <c r="V30" s="319">
        <v>1.9291229801000001</v>
      </c>
      <c r="W30" s="319">
        <v>1.9096158670000003</v>
      </c>
      <c r="X30" s="319">
        <v>1.9185893557999998</v>
      </c>
      <c r="Y30" s="320">
        <v>1.8801216877000002</v>
      </c>
      <c r="Z30" s="320">
        <v>1.8835131052</v>
      </c>
      <c r="AA30" s="320">
        <v>1.8501657369</v>
      </c>
      <c r="AB30" s="320">
        <v>1.8450224889</v>
      </c>
      <c r="AC30" s="320">
        <v>1.8451913164533083</v>
      </c>
      <c r="AD30" s="320">
        <v>1.8317122610418821</v>
      </c>
      <c r="AE30" s="320">
        <v>1.7903709373533931</v>
      </c>
      <c r="AF30" s="320">
        <v>1.7695870217551104</v>
      </c>
      <c r="AG30" s="320">
        <v>1.7697265227481438</v>
      </c>
      <c r="AH30" s="320">
        <v>1.7433707372010416</v>
      </c>
      <c r="AI30" s="320">
        <v>1.7474752930269284</v>
      </c>
      <c r="AJ30" s="320">
        <v>1.7365944127215713</v>
      </c>
      <c r="AK30" s="320">
        <v>1.7061781226108494</v>
      </c>
      <c r="AL30" s="320">
        <v>1.7019250316899777</v>
      </c>
      <c r="AM30" s="320">
        <v>1.6822236056452604</v>
      </c>
      <c r="AN30" s="320">
        <v>1.6901286906101827</v>
      </c>
      <c r="AO30" s="320">
        <v>1.7025554322104093</v>
      </c>
      <c r="AP30" s="320">
        <v>1.6824974649780136</v>
      </c>
      <c r="AQ30" s="320"/>
      <c r="AR30" s="320"/>
      <c r="AS30" s="320"/>
      <c r="AT30" s="320"/>
      <c r="AU30" s="320"/>
      <c r="AV30" s="320"/>
      <c r="AW30" s="320"/>
      <c r="AX30" s="320"/>
      <c r="AY30" s="320"/>
      <c r="AZ30" s="320"/>
      <c r="BA30" s="320"/>
      <c r="BB30" s="320"/>
      <c r="BC30" s="320"/>
      <c r="BD30" s="320"/>
      <c r="BE30" s="320"/>
      <c r="BF30" s="320"/>
      <c r="BG30" s="320"/>
      <c r="BH30" s="320"/>
      <c r="BI30" s="320"/>
      <c r="BJ30" s="320"/>
      <c r="BK30" s="320"/>
      <c r="BL30" s="321"/>
    </row>
    <row r="31" spans="1:64" ht="12.75" customHeight="1">
      <c r="A31" s="318">
        <v>41</v>
      </c>
      <c r="B31" s="319">
        <v>2.5844679820000001</v>
      </c>
      <c r="C31" s="319">
        <v>2.5513264571000009</v>
      </c>
      <c r="D31" s="319">
        <v>2.5406439669000003</v>
      </c>
      <c r="E31" s="319">
        <v>2.5162813942000004</v>
      </c>
      <c r="F31" s="319">
        <v>2.509545737799999</v>
      </c>
      <c r="G31" s="319">
        <v>2.4760894421000001</v>
      </c>
      <c r="H31" s="319">
        <v>2.4170841858000003</v>
      </c>
      <c r="I31" s="319">
        <v>2.3358759533999995</v>
      </c>
      <c r="J31" s="319">
        <v>2.2956153919999998</v>
      </c>
      <c r="K31" s="319">
        <v>2.2764098002000011</v>
      </c>
      <c r="L31" s="319">
        <v>2.2518031812999997</v>
      </c>
      <c r="M31" s="319">
        <v>2.2469596441000004</v>
      </c>
      <c r="N31" s="319">
        <v>2.1004891473000002</v>
      </c>
      <c r="O31" s="319">
        <v>2.1536474692999996</v>
      </c>
      <c r="P31" s="319">
        <v>2.1162674937000006</v>
      </c>
      <c r="Q31" s="319">
        <v>2.0721784242000001</v>
      </c>
      <c r="R31" s="319">
        <v>2.0258875408999999</v>
      </c>
      <c r="S31" s="319">
        <v>2.0106532718000003</v>
      </c>
      <c r="T31" s="319">
        <v>1.9915038556999998</v>
      </c>
      <c r="U31" s="319">
        <v>1.9415658232999999</v>
      </c>
      <c r="V31" s="319">
        <v>1.9362606978000001</v>
      </c>
      <c r="W31" s="319">
        <v>1.9158448373000003</v>
      </c>
      <c r="X31" s="319">
        <v>1.9259403170999998</v>
      </c>
      <c r="Y31" s="320">
        <v>1.8882946516000003</v>
      </c>
      <c r="Z31" s="320">
        <v>1.8921216471</v>
      </c>
      <c r="AA31" s="320">
        <v>1.8583720674999999</v>
      </c>
      <c r="AB31" s="320">
        <v>1.852849456135377</v>
      </c>
      <c r="AC31" s="320">
        <v>1.8546252787174593</v>
      </c>
      <c r="AD31" s="320">
        <v>1.8427860389037911</v>
      </c>
      <c r="AE31" s="320">
        <v>1.8010888247334911</v>
      </c>
      <c r="AF31" s="320">
        <v>1.7816366294969246</v>
      </c>
      <c r="AG31" s="320">
        <v>1.782073988141478</v>
      </c>
      <c r="AH31" s="320">
        <v>1.7575996049208054</v>
      </c>
      <c r="AI31" s="320">
        <v>1.7601817426954034</v>
      </c>
      <c r="AJ31" s="320">
        <v>1.7505503052095106</v>
      </c>
      <c r="AK31" s="320">
        <v>1.7211749399246623</v>
      </c>
      <c r="AL31" s="320">
        <v>1.716580269114879</v>
      </c>
      <c r="AM31" s="320">
        <v>1.6973229085520078</v>
      </c>
      <c r="AN31" s="320">
        <v>1.706743084100053</v>
      </c>
      <c r="AO31" s="320">
        <v>1.718698551808036</v>
      </c>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1"/>
    </row>
    <row r="32" spans="1:64" ht="12.75" customHeight="1">
      <c r="A32" s="318">
        <v>42</v>
      </c>
      <c r="B32" s="319">
        <v>2.5880494520999999</v>
      </c>
      <c r="C32" s="319">
        <v>2.5543962706000007</v>
      </c>
      <c r="D32" s="319">
        <v>2.5440995056000002</v>
      </c>
      <c r="E32" s="319">
        <v>2.5196306448000003</v>
      </c>
      <c r="F32" s="319">
        <v>2.513038403199999</v>
      </c>
      <c r="G32" s="319">
        <v>2.4793961658000003</v>
      </c>
      <c r="H32" s="319">
        <v>2.4198538804000003</v>
      </c>
      <c r="I32" s="319">
        <v>2.3387737227999996</v>
      </c>
      <c r="J32" s="319">
        <v>2.2987883671999998</v>
      </c>
      <c r="K32" s="319">
        <v>2.2789969984000011</v>
      </c>
      <c r="L32" s="319">
        <v>2.2539368701999996</v>
      </c>
      <c r="M32" s="319">
        <v>2.2493232510000003</v>
      </c>
      <c r="N32" s="319">
        <v>2.1033562627000002</v>
      </c>
      <c r="O32" s="319">
        <v>2.1563684836999997</v>
      </c>
      <c r="P32" s="319">
        <v>2.1191905575000005</v>
      </c>
      <c r="Q32" s="319">
        <v>2.0758150029000002</v>
      </c>
      <c r="R32" s="319">
        <v>2.0288626688</v>
      </c>
      <c r="S32" s="319">
        <v>2.0141633289000005</v>
      </c>
      <c r="T32" s="319">
        <v>1.9955917755999997</v>
      </c>
      <c r="U32" s="319">
        <v>1.9453071225999998</v>
      </c>
      <c r="V32" s="319">
        <v>1.9404432292</v>
      </c>
      <c r="W32" s="319">
        <v>1.9202100711000003</v>
      </c>
      <c r="X32" s="319">
        <v>1.9301160760999998</v>
      </c>
      <c r="Y32" s="320">
        <v>1.8928943955000004</v>
      </c>
      <c r="Z32" s="320">
        <v>1.8974165773</v>
      </c>
      <c r="AA32" s="320">
        <v>1.8634054102016531</v>
      </c>
      <c r="AB32" s="320">
        <v>1.858609653910408</v>
      </c>
      <c r="AC32" s="320">
        <v>1.860996415757932</v>
      </c>
      <c r="AD32" s="320">
        <v>1.8491135090962123</v>
      </c>
      <c r="AE32" s="320">
        <v>1.8081718746666477</v>
      </c>
      <c r="AF32" s="320">
        <v>1.7885314021335887</v>
      </c>
      <c r="AG32" s="320">
        <v>1.789679099931808</v>
      </c>
      <c r="AH32" s="320">
        <v>1.7664104966313254</v>
      </c>
      <c r="AI32" s="320">
        <v>1.7683173032788531</v>
      </c>
      <c r="AJ32" s="320">
        <v>1.7593474547364796</v>
      </c>
      <c r="AK32" s="320">
        <v>1.7300987307510054</v>
      </c>
      <c r="AL32" s="320">
        <v>1.7257114257280501</v>
      </c>
      <c r="AM32" s="320">
        <v>1.7059959354383911</v>
      </c>
      <c r="AN32" s="320">
        <v>1.7163120569173957</v>
      </c>
      <c r="AO32" s="320"/>
      <c r="AP32" s="320"/>
      <c r="AQ32" s="320"/>
      <c r="AR32" s="320"/>
      <c r="AS32" s="320"/>
      <c r="AT32" s="320"/>
      <c r="AU32" s="320"/>
      <c r="AV32" s="320"/>
      <c r="AW32" s="320"/>
      <c r="AX32" s="320"/>
      <c r="AY32" s="320"/>
      <c r="AZ32" s="320"/>
      <c r="BA32" s="320"/>
      <c r="BB32" s="320"/>
      <c r="BC32" s="320"/>
      <c r="BD32" s="320"/>
      <c r="BE32" s="320"/>
      <c r="BF32" s="320"/>
      <c r="BG32" s="320"/>
      <c r="BH32" s="320"/>
      <c r="BI32" s="320"/>
      <c r="BJ32" s="320"/>
      <c r="BK32" s="320"/>
      <c r="BL32" s="321"/>
    </row>
    <row r="33" spans="1:106" ht="12.75" customHeight="1">
      <c r="A33" s="318">
        <v>43</v>
      </c>
      <c r="B33" s="319">
        <v>2.5899960873999999</v>
      </c>
      <c r="C33" s="319">
        <v>2.5566148136000009</v>
      </c>
      <c r="D33" s="319">
        <v>2.5462437294</v>
      </c>
      <c r="E33" s="319">
        <v>2.5211619874000002</v>
      </c>
      <c r="F33" s="319">
        <v>2.5148079600999989</v>
      </c>
      <c r="G33" s="319">
        <v>2.4811055102000004</v>
      </c>
      <c r="H33" s="319">
        <v>2.4218239771000003</v>
      </c>
      <c r="I33" s="319">
        <v>2.3403959472999998</v>
      </c>
      <c r="J33" s="319">
        <v>2.3003945864999999</v>
      </c>
      <c r="K33" s="319">
        <v>2.2808898441000012</v>
      </c>
      <c r="L33" s="319">
        <v>2.2553096226999996</v>
      </c>
      <c r="M33" s="319">
        <v>2.2511018049000002</v>
      </c>
      <c r="N33" s="319">
        <v>2.1048282819000002</v>
      </c>
      <c r="O33" s="319">
        <v>2.1582186727999995</v>
      </c>
      <c r="P33" s="319">
        <v>2.1209213486000005</v>
      </c>
      <c r="Q33" s="319">
        <v>2.0777348422000004</v>
      </c>
      <c r="R33" s="319">
        <v>2.0310338017</v>
      </c>
      <c r="S33" s="319">
        <v>2.0161171098000006</v>
      </c>
      <c r="T33" s="319">
        <v>1.9982038266999997</v>
      </c>
      <c r="U33" s="319">
        <v>1.9476892507999999</v>
      </c>
      <c r="V33" s="319">
        <v>1.9426945064000001</v>
      </c>
      <c r="W33" s="319">
        <v>1.9229943455000003</v>
      </c>
      <c r="X33" s="319">
        <v>1.9328635507999998</v>
      </c>
      <c r="Y33" s="320">
        <v>1.8957667581000004</v>
      </c>
      <c r="Z33" s="320">
        <v>1.9005424580553358</v>
      </c>
      <c r="AA33" s="320">
        <v>1.8663222047979073</v>
      </c>
      <c r="AB33" s="320">
        <v>1.8620684082647327</v>
      </c>
      <c r="AC33" s="320">
        <v>1.8646517427878568</v>
      </c>
      <c r="AD33" s="320">
        <v>1.8529326424829822</v>
      </c>
      <c r="AE33" s="320">
        <v>1.8117994724947699</v>
      </c>
      <c r="AF33" s="320">
        <v>1.7931454174980257</v>
      </c>
      <c r="AG33" s="320">
        <v>1.7944687408290834</v>
      </c>
      <c r="AH33" s="320">
        <v>1.7711640135099298</v>
      </c>
      <c r="AI33" s="320">
        <v>1.7737996539569332</v>
      </c>
      <c r="AJ33" s="320">
        <v>1.7642161475662228</v>
      </c>
      <c r="AK33" s="320">
        <v>1.7356834708948317</v>
      </c>
      <c r="AL33" s="320">
        <v>1.7311868866212032</v>
      </c>
      <c r="AM33" s="320">
        <v>1.7118489538110946</v>
      </c>
      <c r="AN33" s="320"/>
      <c r="AO33" s="320"/>
      <c r="AP33" s="320"/>
      <c r="AQ33" s="320"/>
      <c r="AR33" s="320"/>
      <c r="AS33" s="320"/>
      <c r="AT33" s="320"/>
      <c r="AU33" s="320"/>
      <c r="AV33" s="320"/>
      <c r="AW33" s="320"/>
      <c r="AX33" s="320"/>
      <c r="AY33" s="320"/>
      <c r="AZ33" s="320"/>
      <c r="BA33" s="320"/>
      <c r="BB33" s="320"/>
      <c r="BC33" s="320"/>
      <c r="BD33" s="320"/>
      <c r="BE33" s="320"/>
      <c r="BF33" s="320"/>
      <c r="BG33" s="320"/>
      <c r="BH33" s="320"/>
      <c r="BI33" s="320"/>
      <c r="BJ33" s="320"/>
      <c r="BK33" s="320"/>
      <c r="BL33" s="321"/>
    </row>
    <row r="34" spans="1:106" ht="12.75" customHeight="1">
      <c r="A34" s="318">
        <v>44</v>
      </c>
      <c r="B34" s="319">
        <v>2.5919439649</v>
      </c>
      <c r="C34" s="319">
        <v>2.558409847300001</v>
      </c>
      <c r="D34" s="319">
        <v>2.5483961185999999</v>
      </c>
      <c r="E34" s="319">
        <v>2.5227325281000001</v>
      </c>
      <c r="F34" s="319">
        <v>2.516548371099999</v>
      </c>
      <c r="G34" s="319">
        <v>2.4831571717000003</v>
      </c>
      <c r="H34" s="319">
        <v>2.4236574809000002</v>
      </c>
      <c r="I34" s="319">
        <v>2.3424666920999999</v>
      </c>
      <c r="J34" s="319">
        <v>2.3017474178000001</v>
      </c>
      <c r="K34" s="319">
        <v>2.2823069590000014</v>
      </c>
      <c r="L34" s="319">
        <v>2.2569505040999998</v>
      </c>
      <c r="M34" s="319">
        <v>2.2524597538000002</v>
      </c>
      <c r="N34" s="319">
        <v>2.1063770042000001</v>
      </c>
      <c r="O34" s="319">
        <v>2.1598521258999996</v>
      </c>
      <c r="P34" s="319">
        <v>2.1226556334000004</v>
      </c>
      <c r="Q34" s="319">
        <v>2.0794153163000004</v>
      </c>
      <c r="R34" s="319">
        <v>2.0326991302000001</v>
      </c>
      <c r="S34" s="319">
        <v>2.0178597494000008</v>
      </c>
      <c r="T34" s="319">
        <v>1.9999281183999997</v>
      </c>
      <c r="U34" s="319">
        <v>1.9503621153999999</v>
      </c>
      <c r="V34" s="319">
        <v>1.9454071143</v>
      </c>
      <c r="W34" s="319">
        <v>1.9248049305000003</v>
      </c>
      <c r="X34" s="319">
        <v>1.9354197879999999</v>
      </c>
      <c r="Y34" s="320">
        <v>1.8985915429717082</v>
      </c>
      <c r="Z34" s="320">
        <v>1.9028499137009107</v>
      </c>
      <c r="AA34" s="320">
        <v>1.8693936937021536</v>
      </c>
      <c r="AB34" s="320">
        <v>1.865470439622587</v>
      </c>
      <c r="AC34" s="320">
        <v>1.8680411600031701</v>
      </c>
      <c r="AD34" s="320">
        <v>1.8570086974272604</v>
      </c>
      <c r="AE34" s="320">
        <v>1.8159127752899462</v>
      </c>
      <c r="AF34" s="320">
        <v>1.7978960669094599</v>
      </c>
      <c r="AG34" s="320">
        <v>1.7990201062387063</v>
      </c>
      <c r="AH34" s="320">
        <v>1.7763474842655111</v>
      </c>
      <c r="AI34" s="320">
        <v>1.7787776497725309</v>
      </c>
      <c r="AJ34" s="320">
        <v>1.7697766238972925</v>
      </c>
      <c r="AK34" s="320">
        <v>1.7421354128528559</v>
      </c>
      <c r="AL34" s="320">
        <v>1.7370565499935005</v>
      </c>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c r="BJ34" s="320"/>
      <c r="BK34" s="320"/>
      <c r="BL34" s="321"/>
    </row>
    <row r="35" spans="1:106" ht="12.75" customHeight="1">
      <c r="A35" s="322"/>
      <c r="B35" s="322"/>
      <c r="C35" s="322"/>
      <c r="D35" s="322"/>
      <c r="E35" s="322"/>
      <c r="F35" s="322"/>
      <c r="G35" s="322"/>
      <c r="H35" s="322"/>
      <c r="I35" s="322"/>
      <c r="J35" s="322"/>
      <c r="K35" s="322"/>
      <c r="L35" s="322"/>
      <c r="M35" s="322"/>
      <c r="N35" s="322"/>
      <c r="O35" s="322"/>
      <c r="P35" s="322"/>
      <c r="Q35" s="322"/>
      <c r="R35" s="323"/>
      <c r="S35" s="323"/>
      <c r="T35" s="323"/>
      <c r="U35" s="323"/>
      <c r="V35" s="323"/>
      <c r="W35" s="323"/>
      <c r="X35" s="314"/>
      <c r="Y35" s="32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14"/>
      <c r="BB35" s="314"/>
      <c r="BC35" s="314"/>
      <c r="BD35" s="314"/>
      <c r="BE35" s="314"/>
      <c r="BF35" s="314"/>
      <c r="BG35" s="314"/>
      <c r="BH35" s="314"/>
      <c r="BI35" s="314"/>
      <c r="BJ35" s="314"/>
      <c r="BK35" s="314"/>
      <c r="BL35" s="314"/>
      <c r="BM35" s="314"/>
      <c r="BN35" s="314"/>
      <c r="BO35" s="312"/>
      <c r="BP35" s="312"/>
      <c r="BQ35" s="312"/>
      <c r="BR35" s="312"/>
      <c r="BS35" s="312"/>
      <c r="BT35" s="312"/>
      <c r="BU35" s="312"/>
      <c r="BV35" s="312"/>
      <c r="BW35" s="312"/>
      <c r="BX35" s="312"/>
      <c r="BY35" s="312"/>
      <c r="BZ35" s="312"/>
      <c r="CA35" s="312"/>
      <c r="CB35" s="312"/>
      <c r="CC35" s="312"/>
      <c r="CD35" s="312"/>
      <c r="CE35" s="312"/>
      <c r="CF35" s="312"/>
      <c r="CG35" s="312"/>
      <c r="CH35" s="312"/>
      <c r="CI35" s="312"/>
      <c r="CJ35" s="312"/>
      <c r="CK35" s="312"/>
      <c r="CL35" s="312"/>
      <c r="CM35" s="312"/>
      <c r="CN35" s="312"/>
      <c r="CO35" s="312"/>
      <c r="CP35" s="312"/>
      <c r="CQ35" s="312"/>
      <c r="CR35" s="312"/>
      <c r="CS35" s="312"/>
      <c r="CT35" s="312"/>
      <c r="CU35" s="312"/>
      <c r="CV35" s="312"/>
      <c r="CW35" s="312"/>
      <c r="CX35" s="312"/>
      <c r="CY35" s="312"/>
      <c r="CZ35" s="312"/>
      <c r="DA35" s="312"/>
      <c r="DB35" s="312"/>
    </row>
    <row r="36" spans="1:106" ht="9.75" customHeight="1">
      <c r="A36" s="325"/>
      <c r="B36" s="325"/>
      <c r="C36" s="325"/>
      <c r="D36" s="325"/>
      <c r="E36" s="325"/>
      <c r="F36" s="325"/>
      <c r="G36" s="325"/>
      <c r="H36" s="325"/>
      <c r="I36" s="325"/>
      <c r="J36" s="325"/>
      <c r="K36" s="325"/>
      <c r="L36" s="325"/>
      <c r="M36" s="325"/>
      <c r="N36" s="325"/>
      <c r="O36" s="325"/>
      <c r="P36" s="325"/>
      <c r="Q36" s="325"/>
      <c r="R36" s="326"/>
      <c r="S36" s="326"/>
      <c r="T36" s="326"/>
      <c r="U36" s="326"/>
      <c r="V36" s="326"/>
      <c r="W36" s="326"/>
      <c r="X36" s="327"/>
      <c r="Y36" s="328"/>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row>
    <row r="37" spans="1:106" ht="12.75" customHeight="1">
      <c r="A37" s="730" t="s">
        <v>81</v>
      </c>
      <c r="B37" s="730"/>
      <c r="C37" s="329"/>
      <c r="D37" s="329"/>
      <c r="E37" s="329"/>
      <c r="F37" s="329"/>
      <c r="G37" s="329"/>
      <c r="H37" s="329"/>
      <c r="I37" s="329"/>
      <c r="J37" s="329"/>
      <c r="K37" s="329"/>
      <c r="L37" s="329"/>
      <c r="M37" s="329"/>
      <c r="N37" s="329"/>
      <c r="O37" s="329"/>
      <c r="P37" s="329"/>
      <c r="Q37" s="329"/>
      <c r="R37" s="330"/>
      <c r="S37" s="330"/>
      <c r="T37" s="330"/>
      <c r="U37" s="330"/>
      <c r="V37" s="330"/>
      <c r="W37" s="331"/>
      <c r="Y37" s="281"/>
    </row>
    <row r="38" spans="1:106" ht="12.75" customHeight="1">
      <c r="A38" s="716" t="s">
        <v>128</v>
      </c>
      <c r="B38" s="716"/>
      <c r="C38" s="716"/>
      <c r="D38" s="716"/>
      <c r="E38" s="716"/>
      <c r="F38" s="329"/>
      <c r="G38" s="329"/>
      <c r="H38" s="329"/>
      <c r="I38" s="329"/>
      <c r="J38" s="329"/>
      <c r="K38" s="329"/>
      <c r="L38" s="329"/>
      <c r="M38" s="329"/>
      <c r="N38" s="329"/>
      <c r="O38" s="329"/>
      <c r="P38" s="329"/>
      <c r="Q38" s="329"/>
      <c r="R38" s="330"/>
      <c r="S38" s="330"/>
      <c r="T38" s="330"/>
      <c r="U38" s="330"/>
      <c r="V38" s="330"/>
      <c r="W38" s="331"/>
      <c r="Y38" s="281"/>
      <c r="AB38" s="282"/>
    </row>
    <row r="39" spans="1:106" ht="9" customHeight="1">
      <c r="A39" s="329"/>
      <c r="B39" s="329"/>
      <c r="C39" s="329"/>
      <c r="D39" s="329"/>
      <c r="E39" s="329"/>
      <c r="F39" s="329"/>
      <c r="G39" s="329"/>
      <c r="H39" s="329"/>
      <c r="I39" s="329"/>
      <c r="J39" s="329"/>
      <c r="K39" s="329"/>
      <c r="L39" s="329"/>
      <c r="M39" s="329"/>
      <c r="N39" s="329"/>
      <c r="O39" s="329"/>
      <c r="P39" s="329"/>
      <c r="Q39" s="329"/>
      <c r="R39" s="330"/>
      <c r="S39" s="330"/>
      <c r="T39" s="330"/>
      <c r="U39" s="330"/>
      <c r="V39" s="330"/>
      <c r="W39" s="331"/>
      <c r="Y39" s="281"/>
      <c r="AB39" s="283"/>
    </row>
    <row r="40" spans="1:106" ht="12.75" customHeight="1">
      <c r="A40" s="717" t="s">
        <v>22</v>
      </c>
      <c r="B40" s="717"/>
      <c r="C40" s="717"/>
      <c r="D40" s="329"/>
      <c r="E40" s="329"/>
      <c r="F40" s="329"/>
      <c r="G40" s="329"/>
      <c r="H40" s="329"/>
      <c r="I40" s="329"/>
      <c r="J40" s="329"/>
      <c r="K40" s="329"/>
      <c r="L40" s="329"/>
      <c r="M40" s="329"/>
      <c r="N40" s="329"/>
      <c r="O40" s="329"/>
      <c r="P40" s="329"/>
      <c r="Q40" s="329"/>
      <c r="R40" s="330"/>
      <c r="S40" s="330"/>
      <c r="T40" s="330"/>
      <c r="U40" s="330"/>
      <c r="V40" s="330"/>
      <c r="W40" s="331"/>
      <c r="Y40" s="281"/>
      <c r="AB40" s="283"/>
    </row>
    <row r="41" spans="1:106" ht="12.75" customHeight="1">
      <c r="A41" s="294"/>
      <c r="B41" s="329"/>
      <c r="C41" s="329"/>
      <c r="D41" s="329"/>
      <c r="E41" s="329"/>
      <c r="F41" s="329"/>
      <c r="G41" s="329"/>
      <c r="H41" s="329"/>
      <c r="I41" s="329"/>
      <c r="J41" s="329"/>
      <c r="K41" s="329"/>
      <c r="L41" s="329"/>
      <c r="M41" s="329"/>
      <c r="N41" s="329"/>
      <c r="O41" s="329"/>
      <c r="P41" s="329"/>
      <c r="Q41" s="329"/>
      <c r="R41" s="330"/>
      <c r="S41" s="330"/>
      <c r="T41" s="330"/>
      <c r="U41" s="330"/>
      <c r="V41" s="330"/>
      <c r="W41" s="331"/>
      <c r="Y41" s="281"/>
      <c r="AB41" s="283"/>
    </row>
    <row r="42" spans="1:106" ht="12.75" customHeight="1">
      <c r="A42" s="329"/>
      <c r="B42" s="329"/>
      <c r="C42" s="329"/>
      <c r="D42" s="329"/>
      <c r="E42" s="329"/>
      <c r="F42" s="329"/>
      <c r="G42" s="329"/>
      <c r="H42" s="329"/>
      <c r="I42" s="329"/>
      <c r="J42" s="329"/>
      <c r="K42" s="329"/>
      <c r="L42" s="329"/>
      <c r="M42" s="329"/>
      <c r="N42" s="329"/>
      <c r="O42" s="329"/>
      <c r="P42" s="329"/>
      <c r="Q42" s="329"/>
      <c r="R42" s="330"/>
      <c r="S42" s="330"/>
      <c r="T42" s="330"/>
      <c r="U42" s="330"/>
      <c r="V42" s="330"/>
      <c r="W42" s="331"/>
      <c r="Y42" s="281"/>
      <c r="AB42" s="282"/>
    </row>
    <row r="43" spans="1:106" ht="12.75" customHeight="1">
      <c r="A43" s="329"/>
      <c r="B43" s="329"/>
      <c r="C43" s="329"/>
      <c r="D43" s="329"/>
      <c r="E43" s="329"/>
      <c r="F43" s="329"/>
      <c r="G43" s="329"/>
      <c r="H43" s="329"/>
      <c r="I43" s="329"/>
      <c r="J43" s="329"/>
      <c r="K43" s="329"/>
      <c r="L43" s="329"/>
      <c r="M43" s="329"/>
      <c r="N43" s="329"/>
      <c r="O43" s="329"/>
      <c r="P43" s="329"/>
      <c r="Q43" s="329"/>
      <c r="R43" s="330"/>
      <c r="S43" s="330"/>
      <c r="T43" s="330"/>
      <c r="U43" s="330"/>
      <c r="V43" s="330"/>
      <c r="W43" s="331"/>
      <c r="Y43" s="281"/>
      <c r="AB43" s="283"/>
    </row>
    <row r="44" spans="1:106" ht="12.75" customHeight="1">
      <c r="A44" s="329"/>
      <c r="B44" s="329"/>
      <c r="C44" s="329"/>
      <c r="D44" s="329"/>
      <c r="E44" s="329"/>
      <c r="F44" s="329"/>
      <c r="G44" s="329"/>
      <c r="H44" s="329"/>
      <c r="I44" s="329"/>
      <c r="J44" s="329"/>
      <c r="K44" s="329"/>
      <c r="L44" s="329"/>
      <c r="M44" s="329"/>
      <c r="N44" s="329"/>
      <c r="O44" s="329"/>
      <c r="P44" s="329"/>
      <c r="Q44" s="329"/>
      <c r="R44" s="330"/>
      <c r="S44" s="330"/>
      <c r="T44" s="330"/>
      <c r="U44" s="330"/>
      <c r="V44" s="330"/>
      <c r="W44" s="331"/>
      <c r="Y44" s="281"/>
      <c r="AB44" s="283"/>
    </row>
    <row r="45" spans="1:106" ht="12.75" customHeight="1">
      <c r="A45" s="329"/>
      <c r="B45" s="329"/>
      <c r="C45" s="329"/>
      <c r="D45" s="329"/>
      <c r="E45" s="329"/>
      <c r="F45" s="329"/>
      <c r="G45" s="329"/>
      <c r="H45" s="329"/>
      <c r="I45" s="329"/>
      <c r="J45" s="329"/>
      <c r="K45" s="329"/>
      <c r="L45" s="329"/>
      <c r="M45" s="329"/>
      <c r="N45" s="329"/>
      <c r="O45" s="329"/>
      <c r="P45" s="329"/>
      <c r="Q45" s="329"/>
      <c r="R45" s="330"/>
      <c r="S45" s="330"/>
      <c r="T45" s="330"/>
      <c r="U45" s="330"/>
      <c r="V45" s="330"/>
      <c r="W45" s="331"/>
      <c r="Y45" s="281"/>
      <c r="AB45" s="283"/>
    </row>
    <row r="46" spans="1:106" ht="12.75" customHeight="1">
      <c r="A46" s="329"/>
      <c r="B46" s="329"/>
      <c r="C46" s="329"/>
      <c r="D46" s="329"/>
      <c r="E46" s="329"/>
      <c r="F46" s="329"/>
      <c r="G46" s="329"/>
      <c r="H46" s="329"/>
      <c r="I46" s="329"/>
      <c r="J46" s="329"/>
      <c r="K46" s="329"/>
      <c r="L46" s="329"/>
      <c r="M46" s="329"/>
      <c r="N46" s="329"/>
      <c r="O46" s="329"/>
      <c r="P46" s="329"/>
      <c r="Q46" s="329"/>
      <c r="R46" s="330"/>
      <c r="S46" s="330"/>
      <c r="T46" s="330"/>
      <c r="U46" s="330"/>
      <c r="V46" s="330"/>
      <c r="W46" s="331"/>
      <c r="Y46" s="281"/>
      <c r="AB46" s="283"/>
    </row>
    <row r="47" spans="1:106" ht="12.75" customHeight="1">
      <c r="A47" s="329"/>
      <c r="B47" s="329"/>
      <c r="C47" s="329"/>
      <c r="D47" s="329"/>
      <c r="E47" s="329"/>
      <c r="F47" s="329"/>
      <c r="G47" s="329"/>
      <c r="H47" s="329"/>
      <c r="I47" s="329"/>
      <c r="J47" s="329"/>
      <c r="K47" s="329"/>
      <c r="L47" s="329"/>
      <c r="M47" s="329"/>
      <c r="N47" s="329"/>
      <c r="O47" s="329"/>
      <c r="P47" s="329"/>
      <c r="Q47" s="329"/>
      <c r="R47" s="330"/>
      <c r="S47" s="330"/>
      <c r="T47" s="330"/>
      <c r="U47" s="330"/>
      <c r="V47" s="330"/>
      <c r="W47" s="331"/>
      <c r="Y47" s="281"/>
      <c r="AB47" s="282"/>
    </row>
    <row r="48" spans="1:106" ht="12.75" customHeight="1">
      <c r="A48" s="329"/>
      <c r="B48" s="329"/>
      <c r="C48" s="329"/>
      <c r="D48" s="329"/>
      <c r="E48" s="329"/>
      <c r="F48" s="329"/>
      <c r="G48" s="329"/>
      <c r="H48" s="329"/>
      <c r="I48" s="329"/>
      <c r="J48" s="329"/>
      <c r="K48" s="329"/>
      <c r="L48" s="329"/>
      <c r="M48" s="329"/>
      <c r="N48" s="329"/>
      <c r="O48" s="329"/>
      <c r="P48" s="329"/>
      <c r="Q48" s="329"/>
      <c r="R48" s="330"/>
      <c r="S48" s="330"/>
      <c r="T48" s="330"/>
      <c r="U48" s="330"/>
      <c r="V48" s="330"/>
      <c r="W48" s="331"/>
      <c r="Y48" s="281"/>
      <c r="AB48" s="283"/>
    </row>
    <row r="49" spans="1:28" ht="12.75" customHeight="1">
      <c r="A49" s="329"/>
      <c r="B49" s="329"/>
      <c r="C49" s="329"/>
      <c r="D49" s="329"/>
      <c r="E49" s="329"/>
      <c r="F49" s="329"/>
      <c r="G49" s="329"/>
      <c r="H49" s="329"/>
      <c r="I49" s="329"/>
      <c r="J49" s="329"/>
      <c r="K49" s="329"/>
      <c r="L49" s="329"/>
      <c r="M49" s="329"/>
      <c r="N49" s="329"/>
      <c r="O49" s="329"/>
      <c r="P49" s="329"/>
      <c r="Q49" s="329"/>
      <c r="R49" s="330"/>
      <c r="S49" s="330"/>
      <c r="T49" s="330"/>
      <c r="U49" s="330"/>
      <c r="V49" s="330"/>
      <c r="W49" s="331"/>
      <c r="Y49" s="281"/>
      <c r="AB49" s="283"/>
    </row>
    <row r="50" spans="1:28" ht="12.75" customHeight="1">
      <c r="A50" s="329"/>
      <c r="B50" s="329"/>
      <c r="C50" s="329"/>
      <c r="D50" s="329"/>
      <c r="E50" s="329"/>
      <c r="F50" s="329"/>
      <c r="G50" s="329"/>
      <c r="H50" s="329"/>
      <c r="I50" s="329"/>
      <c r="J50" s="329"/>
      <c r="K50" s="329"/>
      <c r="L50" s="329"/>
      <c r="M50" s="329"/>
      <c r="N50" s="329"/>
      <c r="O50" s="329"/>
      <c r="P50" s="329"/>
      <c r="Q50" s="329"/>
      <c r="R50" s="330"/>
      <c r="S50" s="330"/>
      <c r="T50" s="330"/>
      <c r="U50" s="330"/>
      <c r="V50" s="330"/>
      <c r="W50" s="331"/>
      <c r="Y50" s="281"/>
      <c r="AB50" s="283"/>
    </row>
    <row r="51" spans="1:28" ht="12.75" customHeight="1">
      <c r="A51" s="329"/>
      <c r="B51" s="329"/>
      <c r="C51" s="329"/>
      <c r="D51" s="329"/>
      <c r="E51" s="329"/>
      <c r="F51" s="329"/>
      <c r="G51" s="329"/>
      <c r="H51" s="329"/>
      <c r="I51" s="329"/>
      <c r="J51" s="329"/>
      <c r="K51" s="329"/>
      <c r="L51" s="329"/>
      <c r="M51" s="329"/>
      <c r="N51" s="329"/>
      <c r="O51" s="329"/>
      <c r="P51" s="329"/>
      <c r="Q51" s="329"/>
      <c r="R51" s="330"/>
      <c r="S51" s="330"/>
      <c r="T51" s="330"/>
      <c r="U51" s="330"/>
      <c r="V51" s="330"/>
      <c r="W51" s="331"/>
      <c r="Y51" s="281"/>
      <c r="AB51" s="283"/>
    </row>
    <row r="52" spans="1:28" ht="12.75" customHeight="1">
      <c r="A52" s="329"/>
      <c r="B52" s="329"/>
      <c r="C52" s="329"/>
      <c r="D52" s="329"/>
      <c r="E52" s="329"/>
      <c r="F52" s="329"/>
      <c r="G52" s="329"/>
      <c r="H52" s="329"/>
      <c r="I52" s="329"/>
      <c r="J52" s="329"/>
      <c r="K52" s="329"/>
      <c r="L52" s="329"/>
      <c r="M52" s="329"/>
      <c r="N52" s="329"/>
      <c r="O52" s="329"/>
      <c r="P52" s="329"/>
      <c r="Q52" s="329"/>
      <c r="R52" s="330"/>
      <c r="S52" s="330"/>
      <c r="T52" s="330"/>
      <c r="U52" s="330"/>
      <c r="V52" s="330"/>
      <c r="W52" s="331"/>
      <c r="Y52" s="281"/>
      <c r="AB52" s="282"/>
    </row>
    <row r="53" spans="1:28" ht="12.75" customHeight="1">
      <c r="A53" s="329"/>
      <c r="B53" s="329"/>
      <c r="C53" s="329"/>
      <c r="D53" s="329"/>
      <c r="E53" s="329"/>
      <c r="F53" s="329"/>
      <c r="G53" s="329"/>
      <c r="H53" s="329"/>
      <c r="I53" s="329"/>
      <c r="J53" s="329"/>
      <c r="K53" s="329"/>
      <c r="L53" s="329"/>
      <c r="M53" s="329"/>
      <c r="N53" s="329"/>
      <c r="O53" s="329"/>
      <c r="P53" s="329"/>
      <c r="Q53" s="329"/>
      <c r="R53" s="330"/>
      <c r="S53" s="330"/>
      <c r="T53" s="330"/>
      <c r="U53" s="330"/>
      <c r="V53" s="330"/>
      <c r="W53" s="331"/>
      <c r="Y53" s="281"/>
      <c r="AB53" s="283"/>
    </row>
    <row r="54" spans="1:28" ht="12.75" customHeight="1">
      <c r="A54" s="329"/>
      <c r="B54" s="329"/>
      <c r="C54" s="329"/>
      <c r="D54" s="329"/>
      <c r="E54" s="329"/>
      <c r="F54" s="329"/>
      <c r="G54" s="329"/>
      <c r="H54" s="329"/>
      <c r="I54" s="329"/>
      <c r="J54" s="329"/>
      <c r="K54" s="329"/>
      <c r="L54" s="329"/>
      <c r="M54" s="329"/>
      <c r="N54" s="329"/>
      <c r="O54" s="329"/>
      <c r="P54" s="329"/>
      <c r="Q54" s="329"/>
      <c r="R54" s="330"/>
      <c r="S54" s="330"/>
      <c r="T54" s="330"/>
      <c r="U54" s="330"/>
      <c r="V54" s="330"/>
      <c r="W54" s="331"/>
      <c r="Y54" s="281"/>
      <c r="AB54" s="283"/>
    </row>
    <row r="55" spans="1:28" ht="12.75" customHeight="1">
      <c r="A55" s="329"/>
      <c r="B55" s="329"/>
      <c r="C55" s="329"/>
      <c r="D55" s="329"/>
      <c r="E55" s="329"/>
      <c r="F55" s="329"/>
      <c r="G55" s="329"/>
      <c r="H55" s="329"/>
      <c r="I55" s="329"/>
      <c r="J55" s="329"/>
      <c r="K55" s="329"/>
      <c r="L55" s="329"/>
      <c r="M55" s="329"/>
      <c r="N55" s="329"/>
      <c r="O55" s="329"/>
      <c r="P55" s="329"/>
      <c r="Q55" s="329"/>
      <c r="R55" s="330"/>
      <c r="S55" s="330"/>
      <c r="T55" s="330"/>
      <c r="U55" s="330"/>
      <c r="V55" s="330"/>
      <c r="W55" s="331"/>
      <c r="Y55" s="281"/>
      <c r="AB55" s="283"/>
    </row>
    <row r="56" spans="1:28" ht="12.75" customHeight="1">
      <c r="A56" s="329"/>
      <c r="B56" s="329"/>
      <c r="C56" s="329"/>
      <c r="D56" s="329"/>
      <c r="E56" s="329"/>
      <c r="F56" s="329"/>
      <c r="G56" s="329"/>
      <c r="H56" s="329"/>
      <c r="I56" s="329"/>
      <c r="J56" s="329"/>
      <c r="K56" s="329"/>
      <c r="L56" s="329"/>
      <c r="M56" s="329"/>
      <c r="N56" s="329"/>
      <c r="O56" s="329"/>
      <c r="P56" s="329"/>
      <c r="Q56" s="329"/>
      <c r="R56" s="330"/>
      <c r="S56" s="330"/>
      <c r="T56" s="330"/>
      <c r="U56" s="330"/>
      <c r="V56" s="330"/>
      <c r="W56" s="331"/>
      <c r="Y56" s="281"/>
      <c r="AB56" s="283"/>
    </row>
    <row r="57" spans="1:28" ht="12.75" customHeight="1">
      <c r="A57" s="329"/>
      <c r="B57" s="329"/>
      <c r="C57" s="329"/>
      <c r="D57" s="329"/>
      <c r="E57" s="329"/>
      <c r="F57" s="329"/>
      <c r="G57" s="329"/>
      <c r="H57" s="329"/>
      <c r="I57" s="329"/>
      <c r="J57" s="329"/>
      <c r="K57" s="329"/>
      <c r="L57" s="329"/>
      <c r="M57" s="329"/>
      <c r="N57" s="329"/>
      <c r="O57" s="329"/>
      <c r="P57" s="329"/>
      <c r="Q57" s="329"/>
      <c r="R57" s="330"/>
      <c r="S57" s="330"/>
      <c r="T57" s="330"/>
      <c r="U57" s="330"/>
      <c r="V57" s="330"/>
      <c r="W57" s="331"/>
      <c r="Y57" s="281"/>
      <c r="AB57" s="282"/>
    </row>
    <row r="58" spans="1:28" ht="12.75" customHeight="1">
      <c r="A58" s="329"/>
      <c r="B58" s="329"/>
      <c r="C58" s="329"/>
      <c r="D58" s="329"/>
      <c r="E58" s="329"/>
      <c r="F58" s="329"/>
      <c r="G58" s="329"/>
      <c r="H58" s="329"/>
      <c r="I58" s="329"/>
      <c r="J58" s="329"/>
      <c r="K58" s="329"/>
      <c r="L58" s="329"/>
      <c r="M58" s="329"/>
      <c r="N58" s="329"/>
      <c r="O58" s="329"/>
      <c r="P58" s="329"/>
      <c r="Q58" s="329"/>
      <c r="R58" s="330"/>
      <c r="S58" s="330"/>
      <c r="T58" s="330"/>
      <c r="U58" s="330"/>
      <c r="V58" s="330"/>
      <c r="W58" s="331"/>
      <c r="Y58" s="281"/>
      <c r="AB58" s="283"/>
    </row>
    <row r="59" spans="1:28" ht="12.75" customHeight="1">
      <c r="A59" s="329"/>
      <c r="B59" s="329"/>
      <c r="C59" s="329"/>
      <c r="D59" s="329"/>
      <c r="E59" s="329"/>
      <c r="F59" s="329"/>
      <c r="G59" s="329"/>
      <c r="H59" s="329"/>
      <c r="I59" s="329"/>
      <c r="J59" s="329"/>
      <c r="K59" s="329"/>
      <c r="L59" s="329"/>
      <c r="M59" s="329"/>
      <c r="N59" s="329"/>
      <c r="O59" s="329"/>
      <c r="P59" s="329"/>
      <c r="Q59" s="329"/>
      <c r="R59" s="330"/>
      <c r="S59" s="330"/>
      <c r="T59" s="330"/>
      <c r="U59" s="330"/>
      <c r="V59" s="330"/>
      <c r="W59" s="331"/>
      <c r="Y59" s="281"/>
    </row>
    <row r="60" spans="1:28" ht="12.75" customHeight="1">
      <c r="A60" s="329"/>
      <c r="B60" s="329"/>
      <c r="C60" s="329"/>
      <c r="D60" s="329"/>
      <c r="E60" s="329"/>
      <c r="F60" s="329"/>
      <c r="G60" s="329"/>
      <c r="H60" s="329"/>
      <c r="I60" s="329"/>
      <c r="J60" s="329"/>
      <c r="K60" s="329"/>
      <c r="L60" s="329"/>
      <c r="M60" s="329"/>
      <c r="N60" s="329"/>
      <c r="O60" s="329"/>
      <c r="P60" s="329"/>
      <c r="Q60" s="329"/>
      <c r="R60" s="330"/>
      <c r="S60" s="330"/>
      <c r="T60" s="330"/>
      <c r="U60" s="330"/>
      <c r="V60" s="330"/>
      <c r="W60" s="331"/>
      <c r="Y60" s="281"/>
    </row>
    <row r="61" spans="1:28" ht="12.75" customHeight="1">
      <c r="A61" s="329"/>
      <c r="B61" s="329"/>
      <c r="C61" s="329"/>
      <c r="D61" s="329"/>
      <c r="E61" s="329"/>
      <c r="F61" s="329"/>
      <c r="G61" s="329"/>
      <c r="H61" s="329"/>
      <c r="I61" s="329"/>
      <c r="J61" s="329"/>
      <c r="K61" s="329"/>
      <c r="L61" s="329"/>
      <c r="M61" s="329"/>
      <c r="N61" s="329"/>
      <c r="O61" s="329"/>
      <c r="P61" s="329"/>
      <c r="Q61" s="329"/>
      <c r="R61" s="330"/>
      <c r="S61" s="330"/>
      <c r="T61" s="330"/>
      <c r="U61" s="330"/>
      <c r="V61" s="330"/>
      <c r="W61" s="331"/>
      <c r="Y61" s="281"/>
    </row>
    <row r="62" spans="1:28" ht="12.75" customHeight="1">
      <c r="A62" s="329"/>
      <c r="B62" s="329"/>
      <c r="C62" s="329"/>
      <c r="D62" s="329"/>
      <c r="E62" s="329"/>
      <c r="F62" s="329"/>
      <c r="G62" s="329"/>
      <c r="H62" s="329"/>
      <c r="I62" s="329"/>
      <c r="J62" s="329"/>
      <c r="K62" s="329"/>
      <c r="L62" s="329"/>
      <c r="M62" s="329"/>
      <c r="N62" s="329"/>
      <c r="O62" s="329"/>
      <c r="P62" s="329"/>
      <c r="Q62" s="329"/>
      <c r="R62" s="330"/>
      <c r="S62" s="330"/>
      <c r="T62" s="330"/>
      <c r="U62" s="330"/>
      <c r="V62" s="330"/>
      <c r="W62" s="331"/>
      <c r="Y62" s="281"/>
    </row>
    <row r="63" spans="1:28" ht="12.75" customHeight="1">
      <c r="A63" s="329"/>
      <c r="B63" s="329"/>
      <c r="C63" s="329"/>
      <c r="D63" s="329"/>
      <c r="E63" s="329"/>
      <c r="F63" s="329"/>
      <c r="G63" s="329"/>
      <c r="H63" s="329"/>
      <c r="I63" s="329"/>
      <c r="J63" s="329"/>
      <c r="K63" s="329"/>
      <c r="L63" s="329"/>
      <c r="M63" s="329"/>
      <c r="N63" s="329"/>
      <c r="O63" s="329"/>
      <c r="P63" s="329"/>
      <c r="Q63" s="329"/>
      <c r="R63" s="330"/>
      <c r="S63" s="330"/>
      <c r="T63" s="330"/>
      <c r="U63" s="330"/>
      <c r="V63" s="330"/>
      <c r="W63" s="331"/>
      <c r="Y63" s="281"/>
    </row>
    <row r="64" spans="1:28" ht="12.75" customHeight="1">
      <c r="A64" s="329"/>
      <c r="B64" s="329"/>
      <c r="C64" s="329"/>
      <c r="D64" s="329"/>
      <c r="E64" s="329"/>
      <c r="F64" s="329"/>
      <c r="G64" s="329"/>
      <c r="H64" s="329"/>
      <c r="I64" s="329"/>
      <c r="J64" s="329"/>
      <c r="K64" s="329"/>
      <c r="L64" s="329"/>
      <c r="M64" s="329"/>
      <c r="N64" s="329"/>
      <c r="O64" s="329"/>
      <c r="P64" s="329"/>
      <c r="Q64" s="329"/>
      <c r="R64" s="330"/>
      <c r="S64" s="330"/>
      <c r="T64" s="330"/>
      <c r="U64" s="330"/>
      <c r="V64" s="330"/>
      <c r="W64" s="331"/>
      <c r="Y64" s="281"/>
    </row>
    <row r="65" spans="1:23" ht="12.75" customHeight="1">
      <c r="A65" s="329"/>
      <c r="B65" s="329"/>
      <c r="C65" s="329"/>
      <c r="D65" s="329"/>
      <c r="E65" s="329"/>
      <c r="F65" s="329"/>
      <c r="G65" s="329"/>
      <c r="H65" s="329"/>
      <c r="I65" s="329"/>
      <c r="J65" s="329"/>
      <c r="K65" s="329"/>
      <c r="L65" s="329"/>
      <c r="M65" s="329"/>
      <c r="N65" s="329"/>
      <c r="O65" s="329"/>
      <c r="P65" s="329"/>
      <c r="Q65" s="329"/>
      <c r="R65" s="330"/>
      <c r="S65" s="285"/>
      <c r="T65" s="285"/>
      <c r="U65" s="285"/>
      <c r="V65" s="285"/>
      <c r="W65" s="285"/>
    </row>
    <row r="66" spans="1:23" ht="12.75" customHeight="1">
      <c r="A66" s="329"/>
      <c r="B66" s="329"/>
      <c r="C66" s="329"/>
      <c r="D66" s="329"/>
      <c r="E66" s="329"/>
      <c r="F66" s="329"/>
      <c r="G66" s="329"/>
      <c r="H66" s="329"/>
      <c r="I66" s="329"/>
      <c r="J66" s="329"/>
      <c r="K66" s="329"/>
      <c r="L66" s="329"/>
      <c r="M66" s="329"/>
      <c r="N66" s="329"/>
      <c r="O66" s="329"/>
      <c r="P66" s="329"/>
      <c r="Q66" s="329"/>
      <c r="R66" s="330"/>
      <c r="S66" s="285"/>
      <c r="T66" s="285"/>
      <c r="U66" s="285"/>
      <c r="V66" s="285"/>
      <c r="W66" s="285"/>
    </row>
    <row r="67" spans="1:23" ht="12.75" customHeight="1">
      <c r="A67" s="329"/>
      <c r="B67" s="329"/>
      <c r="C67" s="329"/>
      <c r="D67" s="329"/>
      <c r="E67" s="329"/>
      <c r="F67" s="329"/>
      <c r="G67" s="329"/>
      <c r="H67" s="329"/>
      <c r="I67" s="329"/>
      <c r="J67" s="329"/>
      <c r="K67" s="329"/>
      <c r="L67" s="329"/>
      <c r="M67" s="329"/>
      <c r="N67" s="329"/>
      <c r="O67" s="329"/>
      <c r="P67" s="329"/>
      <c r="Q67" s="329"/>
      <c r="R67" s="330"/>
      <c r="S67" s="285"/>
      <c r="T67" s="285"/>
      <c r="U67" s="285"/>
      <c r="V67" s="285"/>
      <c r="W67" s="285"/>
    </row>
    <row r="68" spans="1:23" ht="12.75" customHeight="1">
      <c r="A68" s="332"/>
      <c r="B68" s="332"/>
      <c r="C68" s="332"/>
      <c r="D68" s="332"/>
      <c r="E68" s="332"/>
      <c r="F68" s="332"/>
      <c r="G68" s="332"/>
      <c r="H68" s="332"/>
      <c r="I68" s="332"/>
      <c r="J68" s="332"/>
      <c r="K68" s="332"/>
      <c r="L68" s="332"/>
      <c r="M68" s="332"/>
      <c r="N68" s="332"/>
      <c r="O68" s="332"/>
      <c r="P68" s="332"/>
      <c r="Q68" s="332"/>
      <c r="R68" s="312"/>
      <c r="S68" s="312"/>
      <c r="T68" s="312"/>
      <c r="U68" s="312"/>
      <c r="V68" s="312"/>
    </row>
    <row r="69" spans="1:23" ht="12.75" customHeight="1">
      <c r="A69" s="312"/>
      <c r="B69" s="312"/>
      <c r="C69" s="312"/>
      <c r="D69" s="312"/>
      <c r="E69" s="312"/>
      <c r="F69" s="312"/>
      <c r="G69" s="312"/>
      <c r="H69" s="312"/>
      <c r="I69" s="312"/>
      <c r="J69" s="312"/>
      <c r="K69" s="312"/>
      <c r="L69" s="312"/>
      <c r="M69" s="312"/>
      <c r="N69" s="312"/>
      <c r="O69" s="312"/>
      <c r="P69" s="312"/>
      <c r="Q69" s="312"/>
      <c r="R69" s="312"/>
      <c r="S69" s="312"/>
      <c r="T69" s="312"/>
      <c r="U69" s="312"/>
      <c r="V69" s="312"/>
    </row>
    <row r="70" spans="1:23" ht="12.75" customHeight="1"/>
    <row r="71" spans="1:23" ht="12.75" customHeight="1"/>
    <row r="72" spans="1:23" ht="12.75" customHeight="1"/>
    <row r="73" spans="1:23" ht="12.75" customHeight="1"/>
    <row r="74" spans="1:23" ht="12.75" customHeight="1"/>
    <row r="75" spans="1:23" ht="12.75" customHeight="1"/>
    <row r="76" spans="1:23" ht="12.75" customHeight="1"/>
    <row r="77" spans="1:23" ht="12.75" customHeight="1"/>
    <row r="78" spans="1:23" ht="12.75" customHeight="1"/>
    <row r="79" spans="1:23" ht="12.75" customHeight="1"/>
    <row r="80" spans="1:23" ht="12.75" customHeight="1"/>
    <row r="81" ht="12.75" customHeight="1"/>
    <row r="82" ht="12.75" customHeight="1"/>
    <row r="83" ht="12.75" customHeight="1"/>
    <row r="84" ht="12.75" customHeight="1"/>
    <row r="85" ht="12.75" customHeight="1"/>
    <row r="86" ht="12.75" customHeight="1"/>
  </sheetData>
  <mergeCells count="8">
    <mergeCell ref="X3:AS3"/>
    <mergeCell ref="AT3:BO3"/>
    <mergeCell ref="A37:B37"/>
    <mergeCell ref="A38:E38"/>
    <mergeCell ref="A40:C40"/>
    <mergeCell ref="A1:P1"/>
    <mergeCell ref="A3:A4"/>
    <mergeCell ref="B3:W3"/>
  </mergeCells>
  <printOptions gridLinesSet="0"/>
  <pageMargins left="0.39370078740157483" right="0.39370078740157483" top="0.78740157480314965" bottom="0.78740157480314965" header="0.19685039370078741" footer="0.19685039370078741"/>
  <pageSetup paperSize="9" scale="96" fitToWidth="3" orientation="landscape" r:id="rId1"/>
  <headerFooter alignWithMargins="0"/>
  <colBreaks count="1" manualBreakCount="1">
    <brk id="45" max="3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showGridLines="0" zoomScaleNormal="100" workbookViewId="0">
      <selection sqref="A1:J1"/>
    </sheetView>
  </sheetViews>
  <sheetFormatPr defaultRowHeight="12.75"/>
  <cols>
    <col min="1" max="1" width="23.7109375" style="334" customWidth="1"/>
    <col min="2" max="5" width="7.7109375" style="334" customWidth="1"/>
    <col min="6" max="6" width="8.42578125" style="334" customWidth="1"/>
    <col min="7" max="7" width="9.85546875" style="334" customWidth="1"/>
    <col min="8" max="8" width="12.140625" style="334" customWidth="1"/>
    <col min="9" max="9" width="9.28515625" style="334" customWidth="1"/>
    <col min="10" max="10" width="20.28515625" style="333" customWidth="1"/>
    <col min="11" max="11" width="9.42578125" style="333" customWidth="1"/>
    <col min="12" max="15" width="5.28515625" style="333" customWidth="1"/>
    <col min="16" max="70" width="9.140625" style="333"/>
    <col min="71" max="16384" width="9.140625" style="334"/>
  </cols>
  <sheetData>
    <row r="1" spans="1:70" ht="32.25" customHeight="1">
      <c r="A1" s="745" t="s">
        <v>143</v>
      </c>
      <c r="B1" s="745"/>
      <c r="C1" s="745"/>
      <c r="D1" s="745"/>
      <c r="E1" s="745"/>
      <c r="F1" s="745"/>
      <c r="G1" s="745"/>
      <c r="H1" s="745"/>
      <c r="I1" s="745"/>
      <c r="J1" s="745"/>
    </row>
    <row r="2" spans="1:70" ht="12.75" customHeight="1">
      <c r="A2" s="335"/>
      <c r="B2" s="336"/>
      <c r="C2" s="336"/>
      <c r="D2" s="336"/>
      <c r="E2" s="336"/>
      <c r="F2" s="336"/>
      <c r="G2" s="336"/>
      <c r="H2" s="336"/>
      <c r="I2" s="336"/>
    </row>
    <row r="3" spans="1:70" s="338" customFormat="1" ht="14.25" customHeight="1">
      <c r="A3" s="746" t="s">
        <v>144</v>
      </c>
      <c r="B3" s="749" t="s">
        <v>145</v>
      </c>
      <c r="C3" s="750"/>
      <c r="D3" s="750"/>
      <c r="E3" s="750"/>
      <c r="F3" s="750"/>
      <c r="G3" s="750"/>
      <c r="H3" s="750"/>
      <c r="I3" s="750"/>
      <c r="J3" s="750"/>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row>
    <row r="4" spans="1:70" s="338" customFormat="1" ht="15" customHeight="1">
      <c r="A4" s="747"/>
      <c r="B4" s="751" t="s">
        <v>28</v>
      </c>
      <c r="C4" s="752"/>
      <c r="D4" s="752"/>
      <c r="E4" s="752"/>
      <c r="F4" s="752"/>
      <c r="G4" s="753"/>
      <c r="H4" s="735" t="s">
        <v>146</v>
      </c>
      <c r="I4" s="751" t="s">
        <v>147</v>
      </c>
      <c r="J4" s="752"/>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row>
    <row r="5" spans="1:70" s="338" customFormat="1" ht="13.5" customHeight="1">
      <c r="A5" s="747"/>
      <c r="B5" s="740" t="s">
        <v>86</v>
      </c>
      <c r="C5" s="740" t="s">
        <v>87</v>
      </c>
      <c r="D5" s="738" t="s">
        <v>88</v>
      </c>
      <c r="E5" s="754"/>
      <c r="F5" s="754"/>
      <c r="G5" s="739"/>
      <c r="H5" s="736"/>
      <c r="I5" s="755" t="s">
        <v>148</v>
      </c>
      <c r="J5" s="732" t="s">
        <v>149</v>
      </c>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c r="BJ5" s="337"/>
      <c r="BK5" s="337"/>
      <c r="BL5" s="337"/>
      <c r="BM5" s="337"/>
      <c r="BN5" s="337"/>
      <c r="BO5" s="337"/>
      <c r="BP5" s="337"/>
      <c r="BQ5" s="337"/>
      <c r="BR5" s="337"/>
    </row>
    <row r="6" spans="1:70" s="338" customFormat="1" ht="13.5" customHeight="1">
      <c r="A6" s="747"/>
      <c r="B6" s="741"/>
      <c r="C6" s="741"/>
      <c r="D6" s="735" t="s">
        <v>78</v>
      </c>
      <c r="E6" s="738" t="s">
        <v>89</v>
      </c>
      <c r="F6" s="739"/>
      <c r="G6" s="740" t="s">
        <v>90</v>
      </c>
      <c r="H6" s="736"/>
      <c r="I6" s="756"/>
      <c r="J6" s="733"/>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row>
    <row r="7" spans="1:70" s="338" customFormat="1" ht="12.75" customHeight="1">
      <c r="A7" s="747"/>
      <c r="B7" s="741"/>
      <c r="C7" s="741"/>
      <c r="D7" s="736"/>
      <c r="E7" s="743" t="s">
        <v>91</v>
      </c>
      <c r="F7" s="743" t="s">
        <v>92</v>
      </c>
      <c r="G7" s="741"/>
      <c r="H7" s="736"/>
      <c r="I7" s="756"/>
      <c r="J7" s="733"/>
      <c r="K7" s="334"/>
      <c r="L7" s="334"/>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c r="BB7" s="337"/>
      <c r="BC7" s="337"/>
      <c r="BD7" s="337"/>
      <c r="BE7" s="337"/>
      <c r="BF7" s="337"/>
      <c r="BG7" s="337"/>
      <c r="BH7" s="337"/>
      <c r="BI7" s="337"/>
      <c r="BJ7" s="337"/>
      <c r="BK7" s="337"/>
      <c r="BL7" s="337"/>
      <c r="BM7" s="337"/>
      <c r="BN7" s="337"/>
      <c r="BO7" s="337"/>
      <c r="BP7" s="337"/>
      <c r="BQ7" s="337"/>
      <c r="BR7" s="337"/>
    </row>
    <row r="8" spans="1:70" s="338" customFormat="1" ht="38.25" customHeight="1">
      <c r="A8" s="748"/>
      <c r="B8" s="742"/>
      <c r="C8" s="742"/>
      <c r="D8" s="737"/>
      <c r="E8" s="744"/>
      <c r="F8" s="744"/>
      <c r="G8" s="742"/>
      <c r="H8" s="737"/>
      <c r="I8" s="757"/>
      <c r="J8" s="734"/>
      <c r="K8" s="334"/>
      <c r="L8" s="334"/>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row>
    <row r="9" spans="1:70" s="293" customFormat="1" ht="12.75" customHeight="1">
      <c r="A9" s="339" t="s">
        <v>150</v>
      </c>
      <c r="B9" s="340">
        <v>55098</v>
      </c>
      <c r="C9" s="341">
        <v>26888</v>
      </c>
      <c r="D9" s="341">
        <v>28210</v>
      </c>
      <c r="E9" s="341">
        <v>19351</v>
      </c>
      <c r="F9" s="341">
        <v>6342</v>
      </c>
      <c r="G9" s="341">
        <v>2517</v>
      </c>
      <c r="H9" s="342">
        <v>53.2</v>
      </c>
      <c r="I9" s="342">
        <v>51.2</v>
      </c>
      <c r="J9" s="343">
        <v>16.100000000000001</v>
      </c>
      <c r="L9" s="344"/>
      <c r="M9" s="345"/>
      <c r="N9" s="345"/>
      <c r="O9" s="345"/>
      <c r="P9" s="345"/>
      <c r="Q9" s="345"/>
      <c r="R9" s="345"/>
      <c r="S9" s="345"/>
    </row>
    <row r="10" spans="1:70" s="349" customFormat="1" ht="12.75" customHeight="1">
      <c r="A10" s="346" t="s">
        <v>151</v>
      </c>
      <c r="B10" s="347"/>
      <c r="C10" s="348"/>
      <c r="D10" s="348"/>
      <c r="E10" s="348"/>
      <c r="F10" s="348"/>
      <c r="G10" s="348"/>
      <c r="H10" s="348"/>
      <c r="I10" s="348"/>
      <c r="J10" s="348"/>
      <c r="L10" s="350"/>
      <c r="M10" s="351"/>
      <c r="N10" s="352"/>
      <c r="O10" s="353"/>
      <c r="P10" s="352"/>
      <c r="Q10" s="351"/>
      <c r="R10" s="352"/>
      <c r="S10" s="351"/>
      <c r="T10" s="352"/>
      <c r="U10" s="354"/>
      <c r="V10" s="355"/>
      <c r="W10" s="356"/>
      <c r="X10" s="333"/>
      <c r="Y10" s="355"/>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row>
    <row r="11" spans="1:70" s="67" customFormat="1" ht="12.75" customHeight="1">
      <c r="A11" s="125" t="s">
        <v>152</v>
      </c>
      <c r="B11" s="357">
        <v>2609</v>
      </c>
      <c r="C11" s="358">
        <v>1464</v>
      </c>
      <c r="D11" s="358">
        <v>1145</v>
      </c>
      <c r="E11" s="358">
        <v>871</v>
      </c>
      <c r="F11" s="358">
        <v>178</v>
      </c>
      <c r="G11" s="358">
        <v>96</v>
      </c>
      <c r="H11" s="359">
        <v>48.7</v>
      </c>
      <c r="I11" s="359">
        <v>43.9</v>
      </c>
      <c r="J11" s="360">
        <v>10.5</v>
      </c>
      <c r="L11" s="344"/>
    </row>
    <row r="12" spans="1:70" s="67" customFormat="1" ht="12.75" customHeight="1">
      <c r="A12" s="125" t="s">
        <v>153</v>
      </c>
      <c r="B12" s="357">
        <v>2891</v>
      </c>
      <c r="C12" s="358">
        <v>1766</v>
      </c>
      <c r="D12" s="358">
        <v>1125</v>
      </c>
      <c r="E12" s="358">
        <v>933</v>
      </c>
      <c r="F12" s="358">
        <v>123</v>
      </c>
      <c r="G12" s="358">
        <v>69</v>
      </c>
      <c r="H12" s="359">
        <v>62.2</v>
      </c>
      <c r="I12" s="359">
        <v>38.9</v>
      </c>
      <c r="J12" s="360">
        <v>6.6</v>
      </c>
      <c r="L12" s="344"/>
    </row>
    <row r="13" spans="1:70" s="67" customFormat="1" ht="12.75" customHeight="1">
      <c r="A13" s="125" t="s">
        <v>154</v>
      </c>
      <c r="B13" s="357">
        <v>1065</v>
      </c>
      <c r="C13" s="358">
        <v>496</v>
      </c>
      <c r="D13" s="358">
        <v>569</v>
      </c>
      <c r="E13" s="358">
        <v>435</v>
      </c>
      <c r="F13" s="358">
        <v>76</v>
      </c>
      <c r="G13" s="358">
        <v>58</v>
      </c>
      <c r="H13" s="359">
        <v>54.7</v>
      </c>
      <c r="I13" s="359">
        <v>53.4</v>
      </c>
      <c r="J13" s="360">
        <v>12.6</v>
      </c>
      <c r="L13" s="344"/>
    </row>
    <row r="14" spans="1:70" s="67" customFormat="1" ht="12.75" customHeight="1">
      <c r="A14" s="125" t="s">
        <v>155</v>
      </c>
      <c r="B14" s="357">
        <v>688</v>
      </c>
      <c r="C14" s="358">
        <v>308</v>
      </c>
      <c r="D14" s="358">
        <v>380</v>
      </c>
      <c r="E14" s="358">
        <v>285</v>
      </c>
      <c r="F14" s="358">
        <v>70</v>
      </c>
      <c r="G14" s="358">
        <v>25</v>
      </c>
      <c r="H14" s="359">
        <v>54.3</v>
      </c>
      <c r="I14" s="359">
        <v>55.2</v>
      </c>
      <c r="J14" s="360">
        <v>13.8</v>
      </c>
      <c r="L14" s="344"/>
    </row>
    <row r="15" spans="1:70" s="67" customFormat="1" ht="12.75" customHeight="1">
      <c r="A15" s="125" t="s">
        <v>156</v>
      </c>
      <c r="B15" s="357">
        <v>553</v>
      </c>
      <c r="C15" s="358">
        <v>223</v>
      </c>
      <c r="D15" s="358">
        <v>330</v>
      </c>
      <c r="E15" s="358">
        <v>192</v>
      </c>
      <c r="F15" s="358">
        <v>98</v>
      </c>
      <c r="G15" s="358">
        <v>40</v>
      </c>
      <c r="H15" s="359">
        <v>61.5</v>
      </c>
      <c r="I15" s="359">
        <v>59.7</v>
      </c>
      <c r="J15" s="360">
        <v>25</v>
      </c>
      <c r="L15" s="344"/>
    </row>
    <row r="16" spans="1:70" s="67" customFormat="1" ht="12.75" customHeight="1">
      <c r="A16" s="125" t="s">
        <v>157</v>
      </c>
      <c r="B16" s="357">
        <v>1256</v>
      </c>
      <c r="C16" s="358">
        <v>541</v>
      </c>
      <c r="D16" s="358">
        <v>715</v>
      </c>
      <c r="E16" s="358">
        <v>539</v>
      </c>
      <c r="F16" s="358">
        <v>103</v>
      </c>
      <c r="G16" s="358">
        <v>73</v>
      </c>
      <c r="H16" s="359">
        <v>53.7</v>
      </c>
      <c r="I16" s="359">
        <v>56.9</v>
      </c>
      <c r="J16" s="360">
        <v>14</v>
      </c>
      <c r="L16" s="344"/>
    </row>
    <row r="17" spans="1:12" s="67" customFormat="1" ht="12.75" customHeight="1">
      <c r="A17" s="125" t="s">
        <v>158</v>
      </c>
      <c r="B17" s="357">
        <v>1555</v>
      </c>
      <c r="C17" s="358">
        <v>654</v>
      </c>
      <c r="D17" s="358">
        <v>901</v>
      </c>
      <c r="E17" s="358">
        <v>588</v>
      </c>
      <c r="F17" s="358">
        <v>220</v>
      </c>
      <c r="G17" s="358">
        <v>93</v>
      </c>
      <c r="H17" s="359">
        <v>47.8</v>
      </c>
      <c r="I17" s="359">
        <v>57.9</v>
      </c>
      <c r="J17" s="360">
        <v>20.100000000000001</v>
      </c>
      <c r="L17" s="344"/>
    </row>
    <row r="18" spans="1:12" s="67" customFormat="1" ht="12.75" customHeight="1">
      <c r="A18" s="125" t="s">
        <v>159</v>
      </c>
      <c r="B18" s="357">
        <v>1327</v>
      </c>
      <c r="C18" s="358">
        <v>514</v>
      </c>
      <c r="D18" s="358">
        <v>813</v>
      </c>
      <c r="E18" s="358">
        <v>579</v>
      </c>
      <c r="F18" s="358">
        <v>178</v>
      </c>
      <c r="G18" s="358">
        <v>56</v>
      </c>
      <c r="H18" s="359">
        <v>60.3</v>
      </c>
      <c r="I18" s="359">
        <v>61.3</v>
      </c>
      <c r="J18" s="360">
        <v>17.600000000000001</v>
      </c>
      <c r="L18" s="344"/>
    </row>
    <row r="19" spans="1:12" s="67" customFormat="1" ht="12.75" customHeight="1">
      <c r="A19" s="125" t="s">
        <v>160</v>
      </c>
      <c r="B19" s="357">
        <v>971</v>
      </c>
      <c r="C19" s="358">
        <v>628</v>
      </c>
      <c r="D19" s="358">
        <v>343</v>
      </c>
      <c r="E19" s="358">
        <v>242</v>
      </c>
      <c r="F19" s="358">
        <v>77</v>
      </c>
      <c r="G19" s="358">
        <v>24</v>
      </c>
      <c r="H19" s="359">
        <v>56.3</v>
      </c>
      <c r="I19" s="359">
        <v>35.299999999999997</v>
      </c>
      <c r="J19" s="360">
        <v>10.4</v>
      </c>
      <c r="L19" s="344"/>
    </row>
    <row r="20" spans="1:12" s="67" customFormat="1" ht="12.75" customHeight="1">
      <c r="A20" s="125" t="s">
        <v>161</v>
      </c>
      <c r="B20" s="357">
        <v>1061</v>
      </c>
      <c r="C20" s="358">
        <v>532</v>
      </c>
      <c r="D20" s="358">
        <v>529</v>
      </c>
      <c r="E20" s="358">
        <v>378</v>
      </c>
      <c r="F20" s="358">
        <v>104</v>
      </c>
      <c r="G20" s="358">
        <v>47</v>
      </c>
      <c r="H20" s="359">
        <v>57.4</v>
      </c>
      <c r="I20" s="359">
        <v>49.9</v>
      </c>
      <c r="J20" s="360">
        <v>14.2</v>
      </c>
      <c r="L20" s="344"/>
    </row>
    <row r="21" spans="1:12" s="67" customFormat="1" ht="12.75" customHeight="1">
      <c r="A21" s="125" t="s">
        <v>162</v>
      </c>
      <c r="B21" s="357">
        <v>871</v>
      </c>
      <c r="C21" s="358">
        <v>639</v>
      </c>
      <c r="D21" s="358">
        <v>232</v>
      </c>
      <c r="E21" s="358">
        <v>156</v>
      </c>
      <c r="F21" s="358">
        <v>55</v>
      </c>
      <c r="G21" s="358">
        <v>21</v>
      </c>
      <c r="H21" s="359">
        <v>55.1</v>
      </c>
      <c r="I21" s="359">
        <v>26.6</v>
      </c>
      <c r="J21" s="360">
        <v>8.6999999999999993</v>
      </c>
      <c r="L21" s="344"/>
    </row>
    <row r="22" spans="1:12" s="67" customFormat="1" ht="12.75" customHeight="1">
      <c r="A22" s="125" t="s">
        <v>163</v>
      </c>
      <c r="B22" s="357">
        <v>5274</v>
      </c>
      <c r="C22" s="358">
        <v>3195</v>
      </c>
      <c r="D22" s="358">
        <v>2079</v>
      </c>
      <c r="E22" s="358">
        <v>1563</v>
      </c>
      <c r="F22" s="358">
        <v>329</v>
      </c>
      <c r="G22" s="358">
        <v>187</v>
      </c>
      <c r="H22" s="359">
        <v>44.1</v>
      </c>
      <c r="I22" s="359">
        <v>39.4</v>
      </c>
      <c r="J22" s="360">
        <v>9.8000000000000007</v>
      </c>
      <c r="L22" s="344"/>
    </row>
    <row r="23" spans="1:12" s="67" customFormat="1" ht="12.75" customHeight="1">
      <c r="A23" s="125" t="s">
        <v>164</v>
      </c>
      <c r="B23" s="357">
        <v>222</v>
      </c>
      <c r="C23" s="358">
        <v>129</v>
      </c>
      <c r="D23" s="358">
        <v>93</v>
      </c>
      <c r="E23" s="358">
        <v>74</v>
      </c>
      <c r="F23" s="358">
        <v>9</v>
      </c>
      <c r="G23" s="358">
        <v>10</v>
      </c>
      <c r="H23" s="359">
        <v>54.1</v>
      </c>
      <c r="I23" s="359">
        <v>41.9</v>
      </c>
      <c r="J23" s="360">
        <v>8.6</v>
      </c>
      <c r="L23" s="344"/>
    </row>
    <row r="24" spans="1:12" s="67" customFormat="1" ht="12.75" customHeight="1">
      <c r="A24" s="125" t="s">
        <v>165</v>
      </c>
      <c r="B24" s="357">
        <v>1594</v>
      </c>
      <c r="C24" s="358">
        <v>745</v>
      </c>
      <c r="D24" s="358">
        <v>849</v>
      </c>
      <c r="E24" s="358">
        <v>631</v>
      </c>
      <c r="F24" s="358">
        <v>140</v>
      </c>
      <c r="G24" s="358">
        <v>78</v>
      </c>
      <c r="H24" s="359">
        <v>54.1</v>
      </c>
      <c r="I24" s="359">
        <v>53.3</v>
      </c>
      <c r="J24" s="360">
        <v>13.7</v>
      </c>
      <c r="L24" s="344"/>
    </row>
    <row r="25" spans="1:12" s="67" customFormat="1" ht="12.75" customHeight="1">
      <c r="A25" s="125" t="s">
        <v>166</v>
      </c>
      <c r="B25" s="357">
        <v>3755</v>
      </c>
      <c r="C25" s="358">
        <v>1605</v>
      </c>
      <c r="D25" s="358">
        <v>2150</v>
      </c>
      <c r="E25" s="358">
        <v>1531</v>
      </c>
      <c r="F25" s="358">
        <v>424</v>
      </c>
      <c r="G25" s="358">
        <v>195</v>
      </c>
      <c r="H25" s="359">
        <v>55.3</v>
      </c>
      <c r="I25" s="359">
        <v>57.3</v>
      </c>
      <c r="J25" s="360">
        <v>16.5</v>
      </c>
      <c r="L25" s="344"/>
    </row>
    <row r="26" spans="1:12" s="67" customFormat="1" ht="12.75" customHeight="1">
      <c r="A26" s="125" t="s">
        <v>167</v>
      </c>
      <c r="B26" s="357">
        <v>7086</v>
      </c>
      <c r="C26" s="358">
        <v>3262</v>
      </c>
      <c r="D26" s="358">
        <v>3824</v>
      </c>
      <c r="E26" s="358">
        <v>2234</v>
      </c>
      <c r="F26" s="358">
        <v>1185</v>
      </c>
      <c r="G26" s="358">
        <v>405</v>
      </c>
      <c r="H26" s="359">
        <v>50</v>
      </c>
      <c r="I26" s="359">
        <v>54</v>
      </c>
      <c r="J26" s="360">
        <v>22.4</v>
      </c>
      <c r="L26" s="344"/>
    </row>
    <row r="27" spans="1:12" s="67" customFormat="1" ht="12.75" customHeight="1">
      <c r="A27" s="125" t="s">
        <v>168</v>
      </c>
      <c r="B27" s="357">
        <v>2220</v>
      </c>
      <c r="C27" s="358">
        <v>1000</v>
      </c>
      <c r="D27" s="358">
        <v>1220</v>
      </c>
      <c r="E27" s="358">
        <v>956</v>
      </c>
      <c r="F27" s="358">
        <v>183</v>
      </c>
      <c r="G27" s="358">
        <v>81</v>
      </c>
      <c r="H27" s="359">
        <v>57</v>
      </c>
      <c r="I27" s="359">
        <v>55</v>
      </c>
      <c r="J27" s="360">
        <v>11.9</v>
      </c>
      <c r="L27" s="344"/>
    </row>
    <row r="28" spans="1:12" s="67" customFormat="1" ht="12.75" customHeight="1">
      <c r="A28" s="125" t="s">
        <v>169</v>
      </c>
      <c r="B28" s="357">
        <v>711</v>
      </c>
      <c r="C28" s="358">
        <v>257</v>
      </c>
      <c r="D28" s="358">
        <v>454</v>
      </c>
      <c r="E28" s="358">
        <v>225</v>
      </c>
      <c r="F28" s="358">
        <v>181</v>
      </c>
      <c r="G28" s="358">
        <v>48</v>
      </c>
      <c r="H28" s="359">
        <v>50.8</v>
      </c>
      <c r="I28" s="359">
        <v>63.9</v>
      </c>
      <c r="J28" s="360">
        <v>32.200000000000003</v>
      </c>
      <c r="L28" s="344"/>
    </row>
    <row r="29" spans="1:12" s="67" customFormat="1" ht="12.75" customHeight="1">
      <c r="A29" s="125" t="s">
        <v>170</v>
      </c>
      <c r="B29" s="357">
        <v>1082</v>
      </c>
      <c r="C29" s="358">
        <v>548</v>
      </c>
      <c r="D29" s="358">
        <v>534</v>
      </c>
      <c r="E29" s="358">
        <v>366</v>
      </c>
      <c r="F29" s="358">
        <v>132</v>
      </c>
      <c r="G29" s="358">
        <v>36</v>
      </c>
      <c r="H29" s="359">
        <v>66.900000000000006</v>
      </c>
      <c r="I29" s="359">
        <v>49.4</v>
      </c>
      <c r="J29" s="360">
        <v>15.5</v>
      </c>
      <c r="L29" s="344"/>
    </row>
    <row r="30" spans="1:12" s="67" customFormat="1" ht="12.75" customHeight="1">
      <c r="A30" s="125" t="s">
        <v>171</v>
      </c>
      <c r="B30" s="357">
        <v>905</v>
      </c>
      <c r="C30" s="358">
        <v>456</v>
      </c>
      <c r="D30" s="358">
        <v>449</v>
      </c>
      <c r="E30" s="358">
        <v>347</v>
      </c>
      <c r="F30" s="358">
        <v>70</v>
      </c>
      <c r="G30" s="358">
        <v>32</v>
      </c>
      <c r="H30" s="359">
        <v>54.8</v>
      </c>
      <c r="I30" s="359">
        <v>49.6</v>
      </c>
      <c r="J30" s="360">
        <v>11.3</v>
      </c>
      <c r="L30" s="344"/>
    </row>
    <row r="31" spans="1:12" s="67" customFormat="1" ht="12.75" customHeight="1">
      <c r="A31" s="125" t="s">
        <v>172</v>
      </c>
      <c r="B31" s="357">
        <v>1255</v>
      </c>
      <c r="C31" s="358">
        <v>472</v>
      </c>
      <c r="D31" s="358">
        <v>783</v>
      </c>
      <c r="E31" s="358">
        <v>486</v>
      </c>
      <c r="F31" s="358">
        <v>226</v>
      </c>
      <c r="G31" s="358">
        <v>71</v>
      </c>
      <c r="H31" s="359">
        <v>52.9</v>
      </c>
      <c r="I31" s="359">
        <v>62.4</v>
      </c>
      <c r="J31" s="360">
        <v>23.7</v>
      </c>
      <c r="L31" s="344"/>
    </row>
    <row r="32" spans="1:12" s="67" customFormat="1" ht="12.75" customHeight="1">
      <c r="A32" s="125" t="s">
        <v>173</v>
      </c>
      <c r="B32" s="357">
        <v>3716</v>
      </c>
      <c r="C32" s="358">
        <v>1572</v>
      </c>
      <c r="D32" s="358">
        <v>2144</v>
      </c>
      <c r="E32" s="358">
        <v>1344</v>
      </c>
      <c r="F32" s="358">
        <v>616</v>
      </c>
      <c r="G32" s="358">
        <v>184</v>
      </c>
      <c r="H32" s="359">
        <v>57</v>
      </c>
      <c r="I32" s="359">
        <v>57.7</v>
      </c>
      <c r="J32" s="360">
        <v>21.5</v>
      </c>
      <c r="L32" s="344"/>
    </row>
    <row r="33" spans="1:70" s="67" customFormat="1" ht="12.75" customHeight="1">
      <c r="A33" s="125" t="s">
        <v>174</v>
      </c>
      <c r="B33" s="357">
        <v>191</v>
      </c>
      <c r="C33" s="358">
        <v>108</v>
      </c>
      <c r="D33" s="358">
        <v>83</v>
      </c>
      <c r="E33" s="358">
        <v>76</v>
      </c>
      <c r="F33" s="358">
        <v>6</v>
      </c>
      <c r="G33" s="358">
        <v>1</v>
      </c>
      <c r="H33" s="359">
        <v>54.3</v>
      </c>
      <c r="I33" s="359">
        <v>43.5</v>
      </c>
      <c r="J33" s="360">
        <v>3.7</v>
      </c>
      <c r="L33" s="344"/>
    </row>
    <row r="34" spans="1:70" s="67" customFormat="1" ht="12.75" customHeight="1">
      <c r="A34" s="125" t="s">
        <v>175</v>
      </c>
      <c r="B34" s="357">
        <v>1357</v>
      </c>
      <c r="C34" s="358">
        <v>687</v>
      </c>
      <c r="D34" s="358">
        <v>670</v>
      </c>
      <c r="E34" s="358">
        <v>501</v>
      </c>
      <c r="F34" s="358">
        <v>121</v>
      </c>
      <c r="G34" s="358">
        <v>48</v>
      </c>
      <c r="H34" s="359">
        <v>54.4</v>
      </c>
      <c r="I34" s="359">
        <v>49.4</v>
      </c>
      <c r="J34" s="360">
        <v>12.5</v>
      </c>
      <c r="L34" s="344"/>
    </row>
    <row r="35" spans="1:70" s="67" customFormat="1" ht="12.75" customHeight="1">
      <c r="A35" s="125" t="s">
        <v>176</v>
      </c>
      <c r="B35" s="357">
        <v>1712</v>
      </c>
      <c r="C35" s="358">
        <v>766</v>
      </c>
      <c r="D35" s="358">
        <v>946</v>
      </c>
      <c r="E35" s="358">
        <v>583</v>
      </c>
      <c r="F35" s="358">
        <v>268</v>
      </c>
      <c r="G35" s="358">
        <v>95</v>
      </c>
      <c r="H35" s="359">
        <v>53</v>
      </c>
      <c r="I35" s="359">
        <v>55.3</v>
      </c>
      <c r="J35" s="360">
        <v>21.2</v>
      </c>
      <c r="L35" s="344"/>
    </row>
    <row r="36" spans="1:70" s="67" customFormat="1" ht="12.75" customHeight="1">
      <c r="A36" s="125" t="s">
        <v>177</v>
      </c>
      <c r="B36" s="357">
        <v>1037</v>
      </c>
      <c r="C36" s="358">
        <v>484</v>
      </c>
      <c r="D36" s="358">
        <v>553</v>
      </c>
      <c r="E36" s="358">
        <v>432</v>
      </c>
      <c r="F36" s="358">
        <v>80</v>
      </c>
      <c r="G36" s="358">
        <v>41</v>
      </c>
      <c r="H36" s="359">
        <v>58.5</v>
      </c>
      <c r="I36" s="359">
        <v>53.3</v>
      </c>
      <c r="J36" s="360">
        <v>11.7</v>
      </c>
      <c r="L36" s="344"/>
    </row>
    <row r="37" spans="1:70" s="67" customFormat="1" ht="12.75" customHeight="1">
      <c r="A37" s="125" t="s">
        <v>178</v>
      </c>
      <c r="B37" s="357">
        <v>234</v>
      </c>
      <c r="C37" s="358">
        <v>124</v>
      </c>
      <c r="D37" s="358">
        <v>110</v>
      </c>
      <c r="E37" s="358">
        <v>96</v>
      </c>
      <c r="F37" s="358">
        <v>9</v>
      </c>
      <c r="G37" s="358">
        <v>5</v>
      </c>
      <c r="H37" s="359">
        <v>57.4</v>
      </c>
      <c r="I37" s="359">
        <v>47</v>
      </c>
      <c r="J37" s="360">
        <v>6</v>
      </c>
      <c r="L37" s="344"/>
    </row>
    <row r="38" spans="1:70" s="67" customFormat="1" ht="12.75" customHeight="1">
      <c r="A38" s="125" t="s">
        <v>179</v>
      </c>
      <c r="B38" s="357">
        <v>1030</v>
      </c>
      <c r="C38" s="358">
        <v>450</v>
      </c>
      <c r="D38" s="358">
        <v>580</v>
      </c>
      <c r="E38" s="358">
        <v>409</v>
      </c>
      <c r="F38" s="358">
        <v>119</v>
      </c>
      <c r="G38" s="358">
        <v>52</v>
      </c>
      <c r="H38" s="359">
        <v>56.2</v>
      </c>
      <c r="I38" s="359">
        <v>56.3</v>
      </c>
      <c r="J38" s="360">
        <v>16.600000000000001</v>
      </c>
      <c r="L38" s="344"/>
    </row>
    <row r="39" spans="1:70" s="67" customFormat="1" ht="12.75" customHeight="1">
      <c r="A39" s="125" t="s">
        <v>180</v>
      </c>
      <c r="B39" s="357">
        <v>3185</v>
      </c>
      <c r="C39" s="358">
        <v>1551</v>
      </c>
      <c r="D39" s="358">
        <v>1634</v>
      </c>
      <c r="E39" s="358">
        <v>1057</v>
      </c>
      <c r="F39" s="358">
        <v>445</v>
      </c>
      <c r="G39" s="358">
        <v>132</v>
      </c>
      <c r="H39" s="359">
        <v>55.3</v>
      </c>
      <c r="I39" s="359">
        <v>51.3</v>
      </c>
      <c r="J39" s="360">
        <v>18.100000000000001</v>
      </c>
      <c r="L39" s="344"/>
    </row>
    <row r="40" spans="1:70" s="67" customFormat="1" ht="12.75" customHeight="1">
      <c r="A40" s="125" t="s">
        <v>181</v>
      </c>
      <c r="B40" s="357">
        <v>792</v>
      </c>
      <c r="C40" s="358">
        <v>442</v>
      </c>
      <c r="D40" s="358">
        <v>350</v>
      </c>
      <c r="E40" s="358">
        <v>234</v>
      </c>
      <c r="F40" s="358">
        <v>87</v>
      </c>
      <c r="G40" s="358">
        <v>29</v>
      </c>
      <c r="H40" s="359">
        <v>42.7</v>
      </c>
      <c r="I40" s="359">
        <v>44.2</v>
      </c>
      <c r="J40" s="360">
        <v>14.6</v>
      </c>
      <c r="L40" s="344"/>
    </row>
    <row r="41" spans="1:70" s="67" customFormat="1" ht="12.75" customHeight="1">
      <c r="A41" s="125" t="s">
        <v>182</v>
      </c>
      <c r="B41" s="357">
        <v>924</v>
      </c>
      <c r="C41" s="358">
        <v>337</v>
      </c>
      <c r="D41" s="358">
        <v>587</v>
      </c>
      <c r="E41" s="358">
        <v>299</v>
      </c>
      <c r="F41" s="358">
        <v>216</v>
      </c>
      <c r="G41" s="358">
        <v>72</v>
      </c>
      <c r="H41" s="359">
        <v>55.1</v>
      </c>
      <c r="I41" s="359">
        <v>63.5</v>
      </c>
      <c r="J41" s="360">
        <v>31.2</v>
      </c>
      <c r="L41" s="344"/>
    </row>
    <row r="42" spans="1:70" s="67" customFormat="1" ht="12.75" customHeight="1">
      <c r="A42" s="125" t="s">
        <v>183</v>
      </c>
      <c r="B42" s="357">
        <v>1969</v>
      </c>
      <c r="C42" s="358">
        <v>933</v>
      </c>
      <c r="D42" s="358">
        <v>1036</v>
      </c>
      <c r="E42" s="358">
        <v>709</v>
      </c>
      <c r="F42" s="358">
        <v>214</v>
      </c>
      <c r="G42" s="358">
        <v>113</v>
      </c>
      <c r="H42" s="359">
        <v>57.6</v>
      </c>
      <c r="I42" s="359">
        <v>52.6</v>
      </c>
      <c r="J42" s="360">
        <v>16.600000000000001</v>
      </c>
      <c r="L42" s="344"/>
    </row>
    <row r="43" spans="1:70" s="67" customFormat="1" ht="12.75" customHeight="1">
      <c r="A43" s="125"/>
      <c r="B43" s="361"/>
      <c r="C43" s="362"/>
      <c r="D43" s="362"/>
      <c r="E43" s="362"/>
      <c r="F43" s="362"/>
      <c r="G43" s="362"/>
      <c r="H43" s="359"/>
      <c r="I43" s="363"/>
      <c r="J43" s="364"/>
      <c r="L43" s="350"/>
    </row>
    <row r="44" spans="1:70" s="366" customFormat="1" ht="12.75" customHeight="1">
      <c r="A44" s="365" t="s">
        <v>184</v>
      </c>
      <c r="B44" s="361"/>
      <c r="C44" s="362"/>
      <c r="D44" s="362"/>
      <c r="E44" s="362"/>
      <c r="F44" s="362"/>
      <c r="G44" s="362"/>
      <c r="H44" s="359"/>
      <c r="I44" s="363"/>
      <c r="J44" s="364"/>
      <c r="L44" s="350"/>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row>
    <row r="45" spans="1:70" s="67" customFormat="1" ht="12.75" customHeight="1">
      <c r="A45" s="125" t="s">
        <v>185</v>
      </c>
      <c r="B45" s="357">
        <v>3612</v>
      </c>
      <c r="C45" s="358">
        <v>1436</v>
      </c>
      <c r="D45" s="358">
        <v>2176</v>
      </c>
      <c r="E45" s="358">
        <v>1474</v>
      </c>
      <c r="F45" s="358">
        <v>523</v>
      </c>
      <c r="G45" s="358">
        <v>179</v>
      </c>
      <c r="H45" s="359">
        <v>56.4</v>
      </c>
      <c r="I45" s="359">
        <v>60.2</v>
      </c>
      <c r="J45" s="360">
        <v>19.399999999999999</v>
      </c>
      <c r="L45" s="344"/>
    </row>
    <row r="46" spans="1:70" s="67" customFormat="1" ht="12.75" customHeight="1">
      <c r="A46" s="125" t="s">
        <v>186</v>
      </c>
      <c r="B46" s="357">
        <v>1037</v>
      </c>
      <c r="C46" s="358">
        <v>484</v>
      </c>
      <c r="D46" s="358">
        <v>553</v>
      </c>
      <c r="E46" s="358">
        <v>432</v>
      </c>
      <c r="F46" s="358">
        <v>80</v>
      </c>
      <c r="G46" s="358">
        <v>41</v>
      </c>
      <c r="H46" s="359">
        <v>58.5</v>
      </c>
      <c r="I46" s="359">
        <v>53.3</v>
      </c>
      <c r="J46" s="360">
        <v>11.7</v>
      </c>
      <c r="L46" s="344"/>
    </row>
    <row r="47" spans="1:70" s="67" customFormat="1" ht="12.75" customHeight="1">
      <c r="A47" s="125" t="s">
        <v>187</v>
      </c>
      <c r="B47" s="357">
        <v>1256</v>
      </c>
      <c r="C47" s="358">
        <v>541</v>
      </c>
      <c r="D47" s="358">
        <v>715</v>
      </c>
      <c r="E47" s="358">
        <v>539</v>
      </c>
      <c r="F47" s="358">
        <v>103</v>
      </c>
      <c r="G47" s="358">
        <v>73</v>
      </c>
      <c r="H47" s="359">
        <v>53.7</v>
      </c>
      <c r="I47" s="359">
        <v>56.9</v>
      </c>
      <c r="J47" s="360">
        <v>14</v>
      </c>
      <c r="L47" s="344"/>
    </row>
    <row r="48" spans="1:70" s="67" customFormat="1" ht="12.75" customHeight="1">
      <c r="A48" s="125" t="s">
        <v>188</v>
      </c>
      <c r="B48" s="357">
        <v>3755</v>
      </c>
      <c r="C48" s="358">
        <v>1605</v>
      </c>
      <c r="D48" s="358">
        <v>2150</v>
      </c>
      <c r="E48" s="358">
        <v>1531</v>
      </c>
      <c r="F48" s="358">
        <v>424</v>
      </c>
      <c r="G48" s="358">
        <v>195</v>
      </c>
      <c r="H48" s="359">
        <v>55.3</v>
      </c>
      <c r="I48" s="359">
        <v>57.3</v>
      </c>
      <c r="J48" s="360">
        <v>16.5</v>
      </c>
      <c r="L48" s="344"/>
    </row>
    <row r="49" spans="1:70" s="67" customFormat="1" ht="12.75" customHeight="1">
      <c r="A49" s="125" t="s">
        <v>189</v>
      </c>
      <c r="B49" s="357">
        <v>2939</v>
      </c>
      <c r="C49" s="358">
        <v>1410</v>
      </c>
      <c r="D49" s="358">
        <v>1529</v>
      </c>
      <c r="E49" s="358">
        <v>1057</v>
      </c>
      <c r="F49" s="358">
        <v>325</v>
      </c>
      <c r="G49" s="358">
        <v>147</v>
      </c>
      <c r="H49" s="359">
        <v>51.5</v>
      </c>
      <c r="I49" s="359">
        <v>52</v>
      </c>
      <c r="J49" s="360">
        <v>16.100000000000001</v>
      </c>
      <c r="L49" s="344"/>
    </row>
    <row r="50" spans="1:70" s="67" customFormat="1" ht="12.75" customHeight="1">
      <c r="A50" s="125" t="s">
        <v>190</v>
      </c>
      <c r="B50" s="357">
        <v>6405</v>
      </c>
      <c r="C50" s="358">
        <v>3686</v>
      </c>
      <c r="D50" s="358">
        <v>2719</v>
      </c>
      <c r="E50" s="358">
        <v>2151</v>
      </c>
      <c r="F50" s="358">
        <v>371</v>
      </c>
      <c r="G50" s="358">
        <v>197</v>
      </c>
      <c r="H50" s="359">
        <v>54.9</v>
      </c>
      <c r="I50" s="359">
        <v>42.5</v>
      </c>
      <c r="J50" s="360">
        <v>8.9</v>
      </c>
      <c r="L50" s="344"/>
    </row>
    <row r="51" spans="1:70" s="67" customFormat="1" ht="12.75" customHeight="1">
      <c r="A51" s="125" t="s">
        <v>191</v>
      </c>
      <c r="B51" s="357">
        <v>12275</v>
      </c>
      <c r="C51" s="358">
        <v>5889</v>
      </c>
      <c r="D51" s="358">
        <v>6386</v>
      </c>
      <c r="E51" s="358">
        <v>3739</v>
      </c>
      <c r="F51" s="358">
        <v>1982</v>
      </c>
      <c r="G51" s="358">
        <v>665</v>
      </c>
      <c r="H51" s="359">
        <v>51.6</v>
      </c>
      <c r="I51" s="359">
        <v>52</v>
      </c>
      <c r="J51" s="360">
        <v>21.6</v>
      </c>
      <c r="L51" s="344"/>
    </row>
    <row r="52" spans="1:70" s="67" customFormat="1" ht="12.75" customHeight="1">
      <c r="A52" s="125" t="s">
        <v>192</v>
      </c>
      <c r="B52" s="357">
        <v>2908</v>
      </c>
      <c r="C52" s="358">
        <v>1308</v>
      </c>
      <c r="D52" s="358">
        <v>1600</v>
      </c>
      <c r="E52" s="358">
        <v>1241</v>
      </c>
      <c r="F52" s="358">
        <v>253</v>
      </c>
      <c r="G52" s="358">
        <v>106</v>
      </c>
      <c r="H52" s="359">
        <v>56.3</v>
      </c>
      <c r="I52" s="359">
        <v>55</v>
      </c>
      <c r="J52" s="360">
        <v>12.3</v>
      </c>
      <c r="L52" s="344"/>
    </row>
    <row r="53" spans="1:70" s="67" customFormat="1" ht="12.75" customHeight="1">
      <c r="A53" s="125" t="s">
        <v>193</v>
      </c>
      <c r="B53" s="357">
        <v>6901</v>
      </c>
      <c r="C53" s="358">
        <v>3123</v>
      </c>
      <c r="D53" s="358">
        <v>3778</v>
      </c>
      <c r="E53" s="358">
        <v>2401</v>
      </c>
      <c r="F53" s="358">
        <v>1061</v>
      </c>
      <c r="G53" s="358">
        <v>316</v>
      </c>
      <c r="H53" s="359">
        <v>56.2</v>
      </c>
      <c r="I53" s="359">
        <v>54.7</v>
      </c>
      <c r="J53" s="360">
        <v>20</v>
      </c>
      <c r="L53" s="344"/>
    </row>
    <row r="54" spans="1:70" s="67" customFormat="1" ht="12.75" customHeight="1">
      <c r="A54" s="125" t="s">
        <v>194</v>
      </c>
      <c r="B54" s="357">
        <v>9386</v>
      </c>
      <c r="C54" s="358">
        <v>5208</v>
      </c>
      <c r="D54" s="358">
        <v>4178</v>
      </c>
      <c r="E54" s="358">
        <v>3016</v>
      </c>
      <c r="F54" s="358">
        <v>779</v>
      </c>
      <c r="G54" s="358">
        <v>383</v>
      </c>
      <c r="H54" s="359">
        <v>49.8</v>
      </c>
      <c r="I54" s="359">
        <v>44.5</v>
      </c>
      <c r="J54" s="360">
        <v>12.4</v>
      </c>
      <c r="L54" s="344"/>
    </row>
    <row r="55" spans="1:70" s="67" customFormat="1" ht="12.75" customHeight="1">
      <c r="A55" s="125" t="s">
        <v>195</v>
      </c>
      <c r="B55" s="357">
        <v>191</v>
      </c>
      <c r="C55" s="358">
        <v>108</v>
      </c>
      <c r="D55" s="358">
        <v>83</v>
      </c>
      <c r="E55" s="358">
        <v>76</v>
      </c>
      <c r="F55" s="358">
        <v>6</v>
      </c>
      <c r="G55" s="358">
        <v>1</v>
      </c>
      <c r="H55" s="359">
        <v>54.3</v>
      </c>
      <c r="I55" s="359">
        <v>43.5</v>
      </c>
      <c r="J55" s="360">
        <v>3.7</v>
      </c>
      <c r="L55" s="344"/>
    </row>
    <row r="56" spans="1:70" s="67" customFormat="1" ht="12.75" customHeight="1">
      <c r="A56" s="125" t="s">
        <v>196</v>
      </c>
      <c r="B56" s="357">
        <v>234</v>
      </c>
      <c r="C56" s="358">
        <v>124</v>
      </c>
      <c r="D56" s="358">
        <v>110</v>
      </c>
      <c r="E56" s="358">
        <v>96</v>
      </c>
      <c r="F56" s="358">
        <v>9</v>
      </c>
      <c r="G56" s="358">
        <v>5</v>
      </c>
      <c r="H56" s="359">
        <v>57.4</v>
      </c>
      <c r="I56" s="359">
        <v>47</v>
      </c>
      <c r="J56" s="360">
        <v>6</v>
      </c>
      <c r="L56" s="344"/>
    </row>
    <row r="57" spans="1:70" s="67" customFormat="1" ht="12.75" customHeight="1">
      <c r="A57" s="125" t="s">
        <v>197</v>
      </c>
      <c r="B57" s="357">
        <v>3977</v>
      </c>
      <c r="C57" s="358">
        <v>1837</v>
      </c>
      <c r="D57" s="358">
        <v>2140</v>
      </c>
      <c r="E57" s="358">
        <v>1524</v>
      </c>
      <c r="F57" s="358">
        <v>417</v>
      </c>
      <c r="G57" s="358">
        <v>199</v>
      </c>
      <c r="H57" s="359">
        <v>51.7</v>
      </c>
      <c r="I57" s="359">
        <v>53.8</v>
      </c>
      <c r="J57" s="360">
        <v>15.5</v>
      </c>
      <c r="L57" s="344"/>
    </row>
    <row r="58" spans="1:70" s="67" customFormat="1" ht="12.75" customHeight="1">
      <c r="A58" s="125" t="s">
        <v>198</v>
      </c>
      <c r="B58" s="357">
        <v>222</v>
      </c>
      <c r="C58" s="358">
        <v>129</v>
      </c>
      <c r="D58" s="358">
        <v>93</v>
      </c>
      <c r="E58" s="358">
        <v>74</v>
      </c>
      <c r="F58" s="358">
        <v>9</v>
      </c>
      <c r="G58" s="358">
        <v>10</v>
      </c>
      <c r="H58" s="359">
        <v>54.1</v>
      </c>
      <c r="I58" s="359">
        <v>41.9</v>
      </c>
      <c r="J58" s="360">
        <v>8.6</v>
      </c>
      <c r="L58" s="344"/>
    </row>
    <row r="59" spans="1:70" s="366" customFormat="1" ht="12.75" customHeight="1">
      <c r="A59" s="368"/>
      <c r="B59" s="369"/>
      <c r="C59" s="370"/>
      <c r="D59" s="370"/>
      <c r="E59" s="370"/>
      <c r="F59" s="370"/>
      <c r="G59" s="370"/>
      <c r="H59" s="370"/>
      <c r="I59" s="371"/>
      <c r="J59" s="372"/>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7"/>
      <c r="AY59" s="367"/>
      <c r="AZ59" s="367"/>
      <c r="BA59" s="367"/>
      <c r="BB59" s="367"/>
      <c r="BC59" s="367"/>
      <c r="BD59" s="367"/>
      <c r="BE59" s="367"/>
      <c r="BF59" s="367"/>
      <c r="BG59" s="367"/>
      <c r="BH59" s="367"/>
      <c r="BI59" s="367"/>
      <c r="BJ59" s="367"/>
      <c r="BK59" s="367"/>
      <c r="BL59" s="367"/>
      <c r="BM59" s="367"/>
      <c r="BN59" s="367"/>
      <c r="BO59" s="367"/>
      <c r="BP59" s="367"/>
      <c r="BQ59" s="367"/>
      <c r="BR59" s="367"/>
    </row>
    <row r="60" spans="1:70" s="366" customFormat="1" ht="12.75" customHeight="1">
      <c r="A60" s="373"/>
      <c r="B60" s="374"/>
      <c r="C60" s="374"/>
      <c r="D60" s="374"/>
      <c r="E60" s="374"/>
      <c r="F60" s="375"/>
      <c r="G60" s="374"/>
      <c r="H60" s="374"/>
      <c r="I60" s="374"/>
      <c r="J60" s="375"/>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7"/>
      <c r="AY60" s="367"/>
      <c r="AZ60" s="367"/>
      <c r="BA60" s="367"/>
      <c r="BB60" s="367"/>
      <c r="BC60" s="367"/>
      <c r="BD60" s="367"/>
      <c r="BE60" s="367"/>
      <c r="BF60" s="367"/>
      <c r="BG60" s="367"/>
      <c r="BH60" s="367"/>
      <c r="BI60" s="367"/>
      <c r="BJ60" s="367"/>
      <c r="BK60" s="367"/>
      <c r="BL60" s="367"/>
      <c r="BM60" s="367"/>
      <c r="BN60" s="367"/>
      <c r="BO60" s="367"/>
      <c r="BP60" s="367"/>
      <c r="BQ60" s="367"/>
      <c r="BR60" s="367"/>
    </row>
    <row r="61" spans="1:70" s="366" customFormat="1" ht="12.75" customHeight="1">
      <c r="A61" s="376" t="s">
        <v>93</v>
      </c>
      <c r="B61" s="374"/>
      <c r="C61" s="374"/>
      <c r="D61" s="374"/>
      <c r="E61" s="374"/>
      <c r="F61" s="375"/>
      <c r="G61" s="374"/>
      <c r="H61" s="374"/>
      <c r="I61" s="374"/>
      <c r="J61" s="375"/>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7"/>
      <c r="AY61" s="367"/>
      <c r="AZ61" s="367"/>
      <c r="BA61" s="367"/>
      <c r="BB61" s="367"/>
      <c r="BC61" s="367"/>
      <c r="BD61" s="367"/>
      <c r="BE61" s="367"/>
      <c r="BF61" s="367"/>
      <c r="BG61" s="367"/>
      <c r="BH61" s="367"/>
      <c r="BI61" s="367"/>
      <c r="BJ61" s="367"/>
      <c r="BK61" s="367"/>
      <c r="BL61" s="367"/>
      <c r="BM61" s="367"/>
      <c r="BN61" s="367"/>
      <c r="BO61" s="367"/>
      <c r="BP61" s="367"/>
      <c r="BQ61" s="367"/>
      <c r="BR61" s="367"/>
    </row>
    <row r="62" spans="1:70" s="366" customFormat="1" ht="12.75" customHeight="1">
      <c r="A62" s="731" t="s">
        <v>199</v>
      </c>
      <c r="B62" s="731"/>
      <c r="C62" s="731"/>
      <c r="D62" s="731"/>
      <c r="E62" s="731"/>
      <c r="F62" s="731"/>
      <c r="G62" s="731"/>
      <c r="H62" s="731"/>
      <c r="I62" s="731"/>
      <c r="J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7"/>
      <c r="AZ62" s="367"/>
      <c r="BA62" s="367"/>
      <c r="BB62" s="367"/>
      <c r="BC62" s="367"/>
      <c r="BD62" s="367"/>
      <c r="BE62" s="367"/>
      <c r="BF62" s="367"/>
      <c r="BG62" s="367"/>
      <c r="BH62" s="367"/>
      <c r="BI62" s="367"/>
      <c r="BJ62" s="367"/>
      <c r="BK62" s="367"/>
      <c r="BL62" s="367"/>
      <c r="BM62" s="367"/>
      <c r="BN62" s="367"/>
      <c r="BO62" s="367"/>
      <c r="BP62" s="367"/>
      <c r="BQ62" s="367"/>
      <c r="BR62" s="367"/>
    </row>
    <row r="63" spans="1:70" s="366" customFormat="1" ht="12.75" customHeight="1">
      <c r="F63" s="377"/>
      <c r="J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7"/>
      <c r="AY63" s="367"/>
      <c r="AZ63" s="367"/>
      <c r="BA63" s="367"/>
      <c r="BB63" s="367"/>
      <c r="BC63" s="367"/>
      <c r="BD63" s="367"/>
      <c r="BE63" s="367"/>
      <c r="BF63" s="367"/>
      <c r="BG63" s="367"/>
      <c r="BH63" s="367"/>
      <c r="BI63" s="367"/>
      <c r="BJ63" s="367"/>
      <c r="BK63" s="367"/>
      <c r="BL63" s="367"/>
      <c r="BM63" s="367"/>
      <c r="BN63" s="367"/>
      <c r="BO63" s="367"/>
      <c r="BP63" s="367"/>
      <c r="BQ63" s="367"/>
      <c r="BR63" s="367"/>
    </row>
    <row r="64" spans="1:70" s="366" customFormat="1" ht="12.75" customHeight="1">
      <c r="A64" s="366" t="s">
        <v>22</v>
      </c>
      <c r="F64" s="378"/>
      <c r="J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7"/>
      <c r="AZ64" s="367"/>
      <c r="BA64" s="367"/>
      <c r="BB64" s="367"/>
      <c r="BC64" s="367"/>
      <c r="BD64" s="367"/>
      <c r="BE64" s="367"/>
      <c r="BF64" s="367"/>
      <c r="BG64" s="367"/>
      <c r="BH64" s="367"/>
      <c r="BI64" s="367"/>
      <c r="BJ64" s="367"/>
      <c r="BK64" s="367"/>
      <c r="BL64" s="367"/>
      <c r="BM64" s="367"/>
      <c r="BN64" s="367"/>
      <c r="BO64" s="367"/>
      <c r="BP64" s="367"/>
      <c r="BQ64" s="367"/>
      <c r="BR64" s="367"/>
    </row>
    <row r="65" spans="2:70" s="366" customFormat="1">
      <c r="B65" s="379"/>
      <c r="C65" s="379"/>
      <c r="D65" s="379"/>
      <c r="E65" s="379"/>
      <c r="F65" s="379"/>
      <c r="G65" s="379"/>
      <c r="H65" s="379"/>
      <c r="I65" s="379"/>
      <c r="J65" s="379"/>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7"/>
      <c r="AZ65" s="367"/>
      <c r="BA65" s="367"/>
      <c r="BB65" s="367"/>
      <c r="BC65" s="367"/>
      <c r="BD65" s="367"/>
      <c r="BE65" s="367"/>
      <c r="BF65" s="367"/>
      <c r="BG65" s="367"/>
      <c r="BH65" s="367"/>
      <c r="BI65" s="367"/>
      <c r="BJ65" s="367"/>
      <c r="BK65" s="367"/>
      <c r="BL65" s="367"/>
      <c r="BM65" s="367"/>
      <c r="BN65" s="367"/>
      <c r="BO65" s="367"/>
      <c r="BP65" s="367"/>
      <c r="BQ65" s="367"/>
      <c r="BR65" s="367"/>
    </row>
    <row r="66" spans="2:70" s="366" customFormat="1">
      <c r="B66" s="68"/>
      <c r="C66" s="68"/>
      <c r="D66" s="68"/>
      <c r="E66" s="68"/>
      <c r="F66" s="68"/>
      <c r="G66" s="68"/>
      <c r="H66" s="68"/>
      <c r="I66" s="68"/>
      <c r="J66" s="68"/>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7"/>
      <c r="AY66" s="367"/>
      <c r="AZ66" s="367"/>
      <c r="BA66" s="367"/>
      <c r="BB66" s="367"/>
      <c r="BC66" s="367"/>
      <c r="BD66" s="367"/>
      <c r="BE66" s="367"/>
      <c r="BF66" s="367"/>
      <c r="BG66" s="367"/>
      <c r="BH66" s="367"/>
      <c r="BI66" s="367"/>
      <c r="BJ66" s="367"/>
      <c r="BK66" s="367"/>
      <c r="BL66" s="367"/>
      <c r="BM66" s="367"/>
      <c r="BN66" s="367"/>
      <c r="BO66" s="367"/>
      <c r="BP66" s="367"/>
      <c r="BQ66" s="367"/>
      <c r="BR66" s="367"/>
    </row>
    <row r="67" spans="2:70" s="366" customFormat="1">
      <c r="B67" s="68"/>
      <c r="C67" s="68"/>
      <c r="D67" s="68"/>
      <c r="E67" s="68"/>
      <c r="F67" s="68"/>
      <c r="G67" s="68"/>
      <c r="H67" s="68"/>
      <c r="I67" s="68"/>
      <c r="J67" s="68"/>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7"/>
      <c r="AY67" s="367"/>
      <c r="AZ67" s="367"/>
      <c r="BA67" s="367"/>
      <c r="BB67" s="367"/>
      <c r="BC67" s="367"/>
      <c r="BD67" s="367"/>
      <c r="BE67" s="367"/>
      <c r="BF67" s="367"/>
      <c r="BG67" s="367"/>
      <c r="BH67" s="367"/>
      <c r="BI67" s="367"/>
      <c r="BJ67" s="367"/>
      <c r="BK67" s="367"/>
      <c r="BL67" s="367"/>
      <c r="BM67" s="367"/>
      <c r="BN67" s="367"/>
      <c r="BO67" s="367"/>
      <c r="BP67" s="367"/>
      <c r="BQ67" s="367"/>
      <c r="BR67" s="367"/>
    </row>
    <row r="68" spans="2:70" s="366" customFormat="1">
      <c r="B68" s="68"/>
      <c r="C68" s="68"/>
      <c r="D68" s="68"/>
      <c r="E68" s="68"/>
      <c r="F68" s="68"/>
      <c r="G68" s="68"/>
      <c r="H68" s="68"/>
      <c r="I68" s="68"/>
      <c r="J68" s="68"/>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7"/>
      <c r="AZ68" s="367"/>
      <c r="BA68" s="367"/>
      <c r="BB68" s="367"/>
      <c r="BC68" s="367"/>
      <c r="BD68" s="367"/>
      <c r="BE68" s="367"/>
      <c r="BF68" s="367"/>
      <c r="BG68" s="367"/>
      <c r="BH68" s="367"/>
      <c r="BI68" s="367"/>
      <c r="BJ68" s="367"/>
      <c r="BK68" s="367"/>
      <c r="BL68" s="367"/>
      <c r="BM68" s="367"/>
      <c r="BN68" s="367"/>
      <c r="BO68" s="367"/>
      <c r="BP68" s="367"/>
      <c r="BQ68" s="367"/>
      <c r="BR68" s="367"/>
    </row>
    <row r="69" spans="2:70">
      <c r="B69" s="68"/>
      <c r="C69" s="68"/>
      <c r="D69" s="68"/>
      <c r="E69" s="68"/>
      <c r="F69" s="68"/>
      <c r="G69" s="68"/>
      <c r="H69" s="68"/>
      <c r="I69" s="68"/>
      <c r="J69" s="68"/>
    </row>
    <row r="70" spans="2:70">
      <c r="B70" s="68"/>
      <c r="C70" s="68"/>
      <c r="D70" s="68"/>
      <c r="E70" s="68"/>
      <c r="F70" s="68"/>
      <c r="G70" s="68"/>
      <c r="H70" s="68"/>
      <c r="I70" s="68"/>
      <c r="J70" s="68"/>
    </row>
    <row r="71" spans="2:70">
      <c r="B71" s="68"/>
      <c r="C71" s="68"/>
      <c r="D71" s="68"/>
      <c r="E71" s="68"/>
      <c r="F71" s="68"/>
      <c r="G71" s="68"/>
      <c r="H71" s="68"/>
      <c r="I71" s="68"/>
      <c r="J71" s="68"/>
    </row>
    <row r="72" spans="2:70">
      <c r="B72" s="68"/>
      <c r="C72" s="68"/>
      <c r="D72" s="68"/>
      <c r="E72" s="68"/>
      <c r="F72" s="68"/>
      <c r="G72" s="68"/>
      <c r="H72" s="68"/>
      <c r="I72" s="68"/>
      <c r="J72" s="68"/>
    </row>
    <row r="73" spans="2:70">
      <c r="B73" s="68"/>
      <c r="C73" s="68"/>
      <c r="D73" s="68"/>
      <c r="E73" s="68"/>
      <c r="F73" s="68"/>
      <c r="G73" s="68"/>
      <c r="H73" s="68"/>
      <c r="I73" s="68"/>
      <c r="J73" s="68"/>
    </row>
    <row r="74" spans="2:70">
      <c r="B74" s="68"/>
      <c r="C74" s="68"/>
      <c r="D74" s="68"/>
      <c r="E74" s="68"/>
      <c r="F74" s="68"/>
      <c r="G74" s="68"/>
      <c r="H74" s="68"/>
      <c r="I74" s="68"/>
      <c r="J74" s="68"/>
    </row>
    <row r="75" spans="2:70">
      <c r="B75" s="68"/>
      <c r="C75" s="68"/>
      <c r="D75" s="68"/>
      <c r="E75" s="68"/>
      <c r="F75" s="68"/>
      <c r="G75" s="68"/>
      <c r="H75" s="68"/>
      <c r="I75" s="68"/>
      <c r="J75" s="68"/>
    </row>
    <row r="76" spans="2:70">
      <c r="B76" s="68"/>
      <c r="C76" s="68"/>
      <c r="D76" s="68"/>
      <c r="E76" s="68"/>
      <c r="F76" s="68"/>
      <c r="G76" s="68"/>
      <c r="H76" s="68"/>
      <c r="I76" s="68"/>
      <c r="J76" s="68"/>
    </row>
    <row r="77" spans="2:70">
      <c r="B77" s="68"/>
      <c r="C77" s="68"/>
      <c r="D77" s="68"/>
      <c r="E77" s="68"/>
      <c r="F77" s="68"/>
      <c r="G77" s="68"/>
      <c r="H77" s="68"/>
      <c r="I77" s="68"/>
      <c r="J77" s="68"/>
    </row>
    <row r="78" spans="2:70">
      <c r="B78" s="68"/>
      <c r="C78" s="68"/>
      <c r="D78" s="68"/>
      <c r="E78" s="68"/>
      <c r="F78" s="68"/>
      <c r="G78" s="68"/>
      <c r="H78" s="68"/>
      <c r="I78" s="68"/>
      <c r="J78" s="68"/>
    </row>
  </sheetData>
  <mergeCells count="17">
    <mergeCell ref="A1:J1"/>
    <mergeCell ref="A3:A8"/>
    <mergeCell ref="B3:J3"/>
    <mergeCell ref="B4:G4"/>
    <mergeCell ref="H4:H8"/>
    <mergeCell ref="I4:J4"/>
    <mergeCell ref="B5:B8"/>
    <mergeCell ref="C5:C8"/>
    <mergeCell ref="D5:G5"/>
    <mergeCell ref="I5:I8"/>
    <mergeCell ref="A62:I62"/>
    <mergeCell ref="J5:J8"/>
    <mergeCell ref="D6:D8"/>
    <mergeCell ref="E6:F6"/>
    <mergeCell ref="G6:G8"/>
    <mergeCell ref="E7:E8"/>
    <mergeCell ref="F7:F8"/>
  </mergeCells>
  <printOptions gridLinesSet="0"/>
  <pageMargins left="0.59055118110236227" right="0.39370078740157483" top="0.78740157480314965" bottom="0.78740157480314965" header="0.19685039370078741" footer="0.19685039370078741"/>
  <pageSetup paperSize="9" scale="78" orientation="portrait" verticalDpi="300" r:id="rId1"/>
  <headerFooter alignWithMargins="0"/>
  <rowBreaks count="1" manualBreakCount="1">
    <brk id="63"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7"/>
  <sheetViews>
    <sheetView showGridLines="0" zoomScaleNormal="100" workbookViewId="0">
      <selection sqref="A1:L1"/>
    </sheetView>
  </sheetViews>
  <sheetFormatPr defaultRowHeight="12.75"/>
  <cols>
    <col min="1" max="1" width="24.140625" customWidth="1"/>
    <col min="2" max="2" width="8.28515625" style="406" customWidth="1"/>
    <col min="3" max="3" width="9.140625" style="406" customWidth="1"/>
    <col min="4" max="4" width="8.28515625" style="406" customWidth="1"/>
    <col min="5" max="6" width="8.85546875" style="406" customWidth="1"/>
    <col min="7" max="7" width="8.7109375" style="406" customWidth="1"/>
    <col min="8" max="8" width="9.28515625" style="406" customWidth="1"/>
    <col min="9" max="9" width="7.7109375" style="406" customWidth="1"/>
    <col min="10" max="10" width="6.7109375" style="406" customWidth="1"/>
    <col min="11" max="11" width="9" style="406" customWidth="1"/>
    <col min="12" max="12" width="8.42578125" style="406" customWidth="1"/>
    <col min="13" max="13" width="6.85546875" style="380" customWidth="1"/>
    <col min="15" max="15" width="9.140625" style="152" customWidth="1"/>
  </cols>
  <sheetData>
    <row r="1" spans="1:20" ht="16.5" customHeight="1">
      <c r="A1" s="758" t="s">
        <v>200</v>
      </c>
      <c r="B1" s="758"/>
      <c r="C1" s="758"/>
      <c r="D1" s="758"/>
      <c r="E1" s="758"/>
      <c r="F1" s="758"/>
      <c r="G1" s="758"/>
      <c r="H1" s="758"/>
      <c r="I1" s="758"/>
      <c r="J1" s="758"/>
      <c r="K1" s="758"/>
      <c r="L1" s="758"/>
      <c r="O1" s="381"/>
    </row>
    <row r="2" spans="1:20" ht="12" customHeight="1">
      <c r="A2" s="382"/>
      <c r="B2" s="383"/>
      <c r="C2" s="383"/>
      <c r="D2" s="383"/>
      <c r="E2" s="383"/>
      <c r="F2" s="383"/>
      <c r="G2" s="383"/>
      <c r="H2" s="383"/>
      <c r="I2" s="383"/>
      <c r="J2" s="383"/>
      <c r="K2" s="383"/>
      <c r="L2" s="383"/>
      <c r="O2" s="381"/>
    </row>
    <row r="3" spans="1:20" s="384" customFormat="1" ht="15.75" customHeight="1">
      <c r="A3" s="759" t="s">
        <v>144</v>
      </c>
      <c r="B3" s="762" t="s">
        <v>201</v>
      </c>
      <c r="C3" s="763"/>
      <c r="D3" s="763"/>
      <c r="E3" s="763"/>
      <c r="F3" s="763"/>
      <c r="G3" s="763"/>
      <c r="H3" s="763"/>
      <c r="I3" s="763"/>
      <c r="J3" s="763"/>
      <c r="K3" s="763"/>
      <c r="L3" s="763"/>
      <c r="M3" s="763"/>
    </row>
    <row r="4" spans="1:20" s="384" customFormat="1" ht="12.75" customHeight="1">
      <c r="A4" s="760"/>
      <c r="B4" s="764" t="s">
        <v>202</v>
      </c>
      <c r="C4" s="764" t="s">
        <v>203</v>
      </c>
      <c r="D4" s="764" t="s">
        <v>204</v>
      </c>
      <c r="E4" s="764" t="s">
        <v>205</v>
      </c>
      <c r="F4" s="766" t="s">
        <v>206</v>
      </c>
      <c r="G4" s="767"/>
      <c r="H4" s="767"/>
      <c r="I4" s="767"/>
      <c r="J4" s="767"/>
      <c r="K4" s="768"/>
      <c r="L4" s="764" t="s">
        <v>207</v>
      </c>
      <c r="M4" s="769" t="s">
        <v>208</v>
      </c>
    </row>
    <row r="5" spans="1:20" s="384" customFormat="1" ht="63.75">
      <c r="A5" s="761"/>
      <c r="B5" s="765"/>
      <c r="C5" s="765"/>
      <c r="D5" s="765"/>
      <c r="E5" s="765"/>
      <c r="F5" s="385" t="s">
        <v>78</v>
      </c>
      <c r="G5" s="385" t="s">
        <v>209</v>
      </c>
      <c r="H5" s="385" t="s">
        <v>210</v>
      </c>
      <c r="I5" s="385" t="s">
        <v>211</v>
      </c>
      <c r="J5" s="385" t="s">
        <v>212</v>
      </c>
      <c r="K5" s="385" t="s">
        <v>213</v>
      </c>
      <c r="L5" s="765"/>
      <c r="M5" s="770"/>
    </row>
    <row r="6" spans="1:20" s="384" customFormat="1">
      <c r="A6" s="118"/>
      <c r="B6" s="386"/>
      <c r="C6" s="386"/>
      <c r="D6" s="386"/>
      <c r="E6" s="386"/>
      <c r="F6" s="386"/>
      <c r="G6" s="386"/>
      <c r="H6" s="386"/>
      <c r="I6" s="386"/>
      <c r="J6" s="386"/>
      <c r="K6" s="386"/>
      <c r="L6" s="386"/>
      <c r="M6" s="386"/>
    </row>
    <row r="7" spans="1:20" s="390" customFormat="1" ht="12.75" customHeight="1">
      <c r="A7" s="387" t="s">
        <v>214</v>
      </c>
      <c r="B7" s="341">
        <v>55098</v>
      </c>
      <c r="C7" s="341">
        <v>46100</v>
      </c>
      <c r="D7" s="341">
        <v>303</v>
      </c>
      <c r="E7" s="341">
        <v>4117</v>
      </c>
      <c r="F7" s="341">
        <v>2570</v>
      </c>
      <c r="G7" s="341">
        <v>273</v>
      </c>
      <c r="H7" s="341">
        <v>1292</v>
      </c>
      <c r="I7" s="341">
        <v>19</v>
      </c>
      <c r="J7" s="341">
        <v>865</v>
      </c>
      <c r="K7" s="341">
        <v>121</v>
      </c>
      <c r="L7" s="341">
        <v>2007</v>
      </c>
      <c r="M7" s="341">
        <v>1</v>
      </c>
      <c r="N7" s="388"/>
      <c r="O7" s="389"/>
      <c r="P7" s="293"/>
      <c r="Q7" s="293"/>
      <c r="R7" s="293"/>
      <c r="S7" s="293"/>
      <c r="T7" s="293"/>
    </row>
    <row r="8" spans="1:20" s="390" customFormat="1" ht="12.75" customHeight="1">
      <c r="A8" s="387" t="s">
        <v>151</v>
      </c>
      <c r="B8" s="391"/>
      <c r="C8" s="391"/>
      <c r="D8" s="391"/>
      <c r="E8" s="391"/>
      <c r="F8" s="391"/>
      <c r="G8" s="391"/>
      <c r="H8" s="391"/>
      <c r="I8" s="391"/>
      <c r="J8" s="391"/>
      <c r="K8" s="391"/>
      <c r="L8" s="391"/>
      <c r="M8" s="391"/>
      <c r="N8" s="388"/>
      <c r="O8" s="389"/>
      <c r="P8" s="67"/>
      <c r="Q8" s="67"/>
      <c r="R8" s="67"/>
      <c r="S8" s="67"/>
      <c r="T8" s="67"/>
    </row>
    <row r="9" spans="1:20" s="186" customFormat="1" ht="12.75" customHeight="1">
      <c r="A9" s="392" t="s">
        <v>215</v>
      </c>
      <c r="B9" s="391">
        <v>2609</v>
      </c>
      <c r="C9" s="391">
        <v>1617</v>
      </c>
      <c r="D9" s="391">
        <v>16</v>
      </c>
      <c r="E9" s="391">
        <v>443</v>
      </c>
      <c r="F9" s="391">
        <v>326</v>
      </c>
      <c r="G9" s="391">
        <v>22</v>
      </c>
      <c r="H9" s="391">
        <v>121</v>
      </c>
      <c r="I9" s="391">
        <v>3</v>
      </c>
      <c r="J9" s="391">
        <v>165</v>
      </c>
      <c r="K9" s="391">
        <v>15</v>
      </c>
      <c r="L9" s="391">
        <v>207</v>
      </c>
      <c r="M9" s="391" t="s">
        <v>116</v>
      </c>
      <c r="N9" s="388"/>
      <c r="O9" s="389"/>
      <c r="P9" s="67"/>
      <c r="Q9" s="67"/>
      <c r="R9" s="67"/>
      <c r="S9" s="67"/>
      <c r="T9" s="67"/>
    </row>
    <row r="10" spans="1:20" s="186" customFormat="1" ht="12.75" customHeight="1">
      <c r="A10" s="392" t="s">
        <v>216</v>
      </c>
      <c r="B10" s="391">
        <v>2891</v>
      </c>
      <c r="C10" s="391">
        <v>2457</v>
      </c>
      <c r="D10" s="391">
        <v>24</v>
      </c>
      <c r="E10" s="391">
        <v>240</v>
      </c>
      <c r="F10" s="391">
        <v>88</v>
      </c>
      <c r="G10" s="391">
        <v>14</v>
      </c>
      <c r="H10" s="391">
        <v>20</v>
      </c>
      <c r="I10" s="391">
        <v>1</v>
      </c>
      <c r="J10" s="391">
        <v>45</v>
      </c>
      <c r="K10" s="391">
        <v>8</v>
      </c>
      <c r="L10" s="391">
        <v>82</v>
      </c>
      <c r="M10" s="391" t="s">
        <v>116</v>
      </c>
      <c r="N10" s="388"/>
      <c r="O10" s="389"/>
      <c r="P10" s="67"/>
      <c r="Q10" s="67"/>
      <c r="R10" s="67"/>
      <c r="S10" s="67"/>
      <c r="T10" s="67"/>
    </row>
    <row r="11" spans="1:20" s="186" customFormat="1" ht="12.75" customHeight="1">
      <c r="A11" s="392" t="s">
        <v>217</v>
      </c>
      <c r="B11" s="391">
        <v>1065</v>
      </c>
      <c r="C11" s="391">
        <v>950</v>
      </c>
      <c r="D11" s="391">
        <v>1</v>
      </c>
      <c r="E11" s="391">
        <v>85</v>
      </c>
      <c r="F11" s="391">
        <v>15</v>
      </c>
      <c r="G11" s="391">
        <v>3</v>
      </c>
      <c r="H11" s="391">
        <v>4</v>
      </c>
      <c r="I11" s="391">
        <v>1</v>
      </c>
      <c r="J11" s="391">
        <v>7</v>
      </c>
      <c r="K11" s="391" t="s">
        <v>116</v>
      </c>
      <c r="L11" s="391">
        <v>14</v>
      </c>
      <c r="M11" s="391" t="s">
        <v>116</v>
      </c>
      <c r="N11" s="388"/>
      <c r="O11" s="389"/>
      <c r="P11" s="67"/>
      <c r="Q11" s="67"/>
      <c r="R11" s="67"/>
      <c r="S11" s="67"/>
      <c r="T11" s="67"/>
    </row>
    <row r="12" spans="1:20" s="186" customFormat="1" ht="12.75" customHeight="1">
      <c r="A12" s="392" t="s">
        <v>218</v>
      </c>
      <c r="B12" s="391">
        <v>688</v>
      </c>
      <c r="C12" s="391">
        <v>601</v>
      </c>
      <c r="D12" s="391">
        <v>3</v>
      </c>
      <c r="E12" s="391">
        <v>51</v>
      </c>
      <c r="F12" s="391">
        <v>18</v>
      </c>
      <c r="G12" s="391">
        <v>9</v>
      </c>
      <c r="H12" s="391">
        <v>3</v>
      </c>
      <c r="I12" s="391" t="s">
        <v>116</v>
      </c>
      <c r="J12" s="391">
        <v>5</v>
      </c>
      <c r="K12" s="391">
        <v>1</v>
      </c>
      <c r="L12" s="391">
        <v>15</v>
      </c>
      <c r="M12" s="391" t="s">
        <v>116</v>
      </c>
      <c r="N12" s="388"/>
      <c r="O12" s="389"/>
      <c r="P12" s="67"/>
      <c r="Q12" s="67"/>
      <c r="R12" s="67"/>
      <c r="S12" s="67"/>
      <c r="T12" s="67"/>
    </row>
    <row r="13" spans="1:20" s="390" customFormat="1" ht="12.75" customHeight="1">
      <c r="A13" s="392" t="s">
        <v>219</v>
      </c>
      <c r="B13" s="391">
        <v>553</v>
      </c>
      <c r="C13" s="391">
        <v>513</v>
      </c>
      <c r="D13" s="391">
        <v>4</v>
      </c>
      <c r="E13" s="391">
        <v>20</v>
      </c>
      <c r="F13" s="391">
        <v>12</v>
      </c>
      <c r="G13" s="391">
        <v>3</v>
      </c>
      <c r="H13" s="391">
        <v>4</v>
      </c>
      <c r="I13" s="391" t="s">
        <v>116</v>
      </c>
      <c r="J13" s="391">
        <v>5</v>
      </c>
      <c r="K13" s="391" t="s">
        <v>116</v>
      </c>
      <c r="L13" s="391">
        <v>4</v>
      </c>
      <c r="M13" s="391" t="s">
        <v>116</v>
      </c>
      <c r="N13" s="388"/>
      <c r="O13" s="389"/>
      <c r="P13" s="67"/>
      <c r="Q13" s="67"/>
      <c r="R13" s="67"/>
      <c r="S13" s="67"/>
      <c r="T13" s="67"/>
    </row>
    <row r="14" spans="1:20" s="186" customFormat="1" ht="12.75" customHeight="1">
      <c r="A14" s="392" t="s">
        <v>187</v>
      </c>
      <c r="B14" s="391">
        <v>1256</v>
      </c>
      <c r="C14" s="391">
        <v>1169</v>
      </c>
      <c r="D14" s="391">
        <v>6</v>
      </c>
      <c r="E14" s="391">
        <v>46</v>
      </c>
      <c r="F14" s="391">
        <v>17</v>
      </c>
      <c r="G14" s="391">
        <v>1</v>
      </c>
      <c r="H14" s="391">
        <v>10</v>
      </c>
      <c r="I14" s="391" t="s">
        <v>116</v>
      </c>
      <c r="J14" s="391">
        <v>5</v>
      </c>
      <c r="K14" s="391">
        <v>1</v>
      </c>
      <c r="L14" s="391">
        <v>18</v>
      </c>
      <c r="M14" s="391" t="s">
        <v>116</v>
      </c>
      <c r="N14" s="388"/>
      <c r="O14" s="389"/>
      <c r="P14" s="67"/>
      <c r="Q14" s="67"/>
      <c r="R14" s="67"/>
      <c r="S14" s="67"/>
      <c r="T14" s="67"/>
    </row>
    <row r="15" spans="1:20" s="186" customFormat="1" ht="12.75" customHeight="1">
      <c r="A15" s="392" t="s">
        <v>220</v>
      </c>
      <c r="B15" s="391">
        <v>1555</v>
      </c>
      <c r="C15" s="391">
        <v>1288</v>
      </c>
      <c r="D15" s="391">
        <v>3</v>
      </c>
      <c r="E15" s="391">
        <v>136</v>
      </c>
      <c r="F15" s="391">
        <v>89</v>
      </c>
      <c r="G15" s="391">
        <v>4</v>
      </c>
      <c r="H15" s="391">
        <v>57</v>
      </c>
      <c r="I15" s="391" t="s">
        <v>116</v>
      </c>
      <c r="J15" s="391">
        <v>22</v>
      </c>
      <c r="K15" s="391">
        <v>6</v>
      </c>
      <c r="L15" s="391">
        <v>39</v>
      </c>
      <c r="M15" s="391" t="s">
        <v>116</v>
      </c>
      <c r="N15" s="388"/>
      <c r="O15" s="389"/>
      <c r="P15" s="67"/>
      <c r="Q15" s="67"/>
      <c r="R15" s="67"/>
      <c r="S15" s="67"/>
      <c r="T15" s="67"/>
    </row>
    <row r="16" spans="1:20" s="186" customFormat="1" ht="12.75" customHeight="1">
      <c r="A16" s="392" t="s">
        <v>221</v>
      </c>
      <c r="B16" s="391">
        <v>1327</v>
      </c>
      <c r="C16" s="391">
        <v>1271</v>
      </c>
      <c r="D16" s="391">
        <v>1</v>
      </c>
      <c r="E16" s="391">
        <v>23</v>
      </c>
      <c r="F16" s="391">
        <v>18</v>
      </c>
      <c r="G16" s="391">
        <v>7</v>
      </c>
      <c r="H16" s="391">
        <v>9</v>
      </c>
      <c r="I16" s="391" t="s">
        <v>116</v>
      </c>
      <c r="J16" s="391">
        <v>2</v>
      </c>
      <c r="K16" s="391" t="s">
        <v>116</v>
      </c>
      <c r="L16" s="391">
        <v>14</v>
      </c>
      <c r="M16" s="391" t="s">
        <v>116</v>
      </c>
      <c r="N16" s="388"/>
      <c r="O16" s="389"/>
      <c r="P16" s="67"/>
      <c r="Q16" s="67"/>
      <c r="R16" s="67"/>
      <c r="S16" s="67"/>
      <c r="T16" s="67"/>
    </row>
    <row r="17" spans="1:20" s="390" customFormat="1" ht="12.75" customHeight="1">
      <c r="A17" s="392" t="s">
        <v>222</v>
      </c>
      <c r="B17" s="391">
        <v>971</v>
      </c>
      <c r="C17" s="391">
        <v>885</v>
      </c>
      <c r="D17" s="391">
        <v>7</v>
      </c>
      <c r="E17" s="391">
        <v>26</v>
      </c>
      <c r="F17" s="391">
        <v>33</v>
      </c>
      <c r="G17" s="391">
        <v>2</v>
      </c>
      <c r="H17" s="391">
        <v>20</v>
      </c>
      <c r="I17" s="391">
        <v>1</v>
      </c>
      <c r="J17" s="391">
        <v>8</v>
      </c>
      <c r="K17" s="391">
        <v>2</v>
      </c>
      <c r="L17" s="391">
        <v>20</v>
      </c>
      <c r="M17" s="391" t="s">
        <v>116</v>
      </c>
      <c r="N17" s="388"/>
      <c r="O17" s="389"/>
      <c r="P17" s="67"/>
      <c r="Q17" s="67"/>
      <c r="R17" s="67"/>
      <c r="S17" s="67"/>
      <c r="T17" s="67"/>
    </row>
    <row r="18" spans="1:20" s="186" customFormat="1" ht="12.75" customHeight="1">
      <c r="A18" s="392" t="s">
        <v>223</v>
      </c>
      <c r="B18" s="391">
        <v>1061</v>
      </c>
      <c r="C18" s="391">
        <v>936</v>
      </c>
      <c r="D18" s="391">
        <v>8</v>
      </c>
      <c r="E18" s="391">
        <v>75</v>
      </c>
      <c r="F18" s="391">
        <v>22</v>
      </c>
      <c r="G18" s="391">
        <v>4</v>
      </c>
      <c r="H18" s="391">
        <v>10</v>
      </c>
      <c r="I18" s="391" t="s">
        <v>116</v>
      </c>
      <c r="J18" s="391">
        <v>7</v>
      </c>
      <c r="K18" s="391">
        <v>1</v>
      </c>
      <c r="L18" s="391">
        <v>20</v>
      </c>
      <c r="M18" s="391" t="s">
        <v>116</v>
      </c>
      <c r="N18" s="388"/>
      <c r="O18" s="389"/>
      <c r="P18" s="67"/>
      <c r="Q18" s="67"/>
      <c r="R18" s="67"/>
      <c r="S18" s="67"/>
      <c r="T18" s="67"/>
    </row>
    <row r="19" spans="1:20" s="186" customFormat="1" ht="12.75" customHeight="1">
      <c r="A19" s="392" t="s">
        <v>224</v>
      </c>
      <c r="B19" s="391">
        <v>871</v>
      </c>
      <c r="C19" s="391">
        <v>779</v>
      </c>
      <c r="D19" s="391">
        <v>6</v>
      </c>
      <c r="E19" s="391">
        <v>22</v>
      </c>
      <c r="F19" s="391">
        <v>41</v>
      </c>
      <c r="G19" s="391">
        <v>4</v>
      </c>
      <c r="H19" s="391">
        <v>31</v>
      </c>
      <c r="I19" s="391" t="s">
        <v>116</v>
      </c>
      <c r="J19" s="391">
        <v>3</v>
      </c>
      <c r="K19" s="391">
        <v>3</v>
      </c>
      <c r="L19" s="391">
        <v>23</v>
      </c>
      <c r="M19" s="391" t="s">
        <v>116</v>
      </c>
      <c r="N19" s="388"/>
      <c r="O19" s="389"/>
      <c r="P19" s="67"/>
      <c r="Q19" s="67"/>
      <c r="R19" s="67"/>
      <c r="S19" s="67"/>
      <c r="T19" s="67"/>
    </row>
    <row r="20" spans="1:20" s="186" customFormat="1" ht="12.75" customHeight="1">
      <c r="A20" s="392" t="s">
        <v>225</v>
      </c>
      <c r="B20" s="391">
        <v>5274</v>
      </c>
      <c r="C20" s="391">
        <v>3453</v>
      </c>
      <c r="D20" s="391">
        <v>77</v>
      </c>
      <c r="E20" s="391">
        <v>813</v>
      </c>
      <c r="F20" s="391">
        <v>478</v>
      </c>
      <c r="G20" s="391">
        <v>72</v>
      </c>
      <c r="H20" s="391">
        <v>228</v>
      </c>
      <c r="I20" s="391">
        <v>2</v>
      </c>
      <c r="J20" s="391">
        <v>149</v>
      </c>
      <c r="K20" s="391">
        <v>27</v>
      </c>
      <c r="L20" s="391">
        <v>452</v>
      </c>
      <c r="M20" s="391">
        <v>1</v>
      </c>
      <c r="N20" s="388"/>
      <c r="O20" s="389"/>
      <c r="P20" s="67"/>
      <c r="Q20" s="67"/>
      <c r="R20" s="67"/>
      <c r="S20" s="67"/>
      <c r="T20" s="67"/>
    </row>
    <row r="21" spans="1:20" s="186" customFormat="1" ht="12.75" customHeight="1">
      <c r="A21" s="392" t="s">
        <v>226</v>
      </c>
      <c r="B21" s="391">
        <v>222</v>
      </c>
      <c r="C21" s="391">
        <v>214</v>
      </c>
      <c r="D21" s="391" t="s">
        <v>116</v>
      </c>
      <c r="E21" s="391">
        <v>2</v>
      </c>
      <c r="F21" s="391">
        <v>3</v>
      </c>
      <c r="G21" s="391">
        <v>2</v>
      </c>
      <c r="H21" s="391">
        <v>1</v>
      </c>
      <c r="I21" s="391" t="s">
        <v>116</v>
      </c>
      <c r="J21" s="391" t="s">
        <v>116</v>
      </c>
      <c r="K21" s="391" t="s">
        <v>116</v>
      </c>
      <c r="L21" s="391">
        <v>3</v>
      </c>
      <c r="M21" s="391" t="s">
        <v>116</v>
      </c>
      <c r="N21" s="388"/>
      <c r="O21" s="389"/>
      <c r="P21" s="67"/>
      <c r="Q21" s="67"/>
      <c r="R21" s="67"/>
      <c r="S21" s="67"/>
      <c r="T21" s="67"/>
    </row>
    <row r="22" spans="1:20" s="390" customFormat="1" ht="12.75" customHeight="1">
      <c r="A22" s="392" t="s">
        <v>227</v>
      </c>
      <c r="B22" s="391">
        <v>1594</v>
      </c>
      <c r="C22" s="391">
        <v>1423</v>
      </c>
      <c r="D22" s="391">
        <v>3</v>
      </c>
      <c r="E22" s="391">
        <v>89</v>
      </c>
      <c r="F22" s="391">
        <v>47</v>
      </c>
      <c r="G22" s="391">
        <v>6</v>
      </c>
      <c r="H22" s="391">
        <v>27</v>
      </c>
      <c r="I22" s="391">
        <v>1</v>
      </c>
      <c r="J22" s="391">
        <v>13</v>
      </c>
      <c r="K22" s="391" t="s">
        <v>116</v>
      </c>
      <c r="L22" s="391">
        <v>32</v>
      </c>
      <c r="M22" s="391" t="s">
        <v>116</v>
      </c>
      <c r="N22" s="388"/>
      <c r="O22" s="389"/>
      <c r="P22" s="67"/>
      <c r="Q22" s="67"/>
      <c r="R22" s="67"/>
      <c r="S22" s="67"/>
      <c r="T22" s="67"/>
    </row>
    <row r="23" spans="1:20" s="186" customFormat="1" ht="12.75" customHeight="1">
      <c r="A23" s="392" t="s">
        <v>188</v>
      </c>
      <c r="B23" s="391">
        <v>3755</v>
      </c>
      <c r="C23" s="391">
        <v>3312</v>
      </c>
      <c r="D23" s="391">
        <v>16</v>
      </c>
      <c r="E23" s="391">
        <v>261</v>
      </c>
      <c r="F23" s="391">
        <v>79</v>
      </c>
      <c r="G23" s="391">
        <v>7</v>
      </c>
      <c r="H23" s="391">
        <v>33</v>
      </c>
      <c r="I23" s="391">
        <v>2</v>
      </c>
      <c r="J23" s="391">
        <v>26</v>
      </c>
      <c r="K23" s="391">
        <v>11</v>
      </c>
      <c r="L23" s="391">
        <v>87</v>
      </c>
      <c r="M23" s="391" t="s">
        <v>116</v>
      </c>
      <c r="N23" s="388"/>
      <c r="O23" s="389"/>
      <c r="P23" s="67"/>
      <c r="Q23" s="67"/>
      <c r="R23" s="67"/>
      <c r="S23" s="67"/>
      <c r="T23" s="67"/>
    </row>
    <row r="24" spans="1:20" s="186" customFormat="1" ht="12.75" customHeight="1">
      <c r="A24" s="392" t="s">
        <v>228</v>
      </c>
      <c r="B24" s="391">
        <v>7086</v>
      </c>
      <c r="C24" s="391">
        <v>5134</v>
      </c>
      <c r="D24" s="391">
        <v>31</v>
      </c>
      <c r="E24" s="391">
        <v>506</v>
      </c>
      <c r="F24" s="391">
        <v>754</v>
      </c>
      <c r="G24" s="391">
        <v>36</v>
      </c>
      <c r="H24" s="391">
        <v>481</v>
      </c>
      <c r="I24" s="391">
        <v>3</v>
      </c>
      <c r="J24" s="391">
        <v>212</v>
      </c>
      <c r="K24" s="391">
        <v>22</v>
      </c>
      <c r="L24" s="391">
        <v>661</v>
      </c>
      <c r="M24" s="391" t="s">
        <v>116</v>
      </c>
      <c r="N24" s="388"/>
      <c r="O24" s="389"/>
      <c r="P24" s="67"/>
      <c r="Q24" s="67"/>
      <c r="R24" s="67"/>
      <c r="S24" s="67"/>
      <c r="T24" s="67"/>
    </row>
    <row r="25" spans="1:20" s="186" customFormat="1" ht="12.75" customHeight="1">
      <c r="A25" s="392" t="s">
        <v>192</v>
      </c>
      <c r="B25" s="391">
        <v>2220</v>
      </c>
      <c r="C25" s="391">
        <v>1906</v>
      </c>
      <c r="D25" s="391">
        <v>12</v>
      </c>
      <c r="E25" s="391">
        <v>203</v>
      </c>
      <c r="F25" s="391">
        <v>60</v>
      </c>
      <c r="G25" s="391">
        <v>19</v>
      </c>
      <c r="H25" s="391">
        <v>18</v>
      </c>
      <c r="I25" s="391">
        <v>1</v>
      </c>
      <c r="J25" s="391">
        <v>18</v>
      </c>
      <c r="K25" s="391">
        <v>4</v>
      </c>
      <c r="L25" s="391">
        <v>39</v>
      </c>
      <c r="M25" s="391" t="s">
        <v>116</v>
      </c>
      <c r="N25" s="388"/>
      <c r="O25" s="389"/>
      <c r="P25" s="67"/>
      <c r="Q25" s="67"/>
      <c r="R25" s="67"/>
      <c r="S25" s="67"/>
      <c r="T25" s="67"/>
    </row>
    <row r="26" spans="1:20" s="390" customFormat="1" ht="12.75" customHeight="1">
      <c r="A26" s="392" t="s">
        <v>229</v>
      </c>
      <c r="B26" s="391">
        <v>711</v>
      </c>
      <c r="C26" s="391">
        <v>681</v>
      </c>
      <c r="D26" s="391">
        <v>2</v>
      </c>
      <c r="E26" s="391">
        <v>7</v>
      </c>
      <c r="F26" s="391">
        <v>10</v>
      </c>
      <c r="G26" s="391">
        <v>2</v>
      </c>
      <c r="H26" s="391">
        <v>6</v>
      </c>
      <c r="I26" s="391" t="s">
        <v>116</v>
      </c>
      <c r="J26" s="391">
        <v>2</v>
      </c>
      <c r="K26" s="391" t="s">
        <v>116</v>
      </c>
      <c r="L26" s="391">
        <v>11</v>
      </c>
      <c r="M26" s="391" t="s">
        <v>116</v>
      </c>
      <c r="N26" s="388"/>
      <c r="O26" s="389"/>
      <c r="P26" s="67"/>
      <c r="Q26" s="67"/>
      <c r="R26" s="67"/>
      <c r="S26" s="67"/>
      <c r="T26" s="67"/>
    </row>
    <row r="27" spans="1:20" s="186" customFormat="1" ht="12.75" customHeight="1">
      <c r="A27" s="392" t="s">
        <v>230</v>
      </c>
      <c r="B27" s="391">
        <v>1082</v>
      </c>
      <c r="C27" s="391">
        <v>968</v>
      </c>
      <c r="D27" s="391">
        <v>7</v>
      </c>
      <c r="E27" s="391">
        <v>58</v>
      </c>
      <c r="F27" s="391">
        <v>35</v>
      </c>
      <c r="G27" s="391">
        <v>8</v>
      </c>
      <c r="H27" s="391">
        <v>14</v>
      </c>
      <c r="I27" s="391">
        <v>1</v>
      </c>
      <c r="J27" s="391">
        <v>10</v>
      </c>
      <c r="K27" s="391">
        <v>2</v>
      </c>
      <c r="L27" s="391">
        <v>14</v>
      </c>
      <c r="M27" s="391" t="s">
        <v>116</v>
      </c>
      <c r="N27" s="388"/>
      <c r="O27" s="389"/>
      <c r="P27" s="67"/>
      <c r="Q27" s="67"/>
      <c r="R27" s="67"/>
      <c r="S27" s="67"/>
      <c r="T27" s="67"/>
    </row>
    <row r="28" spans="1:20" s="186" customFormat="1" ht="12.75" customHeight="1">
      <c r="A28" s="392" t="s">
        <v>231</v>
      </c>
      <c r="B28" s="391">
        <v>905</v>
      </c>
      <c r="C28" s="391">
        <v>807</v>
      </c>
      <c r="D28" s="391">
        <v>3</v>
      </c>
      <c r="E28" s="391">
        <v>68</v>
      </c>
      <c r="F28" s="391">
        <v>12</v>
      </c>
      <c r="G28" s="391" t="s">
        <v>116</v>
      </c>
      <c r="H28" s="391">
        <v>5</v>
      </c>
      <c r="I28" s="391" t="s">
        <v>116</v>
      </c>
      <c r="J28" s="391">
        <v>5</v>
      </c>
      <c r="K28" s="391">
        <v>2</v>
      </c>
      <c r="L28" s="391">
        <v>15</v>
      </c>
      <c r="M28" s="391" t="s">
        <v>116</v>
      </c>
      <c r="N28" s="388"/>
      <c r="O28" s="389"/>
      <c r="P28" s="67"/>
      <c r="Q28" s="67"/>
      <c r="R28" s="67"/>
      <c r="S28" s="67"/>
      <c r="T28" s="67"/>
    </row>
    <row r="29" spans="1:20" s="186" customFormat="1" ht="12.75" customHeight="1">
      <c r="A29" s="392" t="s">
        <v>232</v>
      </c>
      <c r="B29" s="391">
        <v>1255</v>
      </c>
      <c r="C29" s="391">
        <v>1193</v>
      </c>
      <c r="D29" s="391">
        <v>3</v>
      </c>
      <c r="E29" s="391">
        <v>28</v>
      </c>
      <c r="F29" s="391">
        <v>14</v>
      </c>
      <c r="G29" s="391">
        <v>1</v>
      </c>
      <c r="H29" s="391">
        <v>6</v>
      </c>
      <c r="I29" s="391" t="s">
        <v>116</v>
      </c>
      <c r="J29" s="391">
        <v>7</v>
      </c>
      <c r="K29" s="391" t="s">
        <v>116</v>
      </c>
      <c r="L29" s="391">
        <v>17</v>
      </c>
      <c r="M29" s="391" t="s">
        <v>116</v>
      </c>
      <c r="N29" s="388"/>
      <c r="O29" s="389"/>
      <c r="P29" s="67"/>
      <c r="Q29" s="67"/>
      <c r="R29" s="67"/>
      <c r="S29" s="67"/>
      <c r="T29" s="67"/>
    </row>
    <row r="30" spans="1:20" s="186" customFormat="1" ht="12.75" customHeight="1">
      <c r="A30" s="392" t="s">
        <v>233</v>
      </c>
      <c r="B30" s="391">
        <v>3716</v>
      </c>
      <c r="C30" s="391">
        <v>3479</v>
      </c>
      <c r="D30" s="391">
        <v>11</v>
      </c>
      <c r="E30" s="391">
        <v>128</v>
      </c>
      <c r="F30" s="391">
        <v>70</v>
      </c>
      <c r="G30" s="391">
        <v>3</v>
      </c>
      <c r="H30" s="391">
        <v>39</v>
      </c>
      <c r="I30" s="391" t="s">
        <v>116</v>
      </c>
      <c r="J30" s="391">
        <v>26</v>
      </c>
      <c r="K30" s="391">
        <v>2</v>
      </c>
      <c r="L30" s="391">
        <v>28</v>
      </c>
      <c r="M30" s="391" t="s">
        <v>116</v>
      </c>
      <c r="N30" s="388"/>
      <c r="O30" s="389"/>
      <c r="P30" s="67"/>
      <c r="Q30" s="67"/>
      <c r="R30" s="67"/>
      <c r="S30" s="67"/>
      <c r="T30" s="67"/>
    </row>
    <row r="31" spans="1:20" s="186" customFormat="1" ht="12.75" customHeight="1">
      <c r="A31" s="392" t="s">
        <v>234</v>
      </c>
      <c r="B31" s="391">
        <v>191</v>
      </c>
      <c r="C31" s="391">
        <v>182</v>
      </c>
      <c r="D31" s="391">
        <v>1</v>
      </c>
      <c r="E31" s="391">
        <v>2</v>
      </c>
      <c r="F31" s="391">
        <v>2</v>
      </c>
      <c r="G31" s="391">
        <v>2</v>
      </c>
      <c r="H31" s="391" t="s">
        <v>116</v>
      </c>
      <c r="I31" s="391" t="s">
        <v>116</v>
      </c>
      <c r="J31" s="391" t="s">
        <v>116</v>
      </c>
      <c r="K31" s="391" t="s">
        <v>116</v>
      </c>
      <c r="L31" s="391">
        <v>4</v>
      </c>
      <c r="M31" s="391" t="s">
        <v>116</v>
      </c>
      <c r="N31" s="388"/>
      <c r="O31" s="389"/>
      <c r="P31" s="67"/>
      <c r="Q31" s="67"/>
      <c r="R31" s="67"/>
      <c r="S31" s="67"/>
      <c r="T31" s="67"/>
    </row>
    <row r="32" spans="1:20" s="390" customFormat="1" ht="12.75" customHeight="1">
      <c r="A32" s="392" t="s">
        <v>235</v>
      </c>
      <c r="B32" s="391">
        <v>1357</v>
      </c>
      <c r="C32" s="391">
        <v>1124</v>
      </c>
      <c r="D32" s="391">
        <v>8</v>
      </c>
      <c r="E32" s="391">
        <v>169</v>
      </c>
      <c r="F32" s="391">
        <v>33</v>
      </c>
      <c r="G32" s="391">
        <v>6</v>
      </c>
      <c r="H32" s="391">
        <v>12</v>
      </c>
      <c r="I32" s="391">
        <v>1</v>
      </c>
      <c r="J32" s="391">
        <v>9</v>
      </c>
      <c r="K32" s="391">
        <v>5</v>
      </c>
      <c r="L32" s="391">
        <v>23</v>
      </c>
      <c r="M32" s="391" t="s">
        <v>116</v>
      </c>
      <c r="N32" s="388"/>
      <c r="O32" s="389"/>
      <c r="P32" s="67"/>
      <c r="Q32" s="67"/>
      <c r="R32" s="67"/>
      <c r="S32" s="67"/>
      <c r="T32" s="67"/>
    </row>
    <row r="33" spans="1:20" s="186" customFormat="1" ht="12.75" customHeight="1">
      <c r="A33" s="392" t="s">
        <v>236</v>
      </c>
      <c r="B33" s="391">
        <v>1712</v>
      </c>
      <c r="C33" s="391">
        <v>1527</v>
      </c>
      <c r="D33" s="391">
        <v>4</v>
      </c>
      <c r="E33" s="391">
        <v>97</v>
      </c>
      <c r="F33" s="391">
        <v>55</v>
      </c>
      <c r="G33" s="391">
        <v>5</v>
      </c>
      <c r="H33" s="391">
        <v>21</v>
      </c>
      <c r="I33" s="391" t="s">
        <v>116</v>
      </c>
      <c r="J33" s="391">
        <v>28</v>
      </c>
      <c r="K33" s="391">
        <v>1</v>
      </c>
      <c r="L33" s="391">
        <v>29</v>
      </c>
      <c r="M33" s="391" t="s">
        <v>116</v>
      </c>
      <c r="N33" s="388"/>
      <c r="O33" s="389"/>
      <c r="P33" s="67"/>
      <c r="Q33" s="67"/>
      <c r="R33" s="67"/>
      <c r="S33" s="67"/>
      <c r="T33" s="67"/>
    </row>
    <row r="34" spans="1:20" s="186" customFormat="1" ht="12.75" customHeight="1">
      <c r="A34" s="392" t="s">
        <v>237</v>
      </c>
      <c r="B34" s="391">
        <v>1037</v>
      </c>
      <c r="C34" s="391">
        <v>916</v>
      </c>
      <c r="D34" s="391">
        <v>4</v>
      </c>
      <c r="E34" s="391">
        <v>77</v>
      </c>
      <c r="F34" s="391">
        <v>21</v>
      </c>
      <c r="G34" s="391">
        <v>7</v>
      </c>
      <c r="H34" s="391">
        <v>4</v>
      </c>
      <c r="I34" s="391">
        <v>1</v>
      </c>
      <c r="J34" s="391">
        <v>8</v>
      </c>
      <c r="K34" s="391">
        <v>1</v>
      </c>
      <c r="L34" s="391">
        <v>19</v>
      </c>
      <c r="M34" s="391" t="s">
        <v>116</v>
      </c>
      <c r="N34" s="388"/>
      <c r="O34" s="389"/>
      <c r="P34" s="67"/>
      <c r="Q34" s="67"/>
      <c r="R34" s="67"/>
      <c r="S34" s="67"/>
      <c r="T34" s="67"/>
    </row>
    <row r="35" spans="1:20" s="186" customFormat="1" ht="12.75" customHeight="1">
      <c r="A35" s="392" t="s">
        <v>238</v>
      </c>
      <c r="B35" s="391">
        <v>234</v>
      </c>
      <c r="C35" s="391">
        <v>210</v>
      </c>
      <c r="D35" s="391">
        <v>1</v>
      </c>
      <c r="E35" s="391">
        <v>13</v>
      </c>
      <c r="F35" s="391">
        <v>6</v>
      </c>
      <c r="G35" s="391">
        <v>2</v>
      </c>
      <c r="H35" s="391">
        <v>2</v>
      </c>
      <c r="I35" s="391" t="s">
        <v>116</v>
      </c>
      <c r="J35" s="391">
        <v>1</v>
      </c>
      <c r="K35" s="391">
        <v>1</v>
      </c>
      <c r="L35" s="391">
        <v>4</v>
      </c>
      <c r="M35" s="391" t="s">
        <v>116</v>
      </c>
      <c r="N35" s="388"/>
      <c r="O35" s="389"/>
      <c r="P35" s="67"/>
      <c r="Q35" s="67"/>
      <c r="R35" s="67"/>
      <c r="S35" s="67"/>
      <c r="T35" s="67"/>
    </row>
    <row r="36" spans="1:20" s="186" customFormat="1" ht="12.75" customHeight="1">
      <c r="A36" s="392" t="s">
        <v>239</v>
      </c>
      <c r="B36" s="391">
        <v>1030</v>
      </c>
      <c r="C36" s="391">
        <v>952</v>
      </c>
      <c r="D36" s="391">
        <v>10</v>
      </c>
      <c r="E36" s="391">
        <v>33</v>
      </c>
      <c r="F36" s="391">
        <v>16</v>
      </c>
      <c r="G36" s="391">
        <v>1</v>
      </c>
      <c r="H36" s="391">
        <v>7</v>
      </c>
      <c r="I36" s="391">
        <v>1</v>
      </c>
      <c r="J36" s="391">
        <v>6</v>
      </c>
      <c r="K36" s="391">
        <v>1</v>
      </c>
      <c r="L36" s="391">
        <v>19</v>
      </c>
      <c r="M36" s="391" t="s">
        <v>116</v>
      </c>
      <c r="N36" s="388"/>
      <c r="O36" s="389"/>
      <c r="P36" s="67"/>
      <c r="Q36" s="67"/>
      <c r="R36" s="67"/>
      <c r="S36" s="67"/>
      <c r="T36" s="67"/>
    </row>
    <row r="37" spans="1:20" s="186" customFormat="1" ht="12.75" customHeight="1">
      <c r="A37" s="392" t="s">
        <v>240</v>
      </c>
      <c r="B37" s="391">
        <v>3185</v>
      </c>
      <c r="C37" s="391">
        <v>2964</v>
      </c>
      <c r="D37" s="391">
        <v>16</v>
      </c>
      <c r="E37" s="391">
        <v>94</v>
      </c>
      <c r="F37" s="391">
        <v>81</v>
      </c>
      <c r="G37" s="391">
        <v>6</v>
      </c>
      <c r="H37" s="391">
        <v>51</v>
      </c>
      <c r="I37" s="391" t="s">
        <v>116</v>
      </c>
      <c r="J37" s="391">
        <v>21</v>
      </c>
      <c r="K37" s="391">
        <v>3</v>
      </c>
      <c r="L37" s="391">
        <v>30</v>
      </c>
      <c r="M37" s="391" t="s">
        <v>116</v>
      </c>
      <c r="N37" s="388"/>
      <c r="O37" s="389"/>
      <c r="P37" s="67"/>
      <c r="Q37" s="67"/>
      <c r="R37" s="67"/>
      <c r="S37" s="67"/>
      <c r="T37" s="67"/>
    </row>
    <row r="38" spans="1:20" s="186" customFormat="1" ht="12.75" customHeight="1">
      <c r="A38" s="392" t="s">
        <v>241</v>
      </c>
      <c r="B38" s="391">
        <v>792</v>
      </c>
      <c r="C38" s="391">
        <v>688</v>
      </c>
      <c r="D38" s="391">
        <v>6</v>
      </c>
      <c r="E38" s="391">
        <v>51</v>
      </c>
      <c r="F38" s="391">
        <v>26</v>
      </c>
      <c r="G38" s="391">
        <v>5</v>
      </c>
      <c r="H38" s="391">
        <v>8</v>
      </c>
      <c r="I38" s="391" t="s">
        <v>116</v>
      </c>
      <c r="J38" s="391">
        <v>12</v>
      </c>
      <c r="K38" s="391">
        <v>1</v>
      </c>
      <c r="L38" s="391">
        <v>21</v>
      </c>
      <c r="M38" s="391" t="s">
        <v>116</v>
      </c>
      <c r="N38" s="388"/>
      <c r="O38" s="389"/>
      <c r="P38" s="67"/>
      <c r="Q38" s="67"/>
      <c r="R38" s="67"/>
      <c r="S38" s="67"/>
      <c r="T38" s="67"/>
    </row>
    <row r="39" spans="1:20" s="186" customFormat="1" ht="12.75" customHeight="1">
      <c r="A39" s="392" t="s">
        <v>242</v>
      </c>
      <c r="B39" s="391">
        <v>924</v>
      </c>
      <c r="C39" s="391">
        <v>852</v>
      </c>
      <c r="D39" s="391">
        <v>2</v>
      </c>
      <c r="E39" s="391">
        <v>37</v>
      </c>
      <c r="F39" s="391">
        <v>22</v>
      </c>
      <c r="G39" s="391">
        <v>4</v>
      </c>
      <c r="H39" s="391">
        <v>8</v>
      </c>
      <c r="I39" s="391" t="s">
        <v>116</v>
      </c>
      <c r="J39" s="391">
        <v>10</v>
      </c>
      <c r="K39" s="391" t="s">
        <v>116</v>
      </c>
      <c r="L39" s="391">
        <v>11</v>
      </c>
      <c r="M39" s="391" t="s">
        <v>116</v>
      </c>
      <c r="N39" s="388"/>
      <c r="O39" s="389"/>
      <c r="P39" s="67"/>
      <c r="Q39" s="67"/>
      <c r="R39" s="67"/>
      <c r="S39" s="67"/>
      <c r="T39" s="67"/>
    </row>
    <row r="40" spans="1:20" s="186" customFormat="1" ht="12.75" customHeight="1">
      <c r="A40" s="392" t="s">
        <v>243</v>
      </c>
      <c r="B40" s="391">
        <v>1969</v>
      </c>
      <c r="C40" s="391">
        <v>1649</v>
      </c>
      <c r="D40" s="391">
        <v>7</v>
      </c>
      <c r="E40" s="391">
        <v>214</v>
      </c>
      <c r="F40" s="391">
        <v>67</v>
      </c>
      <c r="G40" s="391">
        <v>6</v>
      </c>
      <c r="H40" s="391">
        <v>32</v>
      </c>
      <c r="I40" s="391" t="s">
        <v>116</v>
      </c>
      <c r="J40" s="391">
        <v>28</v>
      </c>
      <c r="K40" s="391">
        <v>1</v>
      </c>
      <c r="L40" s="391">
        <v>32</v>
      </c>
      <c r="M40" s="391" t="s">
        <v>116</v>
      </c>
      <c r="N40" s="388"/>
      <c r="O40" s="389"/>
      <c r="P40" s="67"/>
      <c r="Q40" s="67"/>
      <c r="R40" s="67"/>
      <c r="S40" s="67"/>
      <c r="T40" s="67"/>
    </row>
    <row r="41" spans="1:20" s="186" customFormat="1" ht="12.75" customHeight="1">
      <c r="A41" s="392"/>
      <c r="B41" s="391"/>
      <c r="C41" s="391"/>
      <c r="D41" s="391"/>
      <c r="E41" s="391"/>
      <c r="F41" s="391"/>
      <c r="G41" s="391"/>
      <c r="H41" s="391"/>
      <c r="I41" s="391"/>
      <c r="J41" s="391"/>
      <c r="K41" s="391"/>
      <c r="L41" s="391"/>
      <c r="M41" s="391"/>
      <c r="N41" s="388"/>
      <c r="O41" s="389"/>
      <c r="P41" s="67"/>
      <c r="Q41" s="67"/>
      <c r="R41" s="67"/>
      <c r="S41" s="67"/>
      <c r="T41" s="67"/>
    </row>
    <row r="42" spans="1:20" s="186" customFormat="1" ht="12.75" customHeight="1">
      <c r="A42" s="393" t="s">
        <v>184</v>
      </c>
      <c r="B42" s="391"/>
      <c r="C42" s="391"/>
      <c r="D42" s="391"/>
      <c r="E42" s="391"/>
      <c r="F42" s="391"/>
      <c r="G42" s="391"/>
      <c r="H42" s="391"/>
      <c r="I42" s="391"/>
      <c r="J42" s="391"/>
      <c r="K42" s="391"/>
      <c r="L42" s="391"/>
      <c r="M42" s="391"/>
      <c r="N42" s="388"/>
      <c r="O42" s="389"/>
      <c r="P42" s="67"/>
      <c r="Q42" s="67"/>
      <c r="R42" s="67"/>
      <c r="S42" s="67"/>
      <c r="T42" s="67"/>
    </row>
    <row r="43" spans="1:20" s="186" customFormat="1" ht="12.75" customHeight="1">
      <c r="A43" s="394" t="s">
        <v>185</v>
      </c>
      <c r="B43" s="391">
        <v>3612</v>
      </c>
      <c r="C43" s="391">
        <v>3416</v>
      </c>
      <c r="D43" s="391">
        <v>14</v>
      </c>
      <c r="E43" s="391">
        <v>84</v>
      </c>
      <c r="F43" s="391">
        <v>48</v>
      </c>
      <c r="G43" s="391">
        <v>9</v>
      </c>
      <c r="H43" s="391">
        <v>22</v>
      </c>
      <c r="I43" s="391">
        <v>1</v>
      </c>
      <c r="J43" s="391">
        <v>15</v>
      </c>
      <c r="K43" s="391">
        <v>1</v>
      </c>
      <c r="L43" s="391">
        <v>50</v>
      </c>
      <c r="M43" s="391" t="s">
        <v>116</v>
      </c>
      <c r="N43" s="388"/>
      <c r="O43" s="389"/>
      <c r="P43" s="67"/>
      <c r="Q43" s="67"/>
      <c r="R43" s="67"/>
      <c r="S43" s="67"/>
      <c r="T43" s="67"/>
    </row>
    <row r="44" spans="1:20" s="396" customFormat="1" ht="12.75" customHeight="1">
      <c r="A44" s="394" t="s">
        <v>186</v>
      </c>
      <c r="B44" s="391">
        <v>1037</v>
      </c>
      <c r="C44" s="391">
        <v>916</v>
      </c>
      <c r="D44" s="391">
        <v>4</v>
      </c>
      <c r="E44" s="391">
        <v>77</v>
      </c>
      <c r="F44" s="391">
        <v>21</v>
      </c>
      <c r="G44" s="391">
        <v>7</v>
      </c>
      <c r="H44" s="391">
        <v>4</v>
      </c>
      <c r="I44" s="391">
        <v>1</v>
      </c>
      <c r="J44" s="391">
        <v>8</v>
      </c>
      <c r="K44" s="391">
        <v>1</v>
      </c>
      <c r="L44" s="391">
        <v>19</v>
      </c>
      <c r="M44" s="391" t="s">
        <v>116</v>
      </c>
      <c r="N44" s="388"/>
      <c r="O44" s="389"/>
      <c r="P44" s="395"/>
      <c r="Q44" s="395"/>
      <c r="R44" s="395"/>
      <c r="S44" s="395"/>
      <c r="T44" s="395"/>
    </row>
    <row r="45" spans="1:20" s="396" customFormat="1" ht="12.75" customHeight="1">
      <c r="A45" s="394" t="s">
        <v>187</v>
      </c>
      <c r="B45" s="391">
        <v>1256</v>
      </c>
      <c r="C45" s="391">
        <v>1169</v>
      </c>
      <c r="D45" s="391">
        <v>6</v>
      </c>
      <c r="E45" s="391">
        <v>46</v>
      </c>
      <c r="F45" s="391">
        <v>17</v>
      </c>
      <c r="G45" s="391">
        <v>1</v>
      </c>
      <c r="H45" s="391">
        <v>10</v>
      </c>
      <c r="I45" s="391" t="s">
        <v>116</v>
      </c>
      <c r="J45" s="391">
        <v>5</v>
      </c>
      <c r="K45" s="391">
        <v>1</v>
      </c>
      <c r="L45" s="391">
        <v>18</v>
      </c>
      <c r="M45" s="391" t="s">
        <v>116</v>
      </c>
      <c r="N45" s="388"/>
      <c r="O45" s="389"/>
      <c r="P45" s="395"/>
      <c r="Q45" s="395"/>
      <c r="R45" s="395"/>
      <c r="S45" s="395"/>
      <c r="T45" s="395"/>
    </row>
    <row r="46" spans="1:20" s="186" customFormat="1" ht="12.75" customHeight="1">
      <c r="A46" s="394" t="s">
        <v>188</v>
      </c>
      <c r="B46" s="391">
        <v>3755</v>
      </c>
      <c r="C46" s="391">
        <v>3312</v>
      </c>
      <c r="D46" s="391">
        <v>16</v>
      </c>
      <c r="E46" s="391">
        <v>261</v>
      </c>
      <c r="F46" s="391">
        <v>79</v>
      </c>
      <c r="G46" s="391">
        <v>7</v>
      </c>
      <c r="H46" s="391">
        <v>33</v>
      </c>
      <c r="I46" s="391">
        <v>2</v>
      </c>
      <c r="J46" s="391">
        <v>26</v>
      </c>
      <c r="K46" s="391">
        <v>11</v>
      </c>
      <c r="L46" s="391">
        <v>87</v>
      </c>
      <c r="M46" s="391" t="s">
        <v>116</v>
      </c>
      <c r="N46" s="388"/>
      <c r="O46" s="389"/>
      <c r="P46" s="67"/>
      <c r="Q46" s="67"/>
      <c r="R46" s="67"/>
      <c r="S46" s="67"/>
      <c r="T46" s="67"/>
    </row>
    <row r="47" spans="1:20" s="186" customFormat="1" ht="12.75" customHeight="1">
      <c r="A47" s="394" t="s">
        <v>189</v>
      </c>
      <c r="B47" s="391">
        <v>2939</v>
      </c>
      <c r="C47" s="391">
        <v>2624</v>
      </c>
      <c r="D47" s="391">
        <v>13</v>
      </c>
      <c r="E47" s="391">
        <v>160</v>
      </c>
      <c r="F47" s="391">
        <v>85</v>
      </c>
      <c r="G47" s="391">
        <v>14</v>
      </c>
      <c r="H47" s="391">
        <v>39</v>
      </c>
      <c r="I47" s="391">
        <v>1</v>
      </c>
      <c r="J47" s="391">
        <v>30</v>
      </c>
      <c r="K47" s="391">
        <v>1</v>
      </c>
      <c r="L47" s="391">
        <v>57</v>
      </c>
      <c r="M47" s="391" t="s">
        <v>116</v>
      </c>
      <c r="N47" s="388"/>
      <c r="O47" s="389"/>
      <c r="P47" s="67"/>
      <c r="Q47" s="67"/>
      <c r="R47" s="67"/>
      <c r="S47" s="67"/>
      <c r="T47" s="67"/>
    </row>
    <row r="48" spans="1:20" s="390" customFormat="1" ht="12.75" customHeight="1">
      <c r="A48" s="394" t="s">
        <v>190</v>
      </c>
      <c r="B48" s="391">
        <v>6405</v>
      </c>
      <c r="C48" s="391">
        <v>4881</v>
      </c>
      <c r="D48" s="391">
        <v>43</v>
      </c>
      <c r="E48" s="391">
        <v>751</v>
      </c>
      <c r="F48" s="391">
        <v>426</v>
      </c>
      <c r="G48" s="391">
        <v>36</v>
      </c>
      <c r="H48" s="391">
        <v>146</v>
      </c>
      <c r="I48" s="391">
        <v>4</v>
      </c>
      <c r="J48" s="391">
        <v>215</v>
      </c>
      <c r="K48" s="391">
        <v>25</v>
      </c>
      <c r="L48" s="391">
        <v>304</v>
      </c>
      <c r="M48" s="391" t="s">
        <v>116</v>
      </c>
      <c r="N48" s="388"/>
      <c r="O48" s="389"/>
      <c r="P48" s="67"/>
      <c r="Q48" s="67"/>
      <c r="R48" s="67"/>
      <c r="S48" s="67"/>
      <c r="T48" s="67"/>
    </row>
    <row r="49" spans="1:20" s="186" customFormat="1" ht="12.75" customHeight="1">
      <c r="A49" s="394" t="s">
        <v>191</v>
      </c>
      <c r="B49" s="391">
        <v>12275</v>
      </c>
      <c r="C49" s="391">
        <v>9858</v>
      </c>
      <c r="D49" s="391">
        <v>52</v>
      </c>
      <c r="E49" s="391">
        <v>695</v>
      </c>
      <c r="F49" s="391">
        <v>915</v>
      </c>
      <c r="G49" s="391">
        <v>53</v>
      </c>
      <c r="H49" s="391">
        <v>567</v>
      </c>
      <c r="I49" s="391">
        <v>4</v>
      </c>
      <c r="J49" s="391">
        <v>263</v>
      </c>
      <c r="K49" s="391">
        <v>28</v>
      </c>
      <c r="L49" s="391">
        <v>755</v>
      </c>
      <c r="M49" s="391" t="s">
        <v>116</v>
      </c>
      <c r="N49" s="388"/>
      <c r="O49" s="389"/>
      <c r="P49" s="67"/>
      <c r="Q49" s="67"/>
      <c r="R49" s="67"/>
      <c r="S49" s="67"/>
      <c r="T49" s="67"/>
    </row>
    <row r="50" spans="1:20" s="186" customFormat="1" ht="12.75" customHeight="1">
      <c r="A50" s="394" t="s">
        <v>192</v>
      </c>
      <c r="B50" s="391">
        <v>2908</v>
      </c>
      <c r="C50" s="391">
        <v>2507</v>
      </c>
      <c r="D50" s="391">
        <v>15</v>
      </c>
      <c r="E50" s="391">
        <v>254</v>
      </c>
      <c r="F50" s="391">
        <v>78</v>
      </c>
      <c r="G50" s="391">
        <v>28</v>
      </c>
      <c r="H50" s="391">
        <v>21</v>
      </c>
      <c r="I50" s="391">
        <v>1</v>
      </c>
      <c r="J50" s="391">
        <v>23</v>
      </c>
      <c r="K50" s="391">
        <v>5</v>
      </c>
      <c r="L50" s="391">
        <v>54</v>
      </c>
      <c r="M50" s="391" t="s">
        <v>116</v>
      </c>
      <c r="N50" s="388"/>
      <c r="O50" s="389"/>
      <c r="P50" s="67"/>
      <c r="Q50" s="67"/>
      <c r="R50" s="67"/>
      <c r="S50" s="67"/>
      <c r="T50" s="67"/>
    </row>
    <row r="51" spans="1:20" s="186" customFormat="1" ht="12.75" customHeight="1">
      <c r="A51" s="394" t="s">
        <v>193</v>
      </c>
      <c r="B51" s="391">
        <v>6901</v>
      </c>
      <c r="C51" s="391">
        <v>6443</v>
      </c>
      <c r="D51" s="391">
        <v>27</v>
      </c>
      <c r="E51" s="391">
        <v>222</v>
      </c>
      <c r="F51" s="391">
        <v>151</v>
      </c>
      <c r="G51" s="391">
        <v>9</v>
      </c>
      <c r="H51" s="391">
        <v>90</v>
      </c>
      <c r="I51" s="391" t="s">
        <v>116</v>
      </c>
      <c r="J51" s="391">
        <v>47</v>
      </c>
      <c r="K51" s="391">
        <v>5</v>
      </c>
      <c r="L51" s="391">
        <v>58</v>
      </c>
      <c r="M51" s="391" t="s">
        <v>116</v>
      </c>
      <c r="N51" s="388"/>
      <c r="O51" s="389"/>
      <c r="P51" s="67"/>
      <c r="Q51" s="67"/>
      <c r="R51" s="67"/>
      <c r="S51" s="67"/>
      <c r="T51" s="67"/>
    </row>
    <row r="52" spans="1:20" s="186" customFormat="1" ht="12.75" customHeight="1">
      <c r="A52" s="394" t="s">
        <v>194</v>
      </c>
      <c r="B52" s="391">
        <v>9386</v>
      </c>
      <c r="C52" s="391">
        <v>7006</v>
      </c>
      <c r="D52" s="391">
        <v>99</v>
      </c>
      <c r="E52" s="391">
        <v>1160</v>
      </c>
      <c r="F52" s="391">
        <v>602</v>
      </c>
      <c r="G52" s="391">
        <v>90</v>
      </c>
      <c r="H52" s="391">
        <v>284</v>
      </c>
      <c r="I52" s="391">
        <v>3</v>
      </c>
      <c r="J52" s="391">
        <v>194</v>
      </c>
      <c r="K52" s="391">
        <v>31</v>
      </c>
      <c r="L52" s="391">
        <v>518</v>
      </c>
      <c r="M52" s="391">
        <v>1</v>
      </c>
      <c r="N52" s="388"/>
      <c r="O52" s="389"/>
      <c r="P52" s="67"/>
      <c r="Q52" s="67"/>
      <c r="R52" s="67"/>
      <c r="S52" s="67"/>
      <c r="T52" s="67"/>
    </row>
    <row r="53" spans="1:20" s="186" customFormat="1" ht="12.75" customHeight="1">
      <c r="A53" s="394" t="s">
        <v>195</v>
      </c>
      <c r="B53" s="391">
        <v>191</v>
      </c>
      <c r="C53" s="391">
        <v>182</v>
      </c>
      <c r="D53" s="391">
        <v>1</v>
      </c>
      <c r="E53" s="391">
        <v>2</v>
      </c>
      <c r="F53" s="391">
        <v>2</v>
      </c>
      <c r="G53" s="391">
        <v>2</v>
      </c>
      <c r="H53" s="391" t="s">
        <v>116</v>
      </c>
      <c r="I53" s="391" t="s">
        <v>116</v>
      </c>
      <c r="J53" s="391" t="s">
        <v>116</v>
      </c>
      <c r="K53" s="391" t="s">
        <v>116</v>
      </c>
      <c r="L53" s="391">
        <v>4</v>
      </c>
      <c r="M53" s="391" t="s">
        <v>116</v>
      </c>
      <c r="N53" s="388"/>
      <c r="O53" s="389"/>
      <c r="P53" s="67"/>
      <c r="Q53" s="67"/>
      <c r="R53" s="67"/>
      <c r="S53" s="67"/>
      <c r="T53" s="67"/>
    </row>
    <row r="54" spans="1:20" s="186" customFormat="1" ht="12.75" customHeight="1">
      <c r="A54" s="394" t="s">
        <v>196</v>
      </c>
      <c r="B54" s="391">
        <v>234</v>
      </c>
      <c r="C54" s="391">
        <v>210</v>
      </c>
      <c r="D54" s="391">
        <v>1</v>
      </c>
      <c r="E54" s="391">
        <v>13</v>
      </c>
      <c r="F54" s="391">
        <v>6</v>
      </c>
      <c r="G54" s="391">
        <v>2</v>
      </c>
      <c r="H54" s="391">
        <v>2</v>
      </c>
      <c r="I54" s="391" t="s">
        <v>116</v>
      </c>
      <c r="J54" s="391">
        <v>1</v>
      </c>
      <c r="K54" s="391">
        <v>1</v>
      </c>
      <c r="L54" s="391">
        <v>4</v>
      </c>
      <c r="M54" s="391" t="s">
        <v>116</v>
      </c>
      <c r="N54" s="388"/>
      <c r="O54" s="389"/>
      <c r="P54" s="67"/>
      <c r="Q54" s="67"/>
      <c r="R54" s="67"/>
      <c r="S54" s="67"/>
      <c r="T54" s="67"/>
    </row>
    <row r="55" spans="1:20" s="186" customFormat="1" ht="12.75" customHeight="1">
      <c r="A55" s="394" t="s">
        <v>197</v>
      </c>
      <c r="B55" s="391">
        <v>3977</v>
      </c>
      <c r="C55" s="391">
        <v>3362</v>
      </c>
      <c r="D55" s="391">
        <v>12</v>
      </c>
      <c r="E55" s="391">
        <v>390</v>
      </c>
      <c r="F55" s="391">
        <v>137</v>
      </c>
      <c r="G55" s="391">
        <v>13</v>
      </c>
      <c r="H55" s="391">
        <v>73</v>
      </c>
      <c r="I55" s="391">
        <v>2</v>
      </c>
      <c r="J55" s="391">
        <v>38</v>
      </c>
      <c r="K55" s="391">
        <v>11</v>
      </c>
      <c r="L55" s="391">
        <v>76</v>
      </c>
      <c r="M55" s="391" t="s">
        <v>116</v>
      </c>
      <c r="N55" s="388"/>
      <c r="O55" s="389"/>
      <c r="P55" s="67"/>
      <c r="Q55" s="67"/>
      <c r="R55" s="67"/>
      <c r="S55" s="67"/>
      <c r="T55" s="67"/>
    </row>
    <row r="56" spans="1:20" s="186" customFormat="1" ht="12.75" customHeight="1">
      <c r="A56" s="394" t="s">
        <v>198</v>
      </c>
      <c r="B56" s="391">
        <v>222</v>
      </c>
      <c r="C56" s="391">
        <v>214</v>
      </c>
      <c r="D56" s="391" t="s">
        <v>116</v>
      </c>
      <c r="E56" s="391">
        <v>2</v>
      </c>
      <c r="F56" s="391">
        <v>3</v>
      </c>
      <c r="G56" s="391">
        <v>2</v>
      </c>
      <c r="H56" s="391">
        <v>1</v>
      </c>
      <c r="I56" s="391" t="s">
        <v>116</v>
      </c>
      <c r="J56" s="391" t="s">
        <v>116</v>
      </c>
      <c r="K56" s="391" t="s">
        <v>116</v>
      </c>
      <c r="L56" s="391">
        <v>3</v>
      </c>
      <c r="M56" s="391" t="s">
        <v>116</v>
      </c>
      <c r="N56" s="388"/>
      <c r="O56" s="389"/>
      <c r="P56" s="67"/>
      <c r="Q56" s="67"/>
      <c r="R56" s="67"/>
      <c r="S56" s="67"/>
      <c r="T56" s="67"/>
    </row>
    <row r="57" spans="1:20" s="186" customFormat="1" ht="12.75" customHeight="1">
      <c r="A57" s="397"/>
      <c r="B57" s="398"/>
      <c r="C57" s="399"/>
      <c r="D57" s="399"/>
      <c r="E57" s="399"/>
      <c r="F57" s="399"/>
      <c r="G57" s="399"/>
      <c r="H57" s="399"/>
      <c r="I57" s="399"/>
      <c r="J57" s="399"/>
      <c r="K57" s="399"/>
      <c r="L57" s="399"/>
      <c r="M57" s="399"/>
      <c r="N57" s="388"/>
      <c r="O57" s="389"/>
      <c r="P57" s="67"/>
      <c r="Q57" s="67"/>
      <c r="R57" s="67"/>
      <c r="S57" s="67"/>
      <c r="T57" s="67"/>
    </row>
    <row r="58" spans="1:20" s="403" customFormat="1" ht="12" customHeight="1">
      <c r="A58" s="400"/>
      <c r="B58" s="401"/>
      <c r="C58" s="401"/>
      <c r="D58" s="402"/>
      <c r="E58" s="402"/>
      <c r="F58" s="402"/>
      <c r="G58" s="402"/>
      <c r="H58" s="402"/>
      <c r="I58" s="402"/>
      <c r="J58" s="402"/>
      <c r="K58" s="402"/>
      <c r="L58" s="402"/>
      <c r="M58" s="402"/>
      <c r="O58" s="312"/>
    </row>
    <row r="59" spans="1:20" s="403" customFormat="1" ht="12" customHeight="1">
      <c r="A59" s="404" t="s">
        <v>93</v>
      </c>
      <c r="B59" s="401"/>
      <c r="C59" s="401"/>
      <c r="D59" s="402"/>
      <c r="E59" s="402"/>
      <c r="F59" s="402"/>
      <c r="G59" s="402"/>
      <c r="H59" s="402"/>
      <c r="I59" s="402"/>
      <c r="J59" s="402"/>
      <c r="K59" s="402"/>
      <c r="L59" s="402"/>
      <c r="M59" s="402"/>
      <c r="O59" s="312"/>
    </row>
    <row r="60" spans="1:20" ht="12.75" customHeight="1">
      <c r="A60" s="622" t="s">
        <v>199</v>
      </c>
      <c r="B60" s="622"/>
      <c r="C60" s="622"/>
      <c r="D60" s="622"/>
      <c r="E60" s="622"/>
      <c r="F60" s="622"/>
      <c r="G60" s="622"/>
      <c r="H60" s="622"/>
      <c r="I60" s="622"/>
      <c r="J60" s="405"/>
      <c r="K60" s="405"/>
      <c r="L60" s="405"/>
      <c r="M60" s="405"/>
    </row>
    <row r="61" spans="1:20" ht="12.75" customHeight="1">
      <c r="B61" s="405"/>
      <c r="C61" s="405"/>
      <c r="D61" s="405"/>
      <c r="E61" s="405"/>
      <c r="F61" s="405"/>
      <c r="G61" s="405"/>
      <c r="H61" s="405"/>
      <c r="I61" s="405"/>
      <c r="J61" s="405"/>
      <c r="K61" s="405"/>
      <c r="L61" s="405"/>
      <c r="M61" s="405"/>
    </row>
    <row r="62" spans="1:20">
      <c r="A62" s="67" t="s">
        <v>22</v>
      </c>
      <c r="B62" s="405"/>
      <c r="C62" s="405"/>
      <c r="D62" s="405"/>
      <c r="E62" s="405"/>
      <c r="F62" s="405"/>
      <c r="G62" s="405"/>
      <c r="H62" s="405"/>
      <c r="I62" s="405"/>
      <c r="J62" s="405"/>
      <c r="K62" s="405"/>
      <c r="L62" s="405"/>
      <c r="M62" s="405"/>
    </row>
    <row r="63" spans="1:20">
      <c r="B63" s="405"/>
      <c r="C63" s="405"/>
      <c r="D63" s="405"/>
      <c r="E63" s="405"/>
      <c r="F63" s="405"/>
      <c r="G63" s="405"/>
      <c r="H63" s="405"/>
      <c r="I63" s="405"/>
      <c r="J63" s="405"/>
      <c r="K63" s="405"/>
      <c r="L63" s="405"/>
      <c r="M63" s="405"/>
    </row>
    <row r="64" spans="1:20">
      <c r="B64" s="405"/>
      <c r="C64" s="405"/>
      <c r="D64" s="405"/>
      <c r="E64" s="405"/>
      <c r="F64" s="405"/>
      <c r="G64" s="405"/>
      <c r="H64" s="405"/>
      <c r="I64" s="405"/>
      <c r="J64" s="405"/>
      <c r="K64" s="405"/>
      <c r="L64" s="405"/>
      <c r="M64" s="405"/>
    </row>
    <row r="65" spans="2:13">
      <c r="B65" s="405"/>
      <c r="C65" s="405"/>
      <c r="D65" s="405"/>
      <c r="E65" s="405"/>
      <c r="F65" s="405"/>
      <c r="G65" s="405"/>
      <c r="H65" s="405"/>
      <c r="I65" s="405"/>
      <c r="J65" s="405"/>
      <c r="K65" s="405"/>
      <c r="L65" s="405"/>
      <c r="M65" s="405"/>
    </row>
    <row r="66" spans="2:13">
      <c r="B66" s="405"/>
      <c r="C66" s="405"/>
      <c r="D66" s="405"/>
      <c r="E66" s="405"/>
      <c r="F66" s="405"/>
      <c r="G66" s="405"/>
      <c r="H66" s="405"/>
      <c r="I66" s="405"/>
      <c r="J66" s="405"/>
      <c r="K66" s="405"/>
      <c r="L66" s="405"/>
      <c r="M66" s="405"/>
    </row>
    <row r="67" spans="2:13">
      <c r="B67" s="405"/>
      <c r="C67" s="405"/>
      <c r="D67" s="405"/>
      <c r="E67" s="405"/>
      <c r="F67" s="405"/>
      <c r="G67" s="405"/>
      <c r="H67" s="405"/>
      <c r="I67" s="405"/>
      <c r="J67" s="405"/>
      <c r="K67" s="405"/>
      <c r="L67" s="405"/>
      <c r="M67" s="405"/>
    </row>
    <row r="68" spans="2:13">
      <c r="B68" s="405"/>
      <c r="C68" s="405"/>
      <c r="D68" s="405"/>
      <c r="E68" s="405"/>
      <c r="F68" s="405"/>
      <c r="G68" s="405"/>
      <c r="H68" s="405"/>
      <c r="I68" s="405"/>
      <c r="J68" s="405"/>
      <c r="K68" s="405"/>
      <c r="L68" s="405"/>
      <c r="M68" s="405"/>
    </row>
    <row r="69" spans="2:13">
      <c r="B69" s="405"/>
      <c r="C69" s="405"/>
      <c r="D69" s="405"/>
      <c r="E69" s="405"/>
      <c r="F69" s="405"/>
      <c r="G69" s="405"/>
      <c r="H69" s="405"/>
      <c r="I69" s="405"/>
      <c r="J69" s="405"/>
      <c r="K69" s="405"/>
      <c r="L69" s="405"/>
      <c r="M69" s="405"/>
    </row>
    <row r="70" spans="2:13">
      <c r="B70" s="405"/>
      <c r="C70" s="405"/>
      <c r="D70" s="405"/>
      <c r="E70" s="405"/>
      <c r="F70" s="405"/>
      <c r="G70" s="405"/>
      <c r="H70" s="405"/>
      <c r="I70" s="405"/>
      <c r="J70" s="405"/>
      <c r="K70" s="405"/>
      <c r="L70" s="405"/>
      <c r="M70" s="405"/>
    </row>
    <row r="71" spans="2:13">
      <c r="B71" s="405"/>
      <c r="C71" s="405"/>
      <c r="D71" s="405"/>
      <c r="E71" s="405"/>
      <c r="F71" s="405"/>
      <c r="G71" s="405"/>
      <c r="H71" s="405"/>
      <c r="I71" s="405"/>
      <c r="J71" s="405"/>
      <c r="K71" s="405"/>
      <c r="L71" s="405"/>
      <c r="M71" s="405"/>
    </row>
    <row r="72" spans="2:13">
      <c r="B72" s="405"/>
      <c r="C72" s="405"/>
      <c r="D72" s="405"/>
      <c r="E72" s="405"/>
      <c r="F72" s="405"/>
      <c r="G72" s="405"/>
      <c r="H72" s="405"/>
      <c r="I72" s="405"/>
      <c r="J72" s="405"/>
      <c r="K72" s="405"/>
      <c r="L72" s="405"/>
      <c r="M72" s="405"/>
    </row>
    <row r="74" spans="2:13">
      <c r="B74" s="405"/>
      <c r="C74" s="405"/>
      <c r="D74" s="405"/>
      <c r="E74" s="405"/>
      <c r="F74" s="405"/>
      <c r="G74" s="405"/>
      <c r="H74" s="405"/>
      <c r="I74" s="405"/>
      <c r="J74" s="405"/>
      <c r="K74" s="405"/>
      <c r="L74" s="405"/>
      <c r="M74" s="405"/>
    </row>
    <row r="75" spans="2:13">
      <c r="B75" s="405"/>
      <c r="C75" s="405"/>
      <c r="D75" s="405"/>
      <c r="E75" s="405"/>
      <c r="F75" s="405"/>
      <c r="G75" s="405"/>
      <c r="H75" s="405"/>
      <c r="I75" s="405"/>
      <c r="J75" s="405"/>
      <c r="K75" s="405"/>
      <c r="L75" s="405"/>
      <c r="M75" s="405"/>
    </row>
    <row r="76" spans="2:13">
      <c r="B76" s="405"/>
      <c r="C76" s="405"/>
      <c r="D76" s="405"/>
      <c r="E76" s="405"/>
      <c r="F76" s="405"/>
      <c r="G76" s="405"/>
      <c r="H76" s="405"/>
      <c r="I76" s="405"/>
      <c r="J76" s="405"/>
      <c r="K76" s="405"/>
      <c r="L76" s="405"/>
      <c r="M76" s="405"/>
    </row>
    <row r="77" spans="2:13">
      <c r="B77" s="405"/>
      <c r="C77" s="405"/>
      <c r="D77" s="405"/>
      <c r="E77" s="405"/>
      <c r="F77" s="405"/>
      <c r="G77" s="405"/>
      <c r="H77" s="405"/>
      <c r="I77" s="405"/>
      <c r="J77" s="405"/>
      <c r="K77" s="405"/>
      <c r="L77" s="405"/>
      <c r="M77" s="405"/>
    </row>
    <row r="78" spans="2:13">
      <c r="B78" s="405"/>
      <c r="C78" s="405"/>
      <c r="D78" s="405"/>
      <c r="E78" s="405"/>
      <c r="F78" s="405"/>
      <c r="G78" s="405"/>
      <c r="H78" s="405"/>
      <c r="I78" s="405"/>
      <c r="J78" s="405"/>
      <c r="K78" s="405"/>
      <c r="L78" s="405"/>
      <c r="M78" s="405"/>
    </row>
    <row r="79" spans="2:13">
      <c r="B79" s="405"/>
      <c r="C79" s="405"/>
      <c r="D79" s="405"/>
      <c r="E79" s="405"/>
      <c r="F79" s="405"/>
      <c r="G79" s="405"/>
      <c r="H79" s="405"/>
      <c r="I79" s="405"/>
      <c r="J79" s="405"/>
      <c r="K79" s="405"/>
      <c r="L79" s="405"/>
      <c r="M79" s="405"/>
    </row>
    <row r="80" spans="2:13">
      <c r="B80" s="405"/>
      <c r="C80" s="405"/>
      <c r="D80" s="405"/>
      <c r="E80" s="405"/>
      <c r="F80" s="405"/>
      <c r="G80" s="405"/>
      <c r="H80" s="405"/>
      <c r="I80" s="405"/>
      <c r="J80" s="405"/>
      <c r="K80" s="405"/>
      <c r="L80" s="405"/>
      <c r="M80" s="405"/>
    </row>
    <row r="81" spans="2:13">
      <c r="B81" s="405"/>
      <c r="C81" s="405"/>
      <c r="D81" s="405"/>
      <c r="E81" s="405"/>
      <c r="F81" s="405"/>
      <c r="G81" s="405"/>
      <c r="H81" s="405"/>
      <c r="I81" s="405"/>
      <c r="J81" s="405"/>
      <c r="K81" s="405"/>
      <c r="L81" s="405"/>
      <c r="M81" s="405"/>
    </row>
    <row r="82" spans="2:13">
      <c r="B82" s="405"/>
      <c r="C82" s="405"/>
      <c r="D82" s="405"/>
      <c r="E82" s="405"/>
      <c r="F82" s="405"/>
      <c r="G82" s="405"/>
      <c r="H82" s="405"/>
      <c r="I82" s="405"/>
      <c r="J82" s="405"/>
      <c r="K82" s="405"/>
      <c r="L82" s="405"/>
      <c r="M82" s="405"/>
    </row>
    <row r="83" spans="2:13">
      <c r="B83" s="405"/>
      <c r="C83" s="405"/>
      <c r="D83" s="405"/>
      <c r="E83" s="405"/>
      <c r="F83" s="405"/>
      <c r="G83" s="405"/>
      <c r="H83" s="405"/>
      <c r="I83" s="405"/>
      <c r="J83" s="405"/>
      <c r="K83" s="405"/>
      <c r="L83" s="405"/>
      <c r="M83" s="405"/>
    </row>
    <row r="84" spans="2:13">
      <c r="B84" s="405"/>
      <c r="C84" s="405"/>
      <c r="D84" s="405"/>
      <c r="E84" s="405"/>
      <c r="F84" s="405"/>
      <c r="G84" s="405"/>
      <c r="H84" s="405"/>
      <c r="I84" s="405"/>
      <c r="J84" s="405"/>
      <c r="K84" s="405"/>
      <c r="L84" s="405"/>
      <c r="M84" s="405"/>
    </row>
    <row r="85" spans="2:13">
      <c r="B85" s="405"/>
      <c r="C85" s="405"/>
      <c r="D85" s="405"/>
      <c r="E85" s="405"/>
      <c r="F85" s="405"/>
      <c r="G85" s="405"/>
      <c r="H85" s="405"/>
      <c r="I85" s="405"/>
      <c r="J85" s="405"/>
      <c r="K85" s="405"/>
      <c r="L85" s="405"/>
      <c r="M85" s="405"/>
    </row>
    <row r="86" spans="2:13">
      <c r="B86" s="405"/>
      <c r="C86" s="405"/>
      <c r="D86" s="405"/>
      <c r="E86" s="405"/>
      <c r="F86" s="405"/>
      <c r="G86" s="405"/>
      <c r="H86" s="405"/>
      <c r="I86" s="405"/>
      <c r="J86" s="405"/>
      <c r="K86" s="405"/>
      <c r="L86" s="405"/>
      <c r="M86" s="405"/>
    </row>
    <row r="87" spans="2:13">
      <c r="B87" s="405"/>
      <c r="C87" s="405"/>
      <c r="D87" s="405"/>
      <c r="E87" s="405"/>
      <c r="F87" s="405"/>
      <c r="G87" s="405"/>
      <c r="H87" s="405"/>
      <c r="I87" s="405"/>
      <c r="J87" s="405"/>
      <c r="K87" s="405"/>
      <c r="L87" s="405"/>
      <c r="M87" s="405"/>
    </row>
  </sheetData>
  <mergeCells count="11">
    <mergeCell ref="A60:I60"/>
    <mergeCell ref="A1:L1"/>
    <mergeCell ref="A3:A5"/>
    <mergeCell ref="B3:M3"/>
    <mergeCell ref="B4:B5"/>
    <mergeCell ref="C4:C5"/>
    <mergeCell ref="D4:D5"/>
    <mergeCell ref="E4:E5"/>
    <mergeCell ref="F4:K4"/>
    <mergeCell ref="L4:L5"/>
    <mergeCell ref="M4:M5"/>
  </mergeCells>
  <printOptions gridLinesSet="0"/>
  <pageMargins left="0.59055118110236227" right="0.39370078740157483" top="0.78740157480314965" bottom="0.78740157480314965" header="0.19685039370078741" footer="0.19685039370078741"/>
  <pageSetup paperSize="9" scale="76" fitToHeight="0"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showGridLines="0" showWhiteSpace="0" zoomScaleNormal="100" workbookViewId="0">
      <selection sqref="A1:J1"/>
    </sheetView>
  </sheetViews>
  <sheetFormatPr defaultRowHeight="12.75"/>
  <cols>
    <col min="1" max="1" width="31.85546875" customWidth="1"/>
    <col min="2" max="2" width="8.5703125" customWidth="1"/>
    <col min="3" max="3" width="8.28515625" customWidth="1"/>
    <col min="4" max="4" width="8.7109375" customWidth="1"/>
    <col min="5" max="5" width="8.42578125" customWidth="1"/>
    <col min="6" max="6" width="9.28515625" customWidth="1"/>
    <col min="7" max="7" width="7.140625" customWidth="1"/>
    <col min="8" max="8" width="8.7109375" customWidth="1"/>
    <col min="9" max="9" width="11" customWidth="1"/>
    <col min="10" max="10" width="10.7109375" customWidth="1"/>
    <col min="11" max="11" width="6.5703125" customWidth="1"/>
    <col min="12" max="12" width="8.140625" customWidth="1"/>
    <col min="13" max="13" width="9.28515625" customWidth="1"/>
    <col min="14" max="14" width="6.140625" style="145" customWidth="1"/>
  </cols>
  <sheetData>
    <row r="1" spans="1:16" ht="20.25">
      <c r="A1" s="758" t="s">
        <v>244</v>
      </c>
      <c r="B1" s="758"/>
      <c r="C1" s="758"/>
      <c r="D1" s="758"/>
      <c r="E1" s="758"/>
      <c r="F1" s="758"/>
      <c r="G1" s="758"/>
      <c r="H1" s="758"/>
      <c r="I1" s="758"/>
      <c r="J1" s="758"/>
      <c r="K1" s="407"/>
      <c r="L1" s="407"/>
      <c r="M1" s="407"/>
      <c r="P1" s="381"/>
    </row>
    <row r="2" spans="1:16" ht="12" customHeight="1">
      <c r="A2" s="408"/>
      <c r="B2" s="407"/>
      <c r="C2" s="407"/>
      <c r="D2" s="407"/>
      <c r="E2" s="407"/>
      <c r="F2" s="407"/>
      <c r="G2" s="407"/>
      <c r="H2" s="407"/>
      <c r="I2" s="407"/>
      <c r="J2" s="407"/>
      <c r="K2" s="407"/>
      <c r="L2" s="407"/>
      <c r="M2" s="407"/>
      <c r="P2" s="381"/>
    </row>
    <row r="3" spans="1:16" s="384" customFormat="1" ht="16.5" customHeight="1">
      <c r="A3" s="772" t="s">
        <v>245</v>
      </c>
      <c r="B3" s="762" t="s">
        <v>201</v>
      </c>
      <c r="C3" s="763"/>
      <c r="D3" s="763"/>
      <c r="E3" s="763"/>
      <c r="F3" s="763"/>
      <c r="G3" s="763"/>
      <c r="H3" s="763"/>
      <c r="I3" s="763"/>
      <c r="J3" s="763"/>
      <c r="K3" s="763"/>
      <c r="L3" s="763"/>
      <c r="M3" s="763"/>
      <c r="N3" s="763"/>
      <c r="P3" s="381"/>
    </row>
    <row r="4" spans="1:16" s="384" customFormat="1">
      <c r="A4" s="773"/>
      <c r="B4" s="764" t="s">
        <v>202</v>
      </c>
      <c r="C4" s="764" t="s">
        <v>246</v>
      </c>
      <c r="D4" s="764" t="s">
        <v>247</v>
      </c>
      <c r="E4" s="764" t="s">
        <v>204</v>
      </c>
      <c r="F4" s="764" t="s">
        <v>205</v>
      </c>
      <c r="G4" s="766" t="s">
        <v>206</v>
      </c>
      <c r="H4" s="767"/>
      <c r="I4" s="767"/>
      <c r="J4" s="767"/>
      <c r="K4" s="767"/>
      <c r="L4" s="768"/>
      <c r="M4" s="764" t="s">
        <v>248</v>
      </c>
      <c r="N4" s="769" t="s">
        <v>208</v>
      </c>
    </row>
    <row r="5" spans="1:16" s="384" customFormat="1" ht="63.75">
      <c r="A5" s="774"/>
      <c r="B5" s="775"/>
      <c r="C5" s="775"/>
      <c r="D5" s="775"/>
      <c r="E5" s="775"/>
      <c r="F5" s="775"/>
      <c r="G5" s="409" t="s">
        <v>78</v>
      </c>
      <c r="H5" s="409" t="s">
        <v>209</v>
      </c>
      <c r="I5" s="409" t="s">
        <v>249</v>
      </c>
      <c r="J5" s="409" t="s">
        <v>211</v>
      </c>
      <c r="K5" s="410" t="s">
        <v>212</v>
      </c>
      <c r="L5" s="409" t="s">
        <v>250</v>
      </c>
      <c r="M5" s="775"/>
      <c r="N5" s="771"/>
    </row>
    <row r="6" spans="1:16" s="384" customFormat="1">
      <c r="A6" s="411"/>
      <c r="B6" s="412"/>
      <c r="C6" s="386"/>
      <c r="D6" s="386"/>
      <c r="E6" s="386"/>
      <c r="F6" s="386"/>
      <c r="G6" s="386"/>
      <c r="H6" s="386"/>
      <c r="I6" s="386"/>
      <c r="J6" s="386"/>
      <c r="K6" s="119"/>
      <c r="L6" s="386"/>
      <c r="M6" s="386"/>
      <c r="N6" s="386"/>
    </row>
    <row r="7" spans="1:16" s="293" customFormat="1" ht="12.75" customHeight="1">
      <c r="A7" s="413" t="s">
        <v>251</v>
      </c>
      <c r="B7" s="414">
        <v>55098</v>
      </c>
      <c r="C7" s="415">
        <v>41082</v>
      </c>
      <c r="D7" s="415">
        <v>5018</v>
      </c>
      <c r="E7" s="415">
        <v>303</v>
      </c>
      <c r="F7" s="415">
        <v>4117</v>
      </c>
      <c r="G7" s="415">
        <v>2570</v>
      </c>
      <c r="H7" s="415">
        <v>273</v>
      </c>
      <c r="I7" s="415">
        <v>1292</v>
      </c>
      <c r="J7" s="415">
        <v>19</v>
      </c>
      <c r="K7" s="415">
        <v>865</v>
      </c>
      <c r="L7" s="415">
        <v>121</v>
      </c>
      <c r="M7" s="415">
        <v>2007</v>
      </c>
      <c r="N7" s="415">
        <v>1</v>
      </c>
      <c r="O7" s="416"/>
    </row>
    <row r="8" spans="1:16" s="67" customFormat="1" ht="12" customHeight="1">
      <c r="A8" s="417" t="s">
        <v>246</v>
      </c>
      <c r="B8" s="414">
        <v>38959</v>
      </c>
      <c r="C8" s="418">
        <v>33773</v>
      </c>
      <c r="D8" s="418">
        <v>3032</v>
      </c>
      <c r="E8" s="418">
        <v>203</v>
      </c>
      <c r="F8" s="418">
        <v>835</v>
      </c>
      <c r="G8" s="418">
        <v>635</v>
      </c>
      <c r="H8" s="418">
        <v>169</v>
      </c>
      <c r="I8" s="418">
        <v>216</v>
      </c>
      <c r="J8" s="418">
        <v>6</v>
      </c>
      <c r="K8" s="418">
        <v>204</v>
      </c>
      <c r="L8" s="418">
        <v>40</v>
      </c>
      <c r="M8" s="418">
        <v>481</v>
      </c>
      <c r="N8" s="418" t="s">
        <v>116</v>
      </c>
      <c r="O8" s="419"/>
    </row>
    <row r="9" spans="1:16" s="424" customFormat="1" ht="25.5">
      <c r="A9" s="420" t="s">
        <v>252</v>
      </c>
      <c r="B9" s="421">
        <v>5458</v>
      </c>
      <c r="C9" s="422">
        <v>3421</v>
      </c>
      <c r="D9" s="422">
        <v>1417</v>
      </c>
      <c r="E9" s="422">
        <v>34</v>
      </c>
      <c r="F9" s="422">
        <v>221</v>
      </c>
      <c r="G9" s="422">
        <v>192</v>
      </c>
      <c r="H9" s="422">
        <v>44</v>
      </c>
      <c r="I9" s="422">
        <v>83</v>
      </c>
      <c r="J9" s="422">
        <v>6</v>
      </c>
      <c r="K9" s="422">
        <v>49</v>
      </c>
      <c r="L9" s="422">
        <v>10</v>
      </c>
      <c r="M9" s="422">
        <v>173</v>
      </c>
      <c r="N9" s="422" t="s">
        <v>116</v>
      </c>
      <c r="O9" s="423"/>
    </row>
    <row r="10" spans="1:16" s="424" customFormat="1" ht="30" customHeight="1">
      <c r="A10" s="420" t="s">
        <v>253</v>
      </c>
      <c r="B10" s="421">
        <v>253</v>
      </c>
      <c r="C10" s="422">
        <v>159</v>
      </c>
      <c r="D10" s="422">
        <v>28</v>
      </c>
      <c r="E10" s="422">
        <v>35</v>
      </c>
      <c r="F10" s="422">
        <v>11</v>
      </c>
      <c r="G10" s="422">
        <v>10</v>
      </c>
      <c r="H10" s="422">
        <v>3</v>
      </c>
      <c r="I10" s="422">
        <v>2</v>
      </c>
      <c r="J10" s="422" t="s">
        <v>116</v>
      </c>
      <c r="K10" s="422">
        <v>3</v>
      </c>
      <c r="L10" s="422">
        <v>2</v>
      </c>
      <c r="M10" s="422">
        <v>10</v>
      </c>
      <c r="N10" s="422" t="s">
        <v>116</v>
      </c>
      <c r="O10" s="423"/>
    </row>
    <row r="11" spans="1:16" s="67" customFormat="1" ht="12.75" customHeight="1">
      <c r="A11" s="417" t="s">
        <v>254</v>
      </c>
      <c r="B11" s="415">
        <v>3380</v>
      </c>
      <c r="C11" s="418">
        <v>507</v>
      </c>
      <c r="D11" s="418">
        <v>89</v>
      </c>
      <c r="E11" s="418">
        <v>9</v>
      </c>
      <c r="F11" s="418">
        <v>2632</v>
      </c>
      <c r="G11" s="418">
        <v>30</v>
      </c>
      <c r="H11" s="418">
        <v>5</v>
      </c>
      <c r="I11" s="418">
        <v>8</v>
      </c>
      <c r="J11" s="418">
        <v>2</v>
      </c>
      <c r="K11" s="418">
        <v>13</v>
      </c>
      <c r="L11" s="418">
        <v>2</v>
      </c>
      <c r="M11" s="418">
        <v>113</v>
      </c>
      <c r="N11" s="418" t="s">
        <v>116</v>
      </c>
      <c r="O11" s="419"/>
    </row>
    <row r="12" spans="1:16" s="67" customFormat="1" ht="18" customHeight="1">
      <c r="A12" s="417" t="s">
        <v>255</v>
      </c>
      <c r="B12" s="415">
        <v>2828</v>
      </c>
      <c r="C12" s="418">
        <v>776</v>
      </c>
      <c r="D12" s="418">
        <v>202</v>
      </c>
      <c r="E12" s="418">
        <v>14</v>
      </c>
      <c r="F12" s="418">
        <v>163</v>
      </c>
      <c r="G12" s="418">
        <v>1601</v>
      </c>
      <c r="H12" s="418">
        <v>40</v>
      </c>
      <c r="I12" s="418">
        <v>964</v>
      </c>
      <c r="J12" s="418">
        <v>5</v>
      </c>
      <c r="K12" s="418">
        <v>532</v>
      </c>
      <c r="L12" s="418">
        <v>60</v>
      </c>
      <c r="M12" s="418">
        <v>72</v>
      </c>
      <c r="N12" s="418" t="s">
        <v>116</v>
      </c>
      <c r="O12" s="419"/>
    </row>
    <row r="13" spans="1:16" s="424" customFormat="1" ht="12" customHeight="1">
      <c r="A13" s="420" t="s">
        <v>256</v>
      </c>
      <c r="B13" s="421">
        <v>258</v>
      </c>
      <c r="C13" s="422">
        <v>148</v>
      </c>
      <c r="D13" s="422">
        <v>37</v>
      </c>
      <c r="E13" s="422">
        <v>6</v>
      </c>
      <c r="F13" s="422">
        <v>20</v>
      </c>
      <c r="G13" s="422">
        <v>37</v>
      </c>
      <c r="H13" s="422">
        <v>34</v>
      </c>
      <c r="I13" s="422" t="s">
        <v>116</v>
      </c>
      <c r="J13" s="422" t="s">
        <v>116</v>
      </c>
      <c r="K13" s="422">
        <v>3</v>
      </c>
      <c r="L13" s="422" t="s">
        <v>116</v>
      </c>
      <c r="M13" s="422">
        <v>10</v>
      </c>
      <c r="N13" s="422" t="s">
        <v>116</v>
      </c>
      <c r="O13" s="423"/>
    </row>
    <row r="14" spans="1:16" s="424" customFormat="1" ht="26.25" customHeight="1">
      <c r="A14" s="420" t="s">
        <v>257</v>
      </c>
      <c r="B14" s="421">
        <v>1421</v>
      </c>
      <c r="C14" s="422">
        <v>274</v>
      </c>
      <c r="D14" s="422">
        <v>82</v>
      </c>
      <c r="E14" s="422">
        <v>2</v>
      </c>
      <c r="F14" s="422">
        <v>70</v>
      </c>
      <c r="G14" s="422">
        <v>961</v>
      </c>
      <c r="H14" s="422" t="s">
        <v>116</v>
      </c>
      <c r="I14" s="422">
        <v>959</v>
      </c>
      <c r="J14" s="422" t="s">
        <v>116</v>
      </c>
      <c r="K14" s="422" t="s">
        <v>116</v>
      </c>
      <c r="L14" s="422">
        <v>2</v>
      </c>
      <c r="M14" s="422">
        <v>32</v>
      </c>
      <c r="N14" s="422" t="s">
        <v>116</v>
      </c>
      <c r="O14" s="423"/>
    </row>
    <row r="15" spans="1:16" s="424" customFormat="1" ht="14.25" customHeight="1">
      <c r="A15" s="420" t="s">
        <v>258</v>
      </c>
      <c r="B15" s="421">
        <v>38</v>
      </c>
      <c r="C15" s="422">
        <v>26</v>
      </c>
      <c r="D15" s="422">
        <v>2</v>
      </c>
      <c r="E15" s="422" t="s">
        <v>116</v>
      </c>
      <c r="F15" s="422">
        <v>2</v>
      </c>
      <c r="G15" s="422">
        <v>7</v>
      </c>
      <c r="H15" s="422" t="s">
        <v>116</v>
      </c>
      <c r="I15" s="422" t="s">
        <v>116</v>
      </c>
      <c r="J15" s="422">
        <v>4</v>
      </c>
      <c r="K15" s="422">
        <v>3</v>
      </c>
      <c r="L15" s="422" t="s">
        <v>116</v>
      </c>
      <c r="M15" s="422">
        <v>1</v>
      </c>
      <c r="N15" s="422" t="s">
        <v>116</v>
      </c>
      <c r="O15" s="423"/>
    </row>
    <row r="16" spans="1:16" s="427" customFormat="1" ht="12.75" customHeight="1">
      <c r="A16" s="425" t="s">
        <v>259</v>
      </c>
      <c r="B16" s="415">
        <v>998</v>
      </c>
      <c r="C16" s="418">
        <v>297</v>
      </c>
      <c r="D16" s="418">
        <v>71</v>
      </c>
      <c r="E16" s="418">
        <v>6</v>
      </c>
      <c r="F16" s="418">
        <v>69</v>
      </c>
      <c r="G16" s="418">
        <v>534</v>
      </c>
      <c r="H16" s="418">
        <v>4</v>
      </c>
      <c r="I16" s="418">
        <v>4</v>
      </c>
      <c r="J16" s="418">
        <v>1</v>
      </c>
      <c r="K16" s="418">
        <v>524</v>
      </c>
      <c r="L16" s="418">
        <v>1</v>
      </c>
      <c r="M16" s="418">
        <v>21</v>
      </c>
      <c r="N16" s="418" t="s">
        <v>116</v>
      </c>
      <c r="O16" s="426"/>
    </row>
    <row r="17" spans="1:16" s="427" customFormat="1" ht="12.75" customHeight="1">
      <c r="A17" s="425" t="s">
        <v>260</v>
      </c>
      <c r="B17" s="415">
        <v>113</v>
      </c>
      <c r="C17" s="418">
        <v>31</v>
      </c>
      <c r="D17" s="418">
        <v>10</v>
      </c>
      <c r="E17" s="418" t="s">
        <v>116</v>
      </c>
      <c r="F17" s="418">
        <v>2</v>
      </c>
      <c r="G17" s="418">
        <v>62</v>
      </c>
      <c r="H17" s="418">
        <v>2</v>
      </c>
      <c r="I17" s="418">
        <v>1</v>
      </c>
      <c r="J17" s="418" t="s">
        <v>116</v>
      </c>
      <c r="K17" s="418">
        <v>2</v>
      </c>
      <c r="L17" s="418">
        <v>57</v>
      </c>
      <c r="M17" s="418">
        <v>8</v>
      </c>
      <c r="N17" s="418" t="s">
        <v>116</v>
      </c>
      <c r="O17" s="426"/>
    </row>
    <row r="18" spans="1:16" s="67" customFormat="1" ht="18.75" customHeight="1">
      <c r="A18" s="417" t="s">
        <v>207</v>
      </c>
      <c r="B18" s="415">
        <v>1700</v>
      </c>
      <c r="C18" s="418">
        <v>338</v>
      </c>
      <c r="D18" s="418">
        <v>77</v>
      </c>
      <c r="E18" s="418">
        <v>5</v>
      </c>
      <c r="F18" s="418">
        <v>114</v>
      </c>
      <c r="G18" s="418">
        <v>47</v>
      </c>
      <c r="H18" s="418">
        <v>9</v>
      </c>
      <c r="I18" s="418">
        <v>12</v>
      </c>
      <c r="J18" s="418" t="s">
        <v>116</v>
      </c>
      <c r="K18" s="418">
        <v>19</v>
      </c>
      <c r="L18" s="418">
        <v>7</v>
      </c>
      <c r="M18" s="418">
        <v>1119</v>
      </c>
      <c r="N18" s="418" t="s">
        <v>116</v>
      </c>
      <c r="O18" s="419"/>
      <c r="P18" s="332"/>
    </row>
    <row r="19" spans="1:16" s="67" customFormat="1" ht="18.75" customHeight="1">
      <c r="A19" s="417" t="s">
        <v>208</v>
      </c>
      <c r="B19" s="415">
        <v>2520</v>
      </c>
      <c r="C19" s="418">
        <v>2108</v>
      </c>
      <c r="D19" s="418">
        <v>173</v>
      </c>
      <c r="E19" s="418">
        <v>3</v>
      </c>
      <c r="F19" s="418">
        <v>141</v>
      </c>
      <c r="G19" s="418">
        <v>55</v>
      </c>
      <c r="H19" s="418">
        <v>3</v>
      </c>
      <c r="I19" s="418">
        <v>7</v>
      </c>
      <c r="J19" s="418" t="s">
        <v>116</v>
      </c>
      <c r="K19" s="418">
        <v>45</v>
      </c>
      <c r="L19" s="418" t="s">
        <v>116</v>
      </c>
      <c r="M19" s="418">
        <v>39</v>
      </c>
      <c r="N19" s="418">
        <v>1</v>
      </c>
      <c r="O19" s="419"/>
      <c r="P19" s="332"/>
    </row>
    <row r="20" spans="1:16" s="67" customFormat="1" ht="12.75" customHeight="1">
      <c r="A20" s="428"/>
      <c r="B20" s="429"/>
      <c r="C20" s="430"/>
      <c r="D20" s="430"/>
      <c r="E20" s="430"/>
      <c r="F20" s="430"/>
      <c r="G20" s="430"/>
      <c r="H20" s="430"/>
      <c r="I20" s="430"/>
      <c r="J20" s="430"/>
      <c r="K20" s="430"/>
      <c r="L20" s="430"/>
      <c r="M20" s="430"/>
      <c r="N20" s="430"/>
      <c r="O20" s="431"/>
    </row>
    <row r="21" spans="1:16" s="67" customFormat="1" ht="9" customHeight="1">
      <c r="A21" s="332"/>
      <c r="B21" s="432"/>
      <c r="C21" s="433"/>
      <c r="D21" s="433"/>
      <c r="E21" s="433"/>
      <c r="F21" s="433"/>
      <c r="G21" s="433"/>
      <c r="H21" s="433"/>
      <c r="I21" s="433"/>
      <c r="J21" s="433"/>
      <c r="K21" s="433"/>
      <c r="L21" s="433"/>
      <c r="M21" s="433"/>
      <c r="N21" s="433"/>
      <c r="O21" s="431"/>
    </row>
    <row r="22" spans="1:16">
      <c r="A22" s="67" t="s">
        <v>22</v>
      </c>
      <c r="B22" s="380"/>
      <c r="C22" s="380"/>
      <c r="D22" s="380"/>
      <c r="E22" s="380"/>
      <c r="F22" s="380"/>
      <c r="G22" s="380"/>
      <c r="H22" s="380"/>
      <c r="I22" s="380"/>
      <c r="J22" s="380"/>
      <c r="K22" s="380"/>
      <c r="L22" s="380"/>
      <c r="M22" s="380"/>
      <c r="N22" s="380"/>
    </row>
    <row r="23" spans="1:16">
      <c r="A23" s="67"/>
      <c r="B23" s="380"/>
      <c r="C23" s="380"/>
      <c r="D23" s="434"/>
      <c r="E23" s="380"/>
      <c r="F23" s="380"/>
      <c r="G23" s="380"/>
      <c r="H23" s="380"/>
      <c r="I23" s="380"/>
      <c r="J23" s="380"/>
      <c r="K23" s="380"/>
      <c r="L23" s="380"/>
      <c r="M23" s="380"/>
      <c r="N23" s="380"/>
    </row>
    <row r="24" spans="1:16">
      <c r="N24" s="380"/>
    </row>
    <row r="25" spans="1:16">
      <c r="N25" s="380"/>
    </row>
    <row r="26" spans="1:16">
      <c r="N26" s="380"/>
    </row>
    <row r="27" spans="1:16">
      <c r="N27" s="380"/>
    </row>
    <row r="28" spans="1:16">
      <c r="N28" s="380"/>
    </row>
    <row r="29" spans="1:16">
      <c r="N29" s="380"/>
    </row>
    <row r="30" spans="1:16">
      <c r="N30" s="380"/>
    </row>
  </sheetData>
  <mergeCells count="11">
    <mergeCell ref="N4:N5"/>
    <mergeCell ref="A1:J1"/>
    <mergeCell ref="A3:A5"/>
    <mergeCell ref="B3:N3"/>
    <mergeCell ref="B4:B5"/>
    <mergeCell ref="C4:C5"/>
    <mergeCell ref="D4:D5"/>
    <mergeCell ref="E4:E5"/>
    <mergeCell ref="F4:F5"/>
    <mergeCell ref="G4:L4"/>
    <mergeCell ref="M4:M5"/>
  </mergeCells>
  <printOptions gridLinesSet="0"/>
  <pageMargins left="0.59055118110236227" right="0.39370078740157483" top="0.78740157480314965" bottom="0.78740157480314965" header="0.19685039370078741" footer="0.19685039370078741"/>
  <pageSetup paperSize="9" scale="96" fitToHeight="0" orientation="landscape"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75"/>
  <sheetViews>
    <sheetView showGridLines="0" topLeftCell="A25" zoomScaleNormal="100" zoomScaleSheetLayoutView="80" workbookViewId="0">
      <selection sqref="A1:M1"/>
    </sheetView>
  </sheetViews>
  <sheetFormatPr defaultRowHeight="13.5" customHeight="1"/>
  <cols>
    <col min="1" max="1" width="9.7109375" style="406" customWidth="1"/>
    <col min="2" max="10" width="8.42578125" style="406" customWidth="1"/>
    <col min="11" max="12" width="7" style="406" customWidth="1"/>
    <col min="13" max="13" width="8" style="406" customWidth="1"/>
    <col min="14" max="15" width="7" style="406" customWidth="1"/>
    <col min="16" max="16" width="8.5703125" style="406" customWidth="1"/>
    <col min="17" max="18" width="7" style="406" customWidth="1"/>
    <col min="19" max="19" width="8.42578125" style="406" customWidth="1"/>
    <col min="20" max="20" width="10.28515625" style="406" customWidth="1"/>
    <col min="21" max="21" width="8.5703125" style="435" customWidth="1"/>
    <col min="22" max="22" width="10" style="406" customWidth="1"/>
    <col min="23" max="23" width="11" style="406" customWidth="1"/>
    <col min="24" max="16384" width="9.140625" style="406"/>
  </cols>
  <sheetData>
    <row r="1" spans="1:58" ht="36.75" customHeight="1">
      <c r="A1" s="711" t="s">
        <v>261</v>
      </c>
      <c r="B1" s="711"/>
      <c r="C1" s="711"/>
      <c r="D1" s="711"/>
      <c r="E1" s="711"/>
      <c r="F1" s="711"/>
      <c r="G1" s="711"/>
      <c r="H1" s="711"/>
      <c r="I1" s="711"/>
      <c r="J1" s="711"/>
      <c r="K1" s="711"/>
      <c r="L1" s="711"/>
      <c r="M1" s="711"/>
      <c r="U1" s="406"/>
      <c r="V1" s="435"/>
      <c r="Z1" s="436"/>
    </row>
    <row r="2" spans="1:58" ht="13.5" customHeight="1">
      <c r="A2" s="437"/>
      <c r="B2" s="438"/>
      <c r="C2" s="438"/>
      <c r="D2" s="438"/>
      <c r="E2" s="438"/>
      <c r="F2" s="438"/>
      <c r="G2" s="438"/>
      <c r="H2" s="438"/>
      <c r="I2" s="438"/>
      <c r="J2" s="438"/>
      <c r="K2" s="439"/>
      <c r="L2" s="439"/>
      <c r="M2" s="439"/>
      <c r="N2" s="439"/>
      <c r="O2" s="380"/>
      <c r="P2" s="380"/>
      <c r="Q2" s="380"/>
      <c r="R2" s="380"/>
      <c r="S2" s="380"/>
      <c r="T2" s="380"/>
      <c r="U2" s="380"/>
      <c r="V2" s="435"/>
      <c r="W2" s="440"/>
    </row>
    <row r="3" spans="1:58" s="441" customFormat="1" ht="15.75" customHeight="1">
      <c r="A3" s="772" t="s">
        <v>108</v>
      </c>
      <c r="B3" s="782" t="s">
        <v>145</v>
      </c>
      <c r="C3" s="783"/>
      <c r="D3" s="783"/>
      <c r="E3" s="783"/>
      <c r="F3" s="783"/>
      <c r="G3" s="783"/>
      <c r="H3" s="783"/>
      <c r="I3" s="783"/>
      <c r="J3" s="784"/>
      <c r="K3" s="762" t="s">
        <v>262</v>
      </c>
      <c r="L3" s="763"/>
      <c r="M3" s="763"/>
      <c r="N3" s="763"/>
      <c r="O3" s="763"/>
      <c r="P3" s="763"/>
      <c r="Q3" s="763"/>
      <c r="R3" s="763"/>
      <c r="S3" s="785"/>
      <c r="T3" s="762" t="s">
        <v>263</v>
      </c>
      <c r="U3" s="763"/>
      <c r="V3" s="785"/>
      <c r="W3" s="786" t="s">
        <v>108</v>
      </c>
    </row>
    <row r="4" spans="1:58" s="441" customFormat="1" ht="13.5" customHeight="1">
      <c r="A4" s="773"/>
      <c r="B4" s="766" t="s">
        <v>86</v>
      </c>
      <c r="C4" s="767"/>
      <c r="D4" s="768"/>
      <c r="E4" s="766" t="s">
        <v>87</v>
      </c>
      <c r="F4" s="767"/>
      <c r="G4" s="768"/>
      <c r="H4" s="766" t="s">
        <v>88</v>
      </c>
      <c r="I4" s="767"/>
      <c r="J4" s="767"/>
      <c r="K4" s="766" t="s">
        <v>264</v>
      </c>
      <c r="L4" s="767"/>
      <c r="M4" s="768"/>
      <c r="N4" s="766" t="s">
        <v>87</v>
      </c>
      <c r="O4" s="767"/>
      <c r="P4" s="768"/>
      <c r="Q4" s="766" t="s">
        <v>88</v>
      </c>
      <c r="R4" s="767"/>
      <c r="S4" s="768"/>
      <c r="T4" s="764" t="s">
        <v>265</v>
      </c>
      <c r="U4" s="764" t="s">
        <v>54</v>
      </c>
      <c r="V4" s="764" t="s">
        <v>55</v>
      </c>
      <c r="W4" s="787"/>
    </row>
    <row r="5" spans="1:58" s="380" customFormat="1" ht="13.5" customHeight="1">
      <c r="A5" s="773"/>
      <c r="B5" s="764" t="s">
        <v>266</v>
      </c>
      <c r="C5" s="779" t="s">
        <v>267</v>
      </c>
      <c r="D5" s="764" t="s">
        <v>268</v>
      </c>
      <c r="E5" s="764" t="s">
        <v>266</v>
      </c>
      <c r="F5" s="779" t="s">
        <v>267</v>
      </c>
      <c r="G5" s="764" t="s">
        <v>268</v>
      </c>
      <c r="H5" s="764" t="s">
        <v>266</v>
      </c>
      <c r="I5" s="779" t="s">
        <v>267</v>
      </c>
      <c r="J5" s="764" t="s">
        <v>268</v>
      </c>
      <c r="K5" s="764" t="s">
        <v>266</v>
      </c>
      <c r="L5" s="779" t="s">
        <v>267</v>
      </c>
      <c r="M5" s="764" t="s">
        <v>268</v>
      </c>
      <c r="N5" s="764" t="s">
        <v>266</v>
      </c>
      <c r="O5" s="779" t="s">
        <v>267</v>
      </c>
      <c r="P5" s="764" t="s">
        <v>268</v>
      </c>
      <c r="Q5" s="764" t="s">
        <v>266</v>
      </c>
      <c r="R5" s="779" t="s">
        <v>267</v>
      </c>
      <c r="S5" s="764" t="s">
        <v>268</v>
      </c>
      <c r="T5" s="781"/>
      <c r="U5" s="781"/>
      <c r="V5" s="781"/>
      <c r="W5" s="787"/>
    </row>
    <row r="6" spans="1:58" s="380" customFormat="1" ht="13.5" customHeight="1">
      <c r="A6" s="774"/>
      <c r="B6" s="775"/>
      <c r="C6" s="780"/>
      <c r="D6" s="775"/>
      <c r="E6" s="775"/>
      <c r="F6" s="780"/>
      <c r="G6" s="775"/>
      <c r="H6" s="775"/>
      <c r="I6" s="780"/>
      <c r="J6" s="775"/>
      <c r="K6" s="775"/>
      <c r="L6" s="780"/>
      <c r="M6" s="775"/>
      <c r="N6" s="775"/>
      <c r="O6" s="780"/>
      <c r="P6" s="775"/>
      <c r="Q6" s="775"/>
      <c r="R6" s="780"/>
      <c r="S6" s="775"/>
      <c r="T6" s="775"/>
      <c r="U6" s="775"/>
      <c r="V6" s="775"/>
      <c r="W6" s="771"/>
    </row>
    <row r="7" spans="1:58" s="446" customFormat="1" ht="13.5" customHeight="1">
      <c r="A7" s="442" t="s">
        <v>27</v>
      </c>
      <c r="B7" s="443">
        <v>55098</v>
      </c>
      <c r="C7" s="443">
        <v>28354</v>
      </c>
      <c r="D7" s="443">
        <v>26744</v>
      </c>
      <c r="E7" s="443">
        <v>26888</v>
      </c>
      <c r="F7" s="443">
        <v>13888</v>
      </c>
      <c r="G7" s="443">
        <v>13000</v>
      </c>
      <c r="H7" s="443">
        <v>28210</v>
      </c>
      <c r="I7" s="443">
        <v>14466</v>
      </c>
      <c r="J7" s="443">
        <v>13744</v>
      </c>
      <c r="K7" s="444">
        <v>211</v>
      </c>
      <c r="L7" s="444">
        <v>104</v>
      </c>
      <c r="M7" s="444">
        <v>107</v>
      </c>
      <c r="N7" s="444">
        <v>89</v>
      </c>
      <c r="O7" s="444">
        <v>51</v>
      </c>
      <c r="P7" s="444">
        <v>38</v>
      </c>
      <c r="Q7" s="444">
        <v>122</v>
      </c>
      <c r="R7" s="444">
        <v>53</v>
      </c>
      <c r="S7" s="444">
        <v>69</v>
      </c>
      <c r="T7" s="443">
        <v>54474</v>
      </c>
      <c r="U7" s="443">
        <v>26500</v>
      </c>
      <c r="V7" s="443">
        <v>27974</v>
      </c>
      <c r="W7" s="445" t="s">
        <v>27</v>
      </c>
      <c r="Z7" s="447"/>
      <c r="AA7" s="448"/>
    </row>
    <row r="8" spans="1:58" s="446" customFormat="1" ht="13.5" customHeight="1">
      <c r="A8" s="442" t="s">
        <v>269</v>
      </c>
      <c r="B8" s="443">
        <v>2126</v>
      </c>
      <c r="C8" s="443">
        <v>1102</v>
      </c>
      <c r="D8" s="443">
        <v>1024</v>
      </c>
      <c r="E8" s="444">
        <v>55</v>
      </c>
      <c r="F8" s="444">
        <v>27</v>
      </c>
      <c r="G8" s="444">
        <v>28</v>
      </c>
      <c r="H8" s="443">
        <v>2071</v>
      </c>
      <c r="I8" s="443">
        <v>1075</v>
      </c>
      <c r="J8" s="443">
        <v>996</v>
      </c>
      <c r="K8" s="444">
        <v>19</v>
      </c>
      <c r="L8" s="444">
        <v>6</v>
      </c>
      <c r="M8" s="444">
        <v>13</v>
      </c>
      <c r="N8" s="444" t="s">
        <v>116</v>
      </c>
      <c r="O8" s="444" t="s">
        <v>116</v>
      </c>
      <c r="P8" s="444" t="s">
        <v>116</v>
      </c>
      <c r="Q8" s="444">
        <v>19</v>
      </c>
      <c r="R8" s="444">
        <v>6</v>
      </c>
      <c r="S8" s="444">
        <v>13</v>
      </c>
      <c r="T8" s="443">
        <v>2136</v>
      </c>
      <c r="U8" s="444">
        <v>55</v>
      </c>
      <c r="V8" s="443">
        <v>2081</v>
      </c>
      <c r="W8" s="449" t="s">
        <v>269</v>
      </c>
      <c r="Z8" s="447"/>
    </row>
    <row r="9" spans="1:58" s="454" customFormat="1" ht="13.5" customHeight="1">
      <c r="A9" s="450">
        <v>10</v>
      </c>
      <c r="B9" s="451" t="s">
        <v>116</v>
      </c>
      <c r="C9" s="451" t="s">
        <v>116</v>
      </c>
      <c r="D9" s="451" t="s">
        <v>116</v>
      </c>
      <c r="E9" s="451" t="s">
        <v>116</v>
      </c>
      <c r="F9" s="451" t="s">
        <v>116</v>
      </c>
      <c r="G9" s="451" t="s">
        <v>116</v>
      </c>
      <c r="H9" s="451" t="s">
        <v>116</v>
      </c>
      <c r="I9" s="451" t="s">
        <v>116</v>
      </c>
      <c r="J9" s="451" t="s">
        <v>116</v>
      </c>
      <c r="K9" s="451" t="s">
        <v>116</v>
      </c>
      <c r="L9" s="451" t="s">
        <v>116</v>
      </c>
      <c r="M9" s="451" t="s">
        <v>116</v>
      </c>
      <c r="N9" s="451" t="s">
        <v>116</v>
      </c>
      <c r="O9" s="451" t="s">
        <v>116</v>
      </c>
      <c r="P9" s="451" t="s">
        <v>116</v>
      </c>
      <c r="Q9" s="451" t="s">
        <v>116</v>
      </c>
      <c r="R9" s="451" t="s">
        <v>116</v>
      </c>
      <c r="S9" s="451" t="s">
        <v>116</v>
      </c>
      <c r="T9" s="451" t="s">
        <v>116</v>
      </c>
      <c r="U9" s="451" t="s">
        <v>116</v>
      </c>
      <c r="V9" s="451" t="s">
        <v>116</v>
      </c>
      <c r="W9" s="452">
        <v>10</v>
      </c>
      <c r="X9" s="406"/>
      <c r="Y9" s="406"/>
      <c r="Z9" s="453"/>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row>
    <row r="10" spans="1:58" s="454" customFormat="1" ht="13.5" customHeight="1">
      <c r="A10" s="450">
        <v>11</v>
      </c>
      <c r="B10" s="451" t="s">
        <v>116</v>
      </c>
      <c r="C10" s="451" t="s">
        <v>116</v>
      </c>
      <c r="D10" s="451" t="s">
        <v>116</v>
      </c>
      <c r="E10" s="451" t="s">
        <v>116</v>
      </c>
      <c r="F10" s="451" t="s">
        <v>116</v>
      </c>
      <c r="G10" s="451" t="s">
        <v>116</v>
      </c>
      <c r="H10" s="451" t="s">
        <v>116</v>
      </c>
      <c r="I10" s="451" t="s">
        <v>116</v>
      </c>
      <c r="J10" s="451" t="s">
        <v>116</v>
      </c>
      <c r="K10" s="451" t="s">
        <v>116</v>
      </c>
      <c r="L10" s="451" t="s">
        <v>116</v>
      </c>
      <c r="M10" s="451" t="s">
        <v>116</v>
      </c>
      <c r="N10" s="451" t="s">
        <v>116</v>
      </c>
      <c r="O10" s="451" t="s">
        <v>116</v>
      </c>
      <c r="P10" s="451" t="s">
        <v>116</v>
      </c>
      <c r="Q10" s="451" t="s">
        <v>116</v>
      </c>
      <c r="R10" s="451" t="s">
        <v>116</v>
      </c>
      <c r="S10" s="451" t="s">
        <v>116</v>
      </c>
      <c r="T10" s="451" t="s">
        <v>116</v>
      </c>
      <c r="U10" s="451" t="s">
        <v>116</v>
      </c>
      <c r="V10" s="451" t="s">
        <v>116</v>
      </c>
      <c r="W10" s="452">
        <v>11</v>
      </c>
      <c r="X10" s="406"/>
      <c r="Y10" s="406"/>
      <c r="Z10" s="447"/>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c r="BC10" s="406"/>
      <c r="BD10" s="406"/>
      <c r="BE10" s="406"/>
      <c r="BF10" s="406"/>
    </row>
    <row r="11" spans="1:58" ht="13.5" customHeight="1">
      <c r="A11" s="450">
        <v>12</v>
      </c>
      <c r="B11" s="451" t="s">
        <v>116</v>
      </c>
      <c r="C11" s="451" t="s">
        <v>116</v>
      </c>
      <c r="D11" s="451" t="s">
        <v>116</v>
      </c>
      <c r="E11" s="451" t="s">
        <v>116</v>
      </c>
      <c r="F11" s="451" t="s">
        <v>116</v>
      </c>
      <c r="G11" s="451" t="s">
        <v>116</v>
      </c>
      <c r="H11" s="451" t="s">
        <v>116</v>
      </c>
      <c r="I11" s="451" t="s">
        <v>116</v>
      </c>
      <c r="J11" s="451" t="s">
        <v>116</v>
      </c>
      <c r="K11" s="451" t="s">
        <v>116</v>
      </c>
      <c r="L11" s="451" t="s">
        <v>116</v>
      </c>
      <c r="M11" s="451" t="s">
        <v>116</v>
      </c>
      <c r="N11" s="451" t="s">
        <v>116</v>
      </c>
      <c r="O11" s="451" t="s">
        <v>116</v>
      </c>
      <c r="P11" s="451" t="s">
        <v>116</v>
      </c>
      <c r="Q11" s="451" t="s">
        <v>116</v>
      </c>
      <c r="R11" s="451" t="s">
        <v>116</v>
      </c>
      <c r="S11" s="451" t="s">
        <v>116</v>
      </c>
      <c r="T11" s="451" t="s">
        <v>116</v>
      </c>
      <c r="U11" s="451" t="s">
        <v>116</v>
      </c>
      <c r="V11" s="451" t="s">
        <v>116</v>
      </c>
      <c r="W11" s="452">
        <v>12</v>
      </c>
      <c r="Z11" s="447"/>
    </row>
    <row r="12" spans="1:58" ht="13.5" customHeight="1">
      <c r="A12" s="450">
        <v>13</v>
      </c>
      <c r="B12" s="451">
        <v>1</v>
      </c>
      <c r="C12" s="451">
        <v>1</v>
      </c>
      <c r="D12" s="451" t="s">
        <v>116</v>
      </c>
      <c r="E12" s="451" t="s">
        <v>116</v>
      </c>
      <c r="F12" s="451" t="s">
        <v>116</v>
      </c>
      <c r="G12" s="451" t="s">
        <v>116</v>
      </c>
      <c r="H12" s="451">
        <v>1</v>
      </c>
      <c r="I12" s="451">
        <v>1</v>
      </c>
      <c r="J12" s="451" t="s">
        <v>116</v>
      </c>
      <c r="K12" s="451" t="s">
        <v>116</v>
      </c>
      <c r="L12" s="451" t="s">
        <v>116</v>
      </c>
      <c r="M12" s="451" t="s">
        <v>116</v>
      </c>
      <c r="N12" s="451" t="s">
        <v>116</v>
      </c>
      <c r="O12" s="451" t="s">
        <v>116</v>
      </c>
      <c r="P12" s="451" t="s">
        <v>116</v>
      </c>
      <c r="Q12" s="451" t="s">
        <v>116</v>
      </c>
      <c r="R12" s="451" t="s">
        <v>116</v>
      </c>
      <c r="S12" s="451" t="s">
        <v>116</v>
      </c>
      <c r="T12" s="451">
        <v>1</v>
      </c>
      <c r="U12" s="451" t="s">
        <v>116</v>
      </c>
      <c r="V12" s="451">
        <v>1</v>
      </c>
      <c r="W12" s="452">
        <v>13</v>
      </c>
      <c r="Z12" s="447"/>
    </row>
    <row r="13" spans="1:58" ht="13.5" customHeight="1">
      <c r="A13" s="450">
        <v>14</v>
      </c>
      <c r="B13" s="451">
        <v>11</v>
      </c>
      <c r="C13" s="451">
        <v>5</v>
      </c>
      <c r="D13" s="451">
        <v>6</v>
      </c>
      <c r="E13" s="451" t="s">
        <v>116</v>
      </c>
      <c r="F13" s="451" t="s">
        <v>116</v>
      </c>
      <c r="G13" s="451" t="s">
        <v>116</v>
      </c>
      <c r="H13" s="451">
        <v>11</v>
      </c>
      <c r="I13" s="451">
        <v>5</v>
      </c>
      <c r="J13" s="451">
        <v>6</v>
      </c>
      <c r="K13" s="451" t="s">
        <v>116</v>
      </c>
      <c r="L13" s="451" t="s">
        <v>116</v>
      </c>
      <c r="M13" s="451" t="s">
        <v>116</v>
      </c>
      <c r="N13" s="451" t="s">
        <v>116</v>
      </c>
      <c r="O13" s="451" t="s">
        <v>116</v>
      </c>
      <c r="P13" s="451" t="s">
        <v>116</v>
      </c>
      <c r="Q13" s="451" t="s">
        <v>116</v>
      </c>
      <c r="R13" s="451" t="s">
        <v>116</v>
      </c>
      <c r="S13" s="451" t="s">
        <v>116</v>
      </c>
      <c r="T13" s="451">
        <v>11</v>
      </c>
      <c r="U13" s="451" t="s">
        <v>116</v>
      </c>
      <c r="V13" s="451">
        <v>11</v>
      </c>
      <c r="W13" s="452">
        <v>14</v>
      </c>
      <c r="Z13" s="447"/>
    </row>
    <row r="14" spans="1:58" ht="13.5" customHeight="1">
      <c r="A14" s="450">
        <v>15</v>
      </c>
      <c r="B14" s="451">
        <v>46</v>
      </c>
      <c r="C14" s="451">
        <v>27</v>
      </c>
      <c r="D14" s="451">
        <v>19</v>
      </c>
      <c r="E14" s="451">
        <v>1</v>
      </c>
      <c r="F14" s="451" t="s">
        <v>116</v>
      </c>
      <c r="G14" s="451">
        <v>1</v>
      </c>
      <c r="H14" s="451">
        <v>45</v>
      </c>
      <c r="I14" s="451">
        <v>27</v>
      </c>
      <c r="J14" s="451">
        <v>18</v>
      </c>
      <c r="K14" s="451" t="s">
        <v>116</v>
      </c>
      <c r="L14" s="451" t="s">
        <v>116</v>
      </c>
      <c r="M14" s="451" t="s">
        <v>116</v>
      </c>
      <c r="N14" s="451" t="s">
        <v>116</v>
      </c>
      <c r="O14" s="451" t="s">
        <v>116</v>
      </c>
      <c r="P14" s="451" t="s">
        <v>116</v>
      </c>
      <c r="Q14" s="451" t="s">
        <v>116</v>
      </c>
      <c r="R14" s="451" t="s">
        <v>116</v>
      </c>
      <c r="S14" s="451" t="s">
        <v>116</v>
      </c>
      <c r="T14" s="451">
        <v>46</v>
      </c>
      <c r="U14" s="451">
        <v>1</v>
      </c>
      <c r="V14" s="451">
        <v>45</v>
      </c>
      <c r="W14" s="452">
        <v>15</v>
      </c>
      <c r="Z14" s="447"/>
    </row>
    <row r="15" spans="1:58" ht="13.5" customHeight="1">
      <c r="A15" s="450">
        <v>16</v>
      </c>
      <c r="B15" s="451">
        <v>147</v>
      </c>
      <c r="C15" s="451">
        <v>78</v>
      </c>
      <c r="D15" s="451">
        <v>69</v>
      </c>
      <c r="E15" s="451">
        <v>4</v>
      </c>
      <c r="F15" s="451">
        <v>1</v>
      </c>
      <c r="G15" s="451">
        <v>3</v>
      </c>
      <c r="H15" s="451">
        <v>143</v>
      </c>
      <c r="I15" s="451">
        <v>77</v>
      </c>
      <c r="J15" s="451">
        <v>66</v>
      </c>
      <c r="K15" s="451">
        <v>1</v>
      </c>
      <c r="L15" s="451" t="s">
        <v>116</v>
      </c>
      <c r="M15" s="451">
        <v>1</v>
      </c>
      <c r="N15" s="451" t="s">
        <v>116</v>
      </c>
      <c r="O15" s="451" t="s">
        <v>116</v>
      </c>
      <c r="P15" s="451" t="s">
        <v>116</v>
      </c>
      <c r="Q15" s="451">
        <v>1</v>
      </c>
      <c r="R15" s="451" t="s">
        <v>116</v>
      </c>
      <c r="S15" s="451">
        <v>1</v>
      </c>
      <c r="T15" s="451">
        <v>148</v>
      </c>
      <c r="U15" s="451">
        <v>4</v>
      </c>
      <c r="V15" s="451">
        <v>144</v>
      </c>
      <c r="W15" s="452">
        <v>16</v>
      </c>
      <c r="Z15" s="447"/>
    </row>
    <row r="16" spans="1:58" ht="13.5" customHeight="1">
      <c r="A16" s="450">
        <v>17</v>
      </c>
      <c r="B16" s="451">
        <v>391</v>
      </c>
      <c r="C16" s="451">
        <v>204</v>
      </c>
      <c r="D16" s="451">
        <v>187</v>
      </c>
      <c r="E16" s="451">
        <v>5</v>
      </c>
      <c r="F16" s="451">
        <v>2</v>
      </c>
      <c r="G16" s="451">
        <v>3</v>
      </c>
      <c r="H16" s="451">
        <v>386</v>
      </c>
      <c r="I16" s="451">
        <v>202</v>
      </c>
      <c r="J16" s="451">
        <v>184</v>
      </c>
      <c r="K16" s="451">
        <v>4</v>
      </c>
      <c r="L16" s="451" t="s">
        <v>116</v>
      </c>
      <c r="M16" s="451">
        <v>4</v>
      </c>
      <c r="N16" s="451" t="s">
        <v>116</v>
      </c>
      <c r="O16" s="451" t="s">
        <v>116</v>
      </c>
      <c r="P16" s="451" t="s">
        <v>116</v>
      </c>
      <c r="Q16" s="451">
        <v>4</v>
      </c>
      <c r="R16" s="451" t="s">
        <v>116</v>
      </c>
      <c r="S16" s="451">
        <v>4</v>
      </c>
      <c r="T16" s="451">
        <v>393</v>
      </c>
      <c r="U16" s="451">
        <v>5</v>
      </c>
      <c r="V16" s="451">
        <v>388</v>
      </c>
      <c r="W16" s="452">
        <v>17</v>
      </c>
      <c r="Z16" s="447"/>
    </row>
    <row r="17" spans="1:58" ht="13.5" customHeight="1">
      <c r="A17" s="450">
        <v>18</v>
      </c>
      <c r="B17" s="455">
        <v>609</v>
      </c>
      <c r="C17" s="451">
        <v>309</v>
      </c>
      <c r="D17" s="451">
        <v>300</v>
      </c>
      <c r="E17" s="451">
        <v>14</v>
      </c>
      <c r="F17" s="451">
        <v>9</v>
      </c>
      <c r="G17" s="451">
        <v>5</v>
      </c>
      <c r="H17" s="455">
        <v>595</v>
      </c>
      <c r="I17" s="451">
        <v>300</v>
      </c>
      <c r="J17" s="451">
        <v>295</v>
      </c>
      <c r="K17" s="451">
        <v>8</v>
      </c>
      <c r="L17" s="451">
        <v>2</v>
      </c>
      <c r="M17" s="451">
        <v>6</v>
      </c>
      <c r="N17" s="451" t="s">
        <v>116</v>
      </c>
      <c r="O17" s="451" t="s">
        <v>116</v>
      </c>
      <c r="P17" s="451" t="s">
        <v>116</v>
      </c>
      <c r="Q17" s="451">
        <v>8</v>
      </c>
      <c r="R17" s="451">
        <v>2</v>
      </c>
      <c r="S17" s="451">
        <v>6</v>
      </c>
      <c r="T17" s="455">
        <v>613</v>
      </c>
      <c r="U17" s="451">
        <v>14</v>
      </c>
      <c r="V17" s="455">
        <v>599</v>
      </c>
      <c r="W17" s="452">
        <v>18</v>
      </c>
      <c r="X17" s="454"/>
      <c r="Y17" s="454"/>
      <c r="Z17" s="447"/>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4"/>
      <c r="BE17" s="454"/>
      <c r="BF17" s="454"/>
    </row>
    <row r="18" spans="1:58" ht="13.5" customHeight="1">
      <c r="A18" s="450">
        <v>19</v>
      </c>
      <c r="B18" s="455">
        <v>921</v>
      </c>
      <c r="C18" s="451">
        <v>478</v>
      </c>
      <c r="D18" s="451">
        <v>443</v>
      </c>
      <c r="E18" s="451">
        <v>31</v>
      </c>
      <c r="F18" s="451">
        <v>15</v>
      </c>
      <c r="G18" s="451">
        <v>16</v>
      </c>
      <c r="H18" s="455">
        <v>890</v>
      </c>
      <c r="I18" s="451">
        <v>463</v>
      </c>
      <c r="J18" s="451">
        <v>427</v>
      </c>
      <c r="K18" s="451">
        <v>6</v>
      </c>
      <c r="L18" s="451">
        <v>4</v>
      </c>
      <c r="M18" s="451">
        <v>2</v>
      </c>
      <c r="N18" s="451" t="s">
        <v>116</v>
      </c>
      <c r="O18" s="451" t="s">
        <v>116</v>
      </c>
      <c r="P18" s="451" t="s">
        <v>116</v>
      </c>
      <c r="Q18" s="451">
        <v>6</v>
      </c>
      <c r="R18" s="451">
        <v>4</v>
      </c>
      <c r="S18" s="451">
        <v>2</v>
      </c>
      <c r="T18" s="455">
        <v>924</v>
      </c>
      <c r="U18" s="451">
        <v>31</v>
      </c>
      <c r="V18" s="455">
        <v>893</v>
      </c>
      <c r="W18" s="452">
        <v>19</v>
      </c>
      <c r="Z18" s="447"/>
    </row>
    <row r="19" spans="1:58" s="446" customFormat="1" ht="13.5" customHeight="1">
      <c r="A19" s="442" t="s">
        <v>31</v>
      </c>
      <c r="B19" s="443">
        <v>8643</v>
      </c>
      <c r="C19" s="443">
        <v>4444</v>
      </c>
      <c r="D19" s="443">
        <v>4199</v>
      </c>
      <c r="E19" s="443">
        <v>1194</v>
      </c>
      <c r="F19" s="443">
        <v>618</v>
      </c>
      <c r="G19" s="444">
        <v>576</v>
      </c>
      <c r="H19" s="443">
        <v>7449</v>
      </c>
      <c r="I19" s="443">
        <v>3826</v>
      </c>
      <c r="J19" s="443">
        <v>3623</v>
      </c>
      <c r="K19" s="444">
        <v>29</v>
      </c>
      <c r="L19" s="444">
        <v>16</v>
      </c>
      <c r="M19" s="444">
        <v>13</v>
      </c>
      <c r="N19" s="444">
        <v>3</v>
      </c>
      <c r="O19" s="444">
        <v>3</v>
      </c>
      <c r="P19" s="444" t="s">
        <v>116</v>
      </c>
      <c r="Q19" s="444">
        <v>26</v>
      </c>
      <c r="R19" s="444">
        <v>13</v>
      </c>
      <c r="S19" s="444">
        <v>13</v>
      </c>
      <c r="T19" s="443">
        <v>8601</v>
      </c>
      <c r="U19" s="443">
        <v>1188</v>
      </c>
      <c r="V19" s="443">
        <v>7413</v>
      </c>
      <c r="W19" s="449" t="s">
        <v>31</v>
      </c>
      <c r="X19" s="440"/>
      <c r="Y19" s="440"/>
      <c r="Z19" s="447"/>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row>
    <row r="20" spans="1:58" ht="13.5" customHeight="1">
      <c r="A20" s="450">
        <v>20</v>
      </c>
      <c r="B20" s="455">
        <v>1182</v>
      </c>
      <c r="C20" s="451">
        <v>597</v>
      </c>
      <c r="D20" s="451">
        <v>585</v>
      </c>
      <c r="E20" s="451">
        <v>44</v>
      </c>
      <c r="F20" s="451">
        <v>26</v>
      </c>
      <c r="G20" s="451">
        <v>18</v>
      </c>
      <c r="H20" s="455">
        <v>1138</v>
      </c>
      <c r="I20" s="451">
        <v>571</v>
      </c>
      <c r="J20" s="451">
        <v>567</v>
      </c>
      <c r="K20" s="451">
        <v>4</v>
      </c>
      <c r="L20" s="451">
        <v>3</v>
      </c>
      <c r="M20" s="451">
        <v>1</v>
      </c>
      <c r="N20" s="451" t="s">
        <v>116</v>
      </c>
      <c r="O20" s="451" t="s">
        <v>116</v>
      </c>
      <c r="P20" s="451" t="s">
        <v>116</v>
      </c>
      <c r="Q20" s="451">
        <v>4</v>
      </c>
      <c r="R20" s="451">
        <v>3</v>
      </c>
      <c r="S20" s="451">
        <v>1</v>
      </c>
      <c r="T20" s="455">
        <v>1177</v>
      </c>
      <c r="U20" s="451">
        <v>44</v>
      </c>
      <c r="V20" s="455">
        <v>1133</v>
      </c>
      <c r="W20" s="452">
        <v>20</v>
      </c>
      <c r="Z20" s="447"/>
    </row>
    <row r="21" spans="1:58" ht="13.5" customHeight="1">
      <c r="A21" s="450">
        <v>21</v>
      </c>
      <c r="B21" s="455">
        <v>1465</v>
      </c>
      <c r="C21" s="455">
        <v>718</v>
      </c>
      <c r="D21" s="455">
        <v>747</v>
      </c>
      <c r="E21" s="451">
        <v>107</v>
      </c>
      <c r="F21" s="451">
        <v>57</v>
      </c>
      <c r="G21" s="451">
        <v>50</v>
      </c>
      <c r="H21" s="455">
        <v>1358</v>
      </c>
      <c r="I21" s="455">
        <v>661</v>
      </c>
      <c r="J21" s="451">
        <v>697</v>
      </c>
      <c r="K21" s="451">
        <v>6</v>
      </c>
      <c r="L21" s="451">
        <v>4</v>
      </c>
      <c r="M21" s="451">
        <v>2</v>
      </c>
      <c r="N21" s="451">
        <v>1</v>
      </c>
      <c r="O21" s="451">
        <v>1</v>
      </c>
      <c r="P21" s="451" t="s">
        <v>116</v>
      </c>
      <c r="Q21" s="451">
        <v>5</v>
      </c>
      <c r="R21" s="451">
        <v>3</v>
      </c>
      <c r="S21" s="451">
        <v>2</v>
      </c>
      <c r="T21" s="455">
        <v>1461</v>
      </c>
      <c r="U21" s="451">
        <v>108</v>
      </c>
      <c r="V21" s="455">
        <v>1353</v>
      </c>
      <c r="W21" s="452">
        <v>21</v>
      </c>
      <c r="Z21" s="447"/>
    </row>
    <row r="22" spans="1:58" ht="13.5" customHeight="1">
      <c r="A22" s="450">
        <v>22</v>
      </c>
      <c r="B22" s="455">
        <v>1769</v>
      </c>
      <c r="C22" s="455">
        <v>932</v>
      </c>
      <c r="D22" s="455">
        <v>837</v>
      </c>
      <c r="E22" s="451">
        <v>195</v>
      </c>
      <c r="F22" s="451">
        <v>98</v>
      </c>
      <c r="G22" s="451">
        <v>97</v>
      </c>
      <c r="H22" s="455">
        <v>1574</v>
      </c>
      <c r="I22" s="451">
        <v>834</v>
      </c>
      <c r="J22" s="451">
        <v>740</v>
      </c>
      <c r="K22" s="451">
        <v>6</v>
      </c>
      <c r="L22" s="451">
        <v>2</v>
      </c>
      <c r="M22" s="451">
        <v>4</v>
      </c>
      <c r="N22" s="451" t="s">
        <v>116</v>
      </c>
      <c r="O22" s="451" t="s">
        <v>116</v>
      </c>
      <c r="P22" s="451" t="s">
        <v>116</v>
      </c>
      <c r="Q22" s="451">
        <v>6</v>
      </c>
      <c r="R22" s="451">
        <v>2</v>
      </c>
      <c r="S22" s="451">
        <v>4</v>
      </c>
      <c r="T22" s="455">
        <v>1759</v>
      </c>
      <c r="U22" s="451">
        <v>194</v>
      </c>
      <c r="V22" s="455">
        <v>1565</v>
      </c>
      <c r="W22" s="452">
        <v>22</v>
      </c>
      <c r="Z22" s="447"/>
    </row>
    <row r="23" spans="1:58" ht="13.5" customHeight="1">
      <c r="A23" s="450">
        <v>23</v>
      </c>
      <c r="B23" s="455">
        <v>1980</v>
      </c>
      <c r="C23" s="455">
        <v>1015</v>
      </c>
      <c r="D23" s="455">
        <v>965</v>
      </c>
      <c r="E23" s="451">
        <v>345</v>
      </c>
      <c r="F23" s="451">
        <v>182</v>
      </c>
      <c r="G23" s="451">
        <v>163</v>
      </c>
      <c r="H23" s="455">
        <v>1635</v>
      </c>
      <c r="I23" s="451">
        <v>833</v>
      </c>
      <c r="J23" s="451">
        <v>802</v>
      </c>
      <c r="K23" s="451">
        <v>9</v>
      </c>
      <c r="L23" s="451">
        <v>4</v>
      </c>
      <c r="M23" s="451">
        <v>5</v>
      </c>
      <c r="N23" s="451" t="s">
        <v>116</v>
      </c>
      <c r="O23" s="451" t="s">
        <v>116</v>
      </c>
      <c r="P23" s="451" t="s">
        <v>116</v>
      </c>
      <c r="Q23" s="451">
        <v>9</v>
      </c>
      <c r="R23" s="451">
        <v>4</v>
      </c>
      <c r="S23" s="451">
        <v>5</v>
      </c>
      <c r="T23" s="455">
        <v>1970</v>
      </c>
      <c r="U23" s="451">
        <v>342</v>
      </c>
      <c r="V23" s="455">
        <v>1628</v>
      </c>
      <c r="W23" s="452">
        <v>23</v>
      </c>
      <c r="X23" s="454"/>
      <c r="Y23" s="454"/>
      <c r="Z23" s="447"/>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454"/>
      <c r="BE23" s="454"/>
      <c r="BF23" s="454"/>
    </row>
    <row r="24" spans="1:58" ht="13.5" customHeight="1">
      <c r="A24" s="450">
        <v>24</v>
      </c>
      <c r="B24" s="455">
        <v>2247</v>
      </c>
      <c r="C24" s="455">
        <v>1182</v>
      </c>
      <c r="D24" s="455">
        <v>1065</v>
      </c>
      <c r="E24" s="451">
        <v>503</v>
      </c>
      <c r="F24" s="451">
        <v>255</v>
      </c>
      <c r="G24" s="451">
        <v>248</v>
      </c>
      <c r="H24" s="455">
        <v>1744</v>
      </c>
      <c r="I24" s="451">
        <v>927</v>
      </c>
      <c r="J24" s="451">
        <v>817</v>
      </c>
      <c r="K24" s="451">
        <v>4</v>
      </c>
      <c r="L24" s="451">
        <v>3</v>
      </c>
      <c r="M24" s="451">
        <v>1</v>
      </c>
      <c r="N24" s="451">
        <v>2</v>
      </c>
      <c r="O24" s="451">
        <v>2</v>
      </c>
      <c r="P24" s="451" t="s">
        <v>116</v>
      </c>
      <c r="Q24" s="451">
        <v>2</v>
      </c>
      <c r="R24" s="451">
        <v>1</v>
      </c>
      <c r="S24" s="451">
        <v>1</v>
      </c>
      <c r="T24" s="455">
        <v>2234</v>
      </c>
      <c r="U24" s="451">
        <v>500</v>
      </c>
      <c r="V24" s="455">
        <v>1734</v>
      </c>
      <c r="W24" s="452">
        <v>24</v>
      </c>
      <c r="Z24" s="447"/>
    </row>
    <row r="25" spans="1:58" s="446" customFormat="1" ht="13.5" customHeight="1">
      <c r="A25" s="442" t="s">
        <v>32</v>
      </c>
      <c r="B25" s="443">
        <v>15315</v>
      </c>
      <c r="C25" s="443">
        <v>7945</v>
      </c>
      <c r="D25" s="443">
        <v>7370</v>
      </c>
      <c r="E25" s="443">
        <v>6846</v>
      </c>
      <c r="F25" s="443">
        <v>3580</v>
      </c>
      <c r="G25" s="443">
        <v>3266</v>
      </c>
      <c r="H25" s="443">
        <v>8469</v>
      </c>
      <c r="I25" s="443">
        <v>4365</v>
      </c>
      <c r="J25" s="443">
        <v>4104</v>
      </c>
      <c r="K25" s="444">
        <v>56</v>
      </c>
      <c r="L25" s="444">
        <v>25</v>
      </c>
      <c r="M25" s="444">
        <v>31</v>
      </c>
      <c r="N25" s="444">
        <v>19</v>
      </c>
      <c r="O25" s="444">
        <v>7</v>
      </c>
      <c r="P25" s="444">
        <v>12</v>
      </c>
      <c r="Q25" s="444">
        <v>37</v>
      </c>
      <c r="R25" s="444">
        <v>18</v>
      </c>
      <c r="S25" s="444">
        <v>19</v>
      </c>
      <c r="T25" s="443">
        <v>15188</v>
      </c>
      <c r="U25" s="443">
        <v>6779</v>
      </c>
      <c r="V25" s="443">
        <v>8409</v>
      </c>
      <c r="W25" s="449" t="s">
        <v>32</v>
      </c>
      <c r="X25" s="440"/>
      <c r="Y25" s="440"/>
      <c r="Z25" s="447"/>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440"/>
    </row>
    <row r="26" spans="1:58" ht="13.5" customHeight="1">
      <c r="A26" s="450">
        <v>25</v>
      </c>
      <c r="B26" s="455">
        <v>2515</v>
      </c>
      <c r="C26" s="455">
        <v>1322</v>
      </c>
      <c r="D26" s="455">
        <v>1193</v>
      </c>
      <c r="E26" s="455">
        <v>738</v>
      </c>
      <c r="F26" s="451">
        <v>400</v>
      </c>
      <c r="G26" s="451">
        <v>338</v>
      </c>
      <c r="H26" s="455">
        <v>1777</v>
      </c>
      <c r="I26" s="451">
        <v>922</v>
      </c>
      <c r="J26" s="451">
        <v>855</v>
      </c>
      <c r="K26" s="451">
        <v>7</v>
      </c>
      <c r="L26" s="451">
        <v>4</v>
      </c>
      <c r="M26" s="451">
        <v>3</v>
      </c>
      <c r="N26" s="451" t="s">
        <v>116</v>
      </c>
      <c r="O26" s="451" t="s">
        <v>116</v>
      </c>
      <c r="P26" s="451" t="s">
        <v>116</v>
      </c>
      <c r="Q26" s="451">
        <v>7</v>
      </c>
      <c r="R26" s="451">
        <v>4</v>
      </c>
      <c r="S26" s="451">
        <v>3</v>
      </c>
      <c r="T26" s="455">
        <v>2501</v>
      </c>
      <c r="U26" s="455">
        <v>727</v>
      </c>
      <c r="V26" s="455">
        <v>1774</v>
      </c>
      <c r="W26" s="452">
        <v>25</v>
      </c>
      <c r="Z26" s="447"/>
    </row>
    <row r="27" spans="1:58" ht="13.5" customHeight="1">
      <c r="A27" s="450">
        <v>26</v>
      </c>
      <c r="B27" s="455">
        <v>2735</v>
      </c>
      <c r="C27" s="455">
        <v>1431</v>
      </c>
      <c r="D27" s="455">
        <v>1304</v>
      </c>
      <c r="E27" s="455">
        <v>1044</v>
      </c>
      <c r="F27" s="451">
        <v>546</v>
      </c>
      <c r="G27" s="451">
        <v>498</v>
      </c>
      <c r="H27" s="455">
        <v>1691</v>
      </c>
      <c r="I27" s="451">
        <v>885</v>
      </c>
      <c r="J27" s="451">
        <v>806</v>
      </c>
      <c r="K27" s="451">
        <v>13</v>
      </c>
      <c r="L27" s="451">
        <v>5</v>
      </c>
      <c r="M27" s="451">
        <v>8</v>
      </c>
      <c r="N27" s="451">
        <v>6</v>
      </c>
      <c r="O27" s="451" t="s">
        <v>116</v>
      </c>
      <c r="P27" s="451">
        <v>6</v>
      </c>
      <c r="Q27" s="451">
        <v>7</v>
      </c>
      <c r="R27" s="451">
        <v>5</v>
      </c>
      <c r="S27" s="451">
        <v>2</v>
      </c>
      <c r="T27" s="455">
        <v>2720</v>
      </c>
      <c r="U27" s="455">
        <v>1036</v>
      </c>
      <c r="V27" s="455">
        <v>1684</v>
      </c>
      <c r="W27" s="452">
        <v>26</v>
      </c>
      <c r="Z27" s="447"/>
    </row>
    <row r="28" spans="1:58" ht="13.5" customHeight="1">
      <c r="A28" s="450">
        <v>27</v>
      </c>
      <c r="B28" s="455">
        <v>3117</v>
      </c>
      <c r="C28" s="455">
        <v>1601</v>
      </c>
      <c r="D28" s="455">
        <v>1516</v>
      </c>
      <c r="E28" s="455">
        <v>1393</v>
      </c>
      <c r="F28" s="451">
        <v>719</v>
      </c>
      <c r="G28" s="451">
        <v>674</v>
      </c>
      <c r="H28" s="455">
        <v>1724</v>
      </c>
      <c r="I28" s="451">
        <v>882</v>
      </c>
      <c r="J28" s="451">
        <v>842</v>
      </c>
      <c r="K28" s="451">
        <v>12</v>
      </c>
      <c r="L28" s="451">
        <v>4</v>
      </c>
      <c r="M28" s="451">
        <v>8</v>
      </c>
      <c r="N28" s="451">
        <v>3</v>
      </c>
      <c r="O28" s="451">
        <v>2</v>
      </c>
      <c r="P28" s="451">
        <v>1</v>
      </c>
      <c r="Q28" s="451">
        <v>9</v>
      </c>
      <c r="R28" s="451">
        <v>2</v>
      </c>
      <c r="S28" s="451">
        <v>7</v>
      </c>
      <c r="T28" s="455">
        <v>3094</v>
      </c>
      <c r="U28" s="455">
        <v>1379</v>
      </c>
      <c r="V28" s="455">
        <v>1715</v>
      </c>
      <c r="W28" s="452">
        <v>27</v>
      </c>
      <c r="Z28" s="447"/>
    </row>
    <row r="29" spans="1:58" ht="13.5" customHeight="1">
      <c r="A29" s="450">
        <v>28</v>
      </c>
      <c r="B29" s="455">
        <v>3443</v>
      </c>
      <c r="C29" s="455">
        <v>1778</v>
      </c>
      <c r="D29" s="455">
        <v>1665</v>
      </c>
      <c r="E29" s="455">
        <v>1729</v>
      </c>
      <c r="F29" s="455">
        <v>907</v>
      </c>
      <c r="G29" s="451">
        <v>822</v>
      </c>
      <c r="H29" s="455">
        <v>1714</v>
      </c>
      <c r="I29" s="451">
        <v>871</v>
      </c>
      <c r="J29" s="451">
        <v>843</v>
      </c>
      <c r="K29" s="451">
        <v>11</v>
      </c>
      <c r="L29" s="451">
        <v>7</v>
      </c>
      <c r="M29" s="451">
        <v>4</v>
      </c>
      <c r="N29" s="451">
        <v>2</v>
      </c>
      <c r="O29" s="451">
        <v>2</v>
      </c>
      <c r="P29" s="451" t="s">
        <v>116</v>
      </c>
      <c r="Q29" s="451">
        <v>9</v>
      </c>
      <c r="R29" s="451">
        <v>5</v>
      </c>
      <c r="S29" s="451">
        <v>4</v>
      </c>
      <c r="T29" s="455">
        <v>3406</v>
      </c>
      <c r="U29" s="455">
        <v>1712</v>
      </c>
      <c r="V29" s="455">
        <v>1694</v>
      </c>
      <c r="W29" s="452">
        <v>28</v>
      </c>
      <c r="X29" s="454"/>
      <c r="Y29" s="454"/>
      <c r="Z29" s="447"/>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row>
    <row r="30" spans="1:58" ht="13.5" customHeight="1">
      <c r="A30" s="450">
        <v>29</v>
      </c>
      <c r="B30" s="455">
        <v>3505</v>
      </c>
      <c r="C30" s="455">
        <v>1813</v>
      </c>
      <c r="D30" s="455">
        <v>1692</v>
      </c>
      <c r="E30" s="455">
        <v>1942</v>
      </c>
      <c r="F30" s="455">
        <v>1008</v>
      </c>
      <c r="G30" s="455">
        <v>934</v>
      </c>
      <c r="H30" s="455">
        <v>1563</v>
      </c>
      <c r="I30" s="451">
        <v>805</v>
      </c>
      <c r="J30" s="451">
        <v>758</v>
      </c>
      <c r="K30" s="451">
        <v>13</v>
      </c>
      <c r="L30" s="451">
        <v>5</v>
      </c>
      <c r="M30" s="451">
        <v>8</v>
      </c>
      <c r="N30" s="451">
        <v>8</v>
      </c>
      <c r="O30" s="451">
        <v>3</v>
      </c>
      <c r="P30" s="451">
        <v>5</v>
      </c>
      <c r="Q30" s="451">
        <v>5</v>
      </c>
      <c r="R30" s="451">
        <v>2</v>
      </c>
      <c r="S30" s="451">
        <v>3</v>
      </c>
      <c r="T30" s="455">
        <v>3467</v>
      </c>
      <c r="U30" s="455">
        <v>1925</v>
      </c>
      <c r="V30" s="455">
        <v>1542</v>
      </c>
      <c r="W30" s="452">
        <v>29</v>
      </c>
      <c r="Z30" s="447"/>
    </row>
    <row r="31" spans="1:58" s="446" customFormat="1" ht="13.5" customHeight="1">
      <c r="A31" s="442" t="s">
        <v>33</v>
      </c>
      <c r="B31" s="443">
        <v>17453</v>
      </c>
      <c r="C31" s="443">
        <v>8918</v>
      </c>
      <c r="D31" s="443">
        <v>8535</v>
      </c>
      <c r="E31" s="443">
        <v>11369</v>
      </c>
      <c r="F31" s="443">
        <v>5885</v>
      </c>
      <c r="G31" s="443">
        <v>5484</v>
      </c>
      <c r="H31" s="443">
        <v>6084</v>
      </c>
      <c r="I31" s="443">
        <v>3033</v>
      </c>
      <c r="J31" s="443">
        <v>3051</v>
      </c>
      <c r="K31" s="444">
        <v>57</v>
      </c>
      <c r="L31" s="444">
        <v>33</v>
      </c>
      <c r="M31" s="444">
        <v>24</v>
      </c>
      <c r="N31" s="444">
        <v>39</v>
      </c>
      <c r="O31" s="444">
        <v>23</v>
      </c>
      <c r="P31" s="444">
        <v>16</v>
      </c>
      <c r="Q31" s="444">
        <v>18</v>
      </c>
      <c r="R31" s="444">
        <v>10</v>
      </c>
      <c r="S31" s="444">
        <v>8</v>
      </c>
      <c r="T31" s="443">
        <v>17199</v>
      </c>
      <c r="U31" s="443">
        <v>11201</v>
      </c>
      <c r="V31" s="443">
        <v>5998</v>
      </c>
      <c r="W31" s="449" t="s">
        <v>33</v>
      </c>
      <c r="Z31" s="447"/>
    </row>
    <row r="32" spans="1:58" ht="13.5" customHeight="1">
      <c r="A32" s="450">
        <v>30</v>
      </c>
      <c r="B32" s="455">
        <v>3486</v>
      </c>
      <c r="C32" s="455">
        <v>1755</v>
      </c>
      <c r="D32" s="455">
        <v>1731</v>
      </c>
      <c r="E32" s="455">
        <v>2112</v>
      </c>
      <c r="F32" s="455">
        <v>1098</v>
      </c>
      <c r="G32" s="455">
        <v>1014</v>
      </c>
      <c r="H32" s="455">
        <v>1374</v>
      </c>
      <c r="I32" s="451">
        <v>657</v>
      </c>
      <c r="J32" s="451">
        <v>717</v>
      </c>
      <c r="K32" s="451">
        <v>11</v>
      </c>
      <c r="L32" s="451">
        <v>5</v>
      </c>
      <c r="M32" s="451">
        <v>6</v>
      </c>
      <c r="N32" s="451">
        <v>7</v>
      </c>
      <c r="O32" s="451">
        <v>2</v>
      </c>
      <c r="P32" s="451">
        <v>5</v>
      </c>
      <c r="Q32" s="451">
        <v>4</v>
      </c>
      <c r="R32" s="451">
        <v>3</v>
      </c>
      <c r="S32" s="451">
        <v>1</v>
      </c>
      <c r="T32" s="455">
        <v>3441</v>
      </c>
      <c r="U32" s="455">
        <v>2087</v>
      </c>
      <c r="V32" s="455">
        <v>1354</v>
      </c>
      <c r="W32" s="452">
        <v>30</v>
      </c>
      <c r="Z32" s="447"/>
    </row>
    <row r="33" spans="1:58" ht="13.5" customHeight="1">
      <c r="A33" s="450">
        <v>31</v>
      </c>
      <c r="B33" s="455">
        <v>3754</v>
      </c>
      <c r="C33" s="455">
        <v>1913</v>
      </c>
      <c r="D33" s="455">
        <v>1841</v>
      </c>
      <c r="E33" s="455">
        <v>2379</v>
      </c>
      <c r="F33" s="455">
        <v>1214</v>
      </c>
      <c r="G33" s="455">
        <v>1165</v>
      </c>
      <c r="H33" s="455">
        <v>1375</v>
      </c>
      <c r="I33" s="451">
        <v>699</v>
      </c>
      <c r="J33" s="451">
        <v>676</v>
      </c>
      <c r="K33" s="451">
        <v>10</v>
      </c>
      <c r="L33" s="451">
        <v>8</v>
      </c>
      <c r="M33" s="451">
        <v>2</v>
      </c>
      <c r="N33" s="451">
        <v>8</v>
      </c>
      <c r="O33" s="451">
        <v>6</v>
      </c>
      <c r="P33" s="451">
        <v>2</v>
      </c>
      <c r="Q33" s="451">
        <v>2</v>
      </c>
      <c r="R33" s="451">
        <v>2</v>
      </c>
      <c r="S33" s="451" t="s">
        <v>116</v>
      </c>
      <c r="T33" s="455">
        <v>3708</v>
      </c>
      <c r="U33" s="455">
        <v>2350</v>
      </c>
      <c r="V33" s="455">
        <v>1358</v>
      </c>
      <c r="W33" s="452">
        <v>31</v>
      </c>
      <c r="Z33" s="447"/>
    </row>
    <row r="34" spans="1:58" ht="13.5" customHeight="1">
      <c r="A34" s="450">
        <v>32</v>
      </c>
      <c r="B34" s="455">
        <v>3632</v>
      </c>
      <c r="C34" s="455">
        <v>1855</v>
      </c>
      <c r="D34" s="455">
        <v>1777</v>
      </c>
      <c r="E34" s="455">
        <v>2413</v>
      </c>
      <c r="F34" s="455">
        <v>1242</v>
      </c>
      <c r="G34" s="455">
        <v>1171</v>
      </c>
      <c r="H34" s="451">
        <v>1219</v>
      </c>
      <c r="I34" s="451">
        <v>613</v>
      </c>
      <c r="J34" s="451">
        <v>606</v>
      </c>
      <c r="K34" s="451">
        <v>16</v>
      </c>
      <c r="L34" s="451">
        <v>10</v>
      </c>
      <c r="M34" s="451">
        <v>6</v>
      </c>
      <c r="N34" s="451">
        <v>10</v>
      </c>
      <c r="O34" s="451">
        <v>6</v>
      </c>
      <c r="P34" s="451">
        <v>4</v>
      </c>
      <c r="Q34" s="451">
        <v>6</v>
      </c>
      <c r="R34" s="451">
        <v>4</v>
      </c>
      <c r="S34" s="451">
        <v>2</v>
      </c>
      <c r="T34" s="455">
        <v>3561</v>
      </c>
      <c r="U34" s="455">
        <v>2367</v>
      </c>
      <c r="V34" s="451">
        <v>1194</v>
      </c>
      <c r="W34" s="452">
        <v>32</v>
      </c>
      <c r="Z34" s="447"/>
    </row>
    <row r="35" spans="1:58" ht="13.5" customHeight="1">
      <c r="A35" s="450">
        <v>33</v>
      </c>
      <c r="B35" s="455">
        <v>3394</v>
      </c>
      <c r="C35" s="455">
        <v>1764</v>
      </c>
      <c r="D35" s="455">
        <v>1630</v>
      </c>
      <c r="E35" s="455">
        <v>2332</v>
      </c>
      <c r="F35" s="455">
        <v>1226</v>
      </c>
      <c r="G35" s="455">
        <v>1106</v>
      </c>
      <c r="H35" s="451">
        <v>1062</v>
      </c>
      <c r="I35" s="451">
        <v>538</v>
      </c>
      <c r="J35" s="451">
        <v>524</v>
      </c>
      <c r="K35" s="451">
        <v>10</v>
      </c>
      <c r="L35" s="451">
        <v>3</v>
      </c>
      <c r="M35" s="451">
        <v>7</v>
      </c>
      <c r="N35" s="451">
        <v>6</v>
      </c>
      <c r="O35" s="451">
        <v>3</v>
      </c>
      <c r="P35" s="451">
        <v>3</v>
      </c>
      <c r="Q35" s="451">
        <v>4</v>
      </c>
      <c r="R35" s="451" t="s">
        <v>116</v>
      </c>
      <c r="S35" s="451">
        <v>4</v>
      </c>
      <c r="T35" s="455">
        <v>3351</v>
      </c>
      <c r="U35" s="455">
        <v>2297</v>
      </c>
      <c r="V35" s="451">
        <v>1054</v>
      </c>
      <c r="W35" s="452">
        <v>33</v>
      </c>
      <c r="X35" s="454"/>
      <c r="Y35" s="454"/>
      <c r="Z35" s="447"/>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c r="BF35" s="454"/>
    </row>
    <row r="36" spans="1:58" ht="13.5" customHeight="1">
      <c r="A36" s="450">
        <v>34</v>
      </c>
      <c r="B36" s="455">
        <v>3187</v>
      </c>
      <c r="C36" s="455">
        <v>1631</v>
      </c>
      <c r="D36" s="455">
        <v>1556</v>
      </c>
      <c r="E36" s="455">
        <v>2133</v>
      </c>
      <c r="F36" s="455">
        <v>1105</v>
      </c>
      <c r="G36" s="451">
        <v>1028</v>
      </c>
      <c r="H36" s="451">
        <v>1054</v>
      </c>
      <c r="I36" s="451">
        <v>526</v>
      </c>
      <c r="J36" s="451">
        <v>528</v>
      </c>
      <c r="K36" s="451">
        <v>10</v>
      </c>
      <c r="L36" s="451">
        <v>7</v>
      </c>
      <c r="M36" s="451">
        <v>3</v>
      </c>
      <c r="N36" s="451">
        <v>8</v>
      </c>
      <c r="O36" s="451">
        <v>6</v>
      </c>
      <c r="P36" s="451">
        <v>2</v>
      </c>
      <c r="Q36" s="451">
        <v>2</v>
      </c>
      <c r="R36" s="451">
        <v>1</v>
      </c>
      <c r="S36" s="451">
        <v>1</v>
      </c>
      <c r="T36" s="455">
        <v>3138</v>
      </c>
      <c r="U36" s="455">
        <v>2100</v>
      </c>
      <c r="V36" s="451">
        <v>1038</v>
      </c>
      <c r="W36" s="452">
        <v>34</v>
      </c>
      <c r="Z36" s="447"/>
    </row>
    <row r="37" spans="1:58" s="446" customFormat="1" ht="13.5" customHeight="1">
      <c r="A37" s="442" t="s">
        <v>34</v>
      </c>
      <c r="B37" s="443">
        <v>9454</v>
      </c>
      <c r="C37" s="443">
        <v>4854</v>
      </c>
      <c r="D37" s="443">
        <v>4600</v>
      </c>
      <c r="E37" s="443">
        <v>6201</v>
      </c>
      <c r="F37" s="443">
        <v>3165</v>
      </c>
      <c r="G37" s="443">
        <v>3036</v>
      </c>
      <c r="H37" s="443">
        <v>3253</v>
      </c>
      <c r="I37" s="443">
        <v>1689</v>
      </c>
      <c r="J37" s="443">
        <v>1564</v>
      </c>
      <c r="K37" s="444">
        <v>39</v>
      </c>
      <c r="L37" s="444">
        <v>17</v>
      </c>
      <c r="M37" s="444">
        <v>22</v>
      </c>
      <c r="N37" s="444">
        <v>24</v>
      </c>
      <c r="O37" s="444">
        <v>15</v>
      </c>
      <c r="P37" s="444">
        <v>9</v>
      </c>
      <c r="Q37" s="444">
        <v>15</v>
      </c>
      <c r="R37" s="444">
        <v>2</v>
      </c>
      <c r="S37" s="444">
        <v>13</v>
      </c>
      <c r="T37" s="443">
        <v>9300</v>
      </c>
      <c r="U37" s="443">
        <v>6090</v>
      </c>
      <c r="V37" s="443">
        <v>3210</v>
      </c>
      <c r="W37" s="449" t="s">
        <v>34</v>
      </c>
      <c r="Z37" s="447"/>
    </row>
    <row r="38" spans="1:58" ht="13.5" customHeight="1">
      <c r="A38" s="450">
        <v>35</v>
      </c>
      <c r="B38" s="455">
        <v>2812</v>
      </c>
      <c r="C38" s="455">
        <v>1448</v>
      </c>
      <c r="D38" s="455">
        <v>1364</v>
      </c>
      <c r="E38" s="455">
        <v>1878</v>
      </c>
      <c r="F38" s="455">
        <v>961</v>
      </c>
      <c r="G38" s="451">
        <v>917</v>
      </c>
      <c r="H38" s="451">
        <v>934</v>
      </c>
      <c r="I38" s="451">
        <v>487</v>
      </c>
      <c r="J38" s="451">
        <v>447</v>
      </c>
      <c r="K38" s="451">
        <v>9</v>
      </c>
      <c r="L38" s="451">
        <v>4</v>
      </c>
      <c r="M38" s="451">
        <v>5</v>
      </c>
      <c r="N38" s="451">
        <v>6</v>
      </c>
      <c r="O38" s="451">
        <v>4</v>
      </c>
      <c r="P38" s="451">
        <v>2</v>
      </c>
      <c r="Q38" s="451">
        <v>3</v>
      </c>
      <c r="R38" s="451" t="s">
        <v>116</v>
      </c>
      <c r="S38" s="451">
        <v>3</v>
      </c>
      <c r="T38" s="455">
        <v>2766</v>
      </c>
      <c r="U38" s="455">
        <v>1839</v>
      </c>
      <c r="V38" s="451">
        <v>927</v>
      </c>
      <c r="W38" s="452">
        <v>35</v>
      </c>
      <c r="Z38" s="447"/>
    </row>
    <row r="39" spans="1:58" ht="13.5" customHeight="1">
      <c r="A39" s="450">
        <v>36</v>
      </c>
      <c r="B39" s="455">
        <v>2356</v>
      </c>
      <c r="C39" s="455">
        <v>1238</v>
      </c>
      <c r="D39" s="455">
        <v>1118</v>
      </c>
      <c r="E39" s="455">
        <v>1562</v>
      </c>
      <c r="F39" s="451">
        <v>824</v>
      </c>
      <c r="G39" s="451">
        <v>738</v>
      </c>
      <c r="H39" s="451">
        <v>794</v>
      </c>
      <c r="I39" s="451">
        <v>414</v>
      </c>
      <c r="J39" s="451">
        <v>380</v>
      </c>
      <c r="K39" s="451">
        <v>12</v>
      </c>
      <c r="L39" s="451">
        <v>2</v>
      </c>
      <c r="M39" s="451">
        <v>10</v>
      </c>
      <c r="N39" s="451">
        <v>6</v>
      </c>
      <c r="O39" s="451">
        <v>2</v>
      </c>
      <c r="P39" s="451">
        <v>4</v>
      </c>
      <c r="Q39" s="451">
        <v>6</v>
      </c>
      <c r="R39" s="451" t="s">
        <v>116</v>
      </c>
      <c r="S39" s="451">
        <v>6</v>
      </c>
      <c r="T39" s="455">
        <v>2314</v>
      </c>
      <c r="U39" s="455">
        <v>1532</v>
      </c>
      <c r="V39" s="451">
        <v>782</v>
      </c>
      <c r="W39" s="452">
        <v>36</v>
      </c>
      <c r="Z39" s="447"/>
    </row>
    <row r="40" spans="1:58" ht="13.5" customHeight="1">
      <c r="A40" s="450">
        <v>37</v>
      </c>
      <c r="B40" s="455">
        <v>1789</v>
      </c>
      <c r="C40" s="455">
        <v>880</v>
      </c>
      <c r="D40" s="455">
        <v>909</v>
      </c>
      <c r="E40" s="455">
        <v>1177</v>
      </c>
      <c r="F40" s="451">
        <v>567</v>
      </c>
      <c r="G40" s="451">
        <v>610</v>
      </c>
      <c r="H40" s="451">
        <v>612</v>
      </c>
      <c r="I40" s="451">
        <v>313</v>
      </c>
      <c r="J40" s="451">
        <v>299</v>
      </c>
      <c r="K40" s="451">
        <v>10</v>
      </c>
      <c r="L40" s="451">
        <v>7</v>
      </c>
      <c r="M40" s="451">
        <v>3</v>
      </c>
      <c r="N40" s="451">
        <v>7</v>
      </c>
      <c r="O40" s="451">
        <v>6</v>
      </c>
      <c r="P40" s="451">
        <v>1</v>
      </c>
      <c r="Q40" s="451">
        <v>3</v>
      </c>
      <c r="R40" s="451">
        <v>1</v>
      </c>
      <c r="S40" s="451">
        <v>2</v>
      </c>
      <c r="T40" s="455">
        <v>1763</v>
      </c>
      <c r="U40" s="455">
        <v>1163</v>
      </c>
      <c r="V40" s="451">
        <v>600</v>
      </c>
      <c r="W40" s="452">
        <v>37</v>
      </c>
      <c r="Z40" s="447"/>
    </row>
    <row r="41" spans="1:58" ht="13.5" customHeight="1">
      <c r="A41" s="450">
        <v>38</v>
      </c>
      <c r="B41" s="455">
        <v>1391</v>
      </c>
      <c r="C41" s="451">
        <v>716</v>
      </c>
      <c r="D41" s="451">
        <v>675</v>
      </c>
      <c r="E41" s="455">
        <v>901</v>
      </c>
      <c r="F41" s="451">
        <v>459</v>
      </c>
      <c r="G41" s="451">
        <v>442</v>
      </c>
      <c r="H41" s="451">
        <v>490</v>
      </c>
      <c r="I41" s="451">
        <v>257</v>
      </c>
      <c r="J41" s="451">
        <v>233</v>
      </c>
      <c r="K41" s="451">
        <v>3</v>
      </c>
      <c r="L41" s="451" t="s">
        <v>116</v>
      </c>
      <c r="M41" s="451">
        <v>3</v>
      </c>
      <c r="N41" s="451">
        <v>1</v>
      </c>
      <c r="O41" s="451" t="s">
        <v>116</v>
      </c>
      <c r="P41" s="451">
        <v>1</v>
      </c>
      <c r="Q41" s="451">
        <v>2</v>
      </c>
      <c r="R41" s="451" t="s">
        <v>116</v>
      </c>
      <c r="S41" s="451">
        <v>2</v>
      </c>
      <c r="T41" s="455">
        <v>1371</v>
      </c>
      <c r="U41" s="455">
        <v>888</v>
      </c>
      <c r="V41" s="451">
        <v>483</v>
      </c>
      <c r="W41" s="452">
        <v>38</v>
      </c>
      <c r="X41" s="454"/>
      <c r="Y41" s="454"/>
      <c r="Z41" s="456"/>
      <c r="AA41" s="454"/>
      <c r="AB41" s="454"/>
      <c r="AC41" s="454"/>
      <c r="AD41" s="454"/>
      <c r="AE41" s="454"/>
      <c r="AF41" s="454"/>
      <c r="AG41" s="454"/>
      <c r="AH41" s="454"/>
      <c r="AI41" s="454"/>
      <c r="AJ41" s="454"/>
      <c r="AK41" s="454"/>
      <c r="AL41" s="454"/>
      <c r="AM41" s="454"/>
      <c r="AN41" s="454"/>
      <c r="AO41" s="454"/>
      <c r="AP41" s="454"/>
      <c r="AQ41" s="454"/>
      <c r="AR41" s="454"/>
      <c r="AS41" s="454"/>
      <c r="AT41" s="454"/>
      <c r="AU41" s="454"/>
      <c r="AV41" s="454"/>
      <c r="AW41" s="454"/>
      <c r="AX41" s="454"/>
      <c r="AY41" s="454"/>
      <c r="AZ41" s="454"/>
      <c r="BA41" s="454"/>
      <c r="BB41" s="454"/>
      <c r="BC41" s="454"/>
      <c r="BD41" s="454"/>
      <c r="BE41" s="454"/>
      <c r="BF41" s="454"/>
    </row>
    <row r="42" spans="1:58" ht="13.5" customHeight="1">
      <c r="A42" s="450">
        <v>39</v>
      </c>
      <c r="B42" s="455">
        <v>1106</v>
      </c>
      <c r="C42" s="451">
        <v>572</v>
      </c>
      <c r="D42" s="451">
        <v>534</v>
      </c>
      <c r="E42" s="451">
        <v>683</v>
      </c>
      <c r="F42" s="451">
        <v>354</v>
      </c>
      <c r="G42" s="451">
        <v>329</v>
      </c>
      <c r="H42" s="451">
        <v>423</v>
      </c>
      <c r="I42" s="451">
        <v>218</v>
      </c>
      <c r="J42" s="451">
        <v>205</v>
      </c>
      <c r="K42" s="451">
        <v>5</v>
      </c>
      <c r="L42" s="451">
        <v>4</v>
      </c>
      <c r="M42" s="451">
        <v>1</v>
      </c>
      <c r="N42" s="451">
        <v>4</v>
      </c>
      <c r="O42" s="451">
        <v>3</v>
      </c>
      <c r="P42" s="451">
        <v>1</v>
      </c>
      <c r="Q42" s="451">
        <v>1</v>
      </c>
      <c r="R42" s="451">
        <v>1</v>
      </c>
      <c r="S42" s="451" t="s">
        <v>116</v>
      </c>
      <c r="T42" s="455">
        <v>1086</v>
      </c>
      <c r="U42" s="451">
        <v>668</v>
      </c>
      <c r="V42" s="451">
        <v>418</v>
      </c>
      <c r="W42" s="452">
        <v>39</v>
      </c>
      <c r="Z42" s="456"/>
    </row>
    <row r="43" spans="1:58" s="446" customFormat="1" ht="13.5" customHeight="1">
      <c r="A43" s="442" t="s">
        <v>35</v>
      </c>
      <c r="B43" s="443">
        <v>1956</v>
      </c>
      <c r="C43" s="443">
        <v>1012</v>
      </c>
      <c r="D43" s="443">
        <v>944</v>
      </c>
      <c r="E43" s="443">
        <v>1133</v>
      </c>
      <c r="F43" s="444">
        <v>570</v>
      </c>
      <c r="G43" s="444">
        <v>563</v>
      </c>
      <c r="H43" s="444">
        <v>823</v>
      </c>
      <c r="I43" s="444">
        <v>442</v>
      </c>
      <c r="J43" s="444">
        <v>381</v>
      </c>
      <c r="K43" s="444">
        <v>11</v>
      </c>
      <c r="L43" s="444">
        <v>7</v>
      </c>
      <c r="M43" s="444">
        <v>4</v>
      </c>
      <c r="N43" s="444">
        <v>4</v>
      </c>
      <c r="O43" s="444">
        <v>3</v>
      </c>
      <c r="P43" s="444">
        <v>1</v>
      </c>
      <c r="Q43" s="444">
        <v>7</v>
      </c>
      <c r="R43" s="444">
        <v>4</v>
      </c>
      <c r="S43" s="444">
        <v>3</v>
      </c>
      <c r="T43" s="443">
        <v>1912</v>
      </c>
      <c r="U43" s="443">
        <v>1106</v>
      </c>
      <c r="V43" s="444">
        <v>806</v>
      </c>
      <c r="W43" s="449" t="s">
        <v>35</v>
      </c>
      <c r="Z43" s="456"/>
    </row>
    <row r="44" spans="1:58" ht="13.5" customHeight="1">
      <c r="A44" s="450">
        <v>40</v>
      </c>
      <c r="B44" s="451">
        <v>767</v>
      </c>
      <c r="C44" s="451">
        <v>391</v>
      </c>
      <c r="D44" s="451">
        <v>376</v>
      </c>
      <c r="E44" s="451">
        <v>444</v>
      </c>
      <c r="F44" s="451">
        <v>220</v>
      </c>
      <c r="G44" s="451">
        <v>224</v>
      </c>
      <c r="H44" s="451">
        <v>323</v>
      </c>
      <c r="I44" s="451">
        <v>171</v>
      </c>
      <c r="J44" s="451">
        <v>152</v>
      </c>
      <c r="K44" s="451">
        <v>4</v>
      </c>
      <c r="L44" s="451">
        <v>3</v>
      </c>
      <c r="M44" s="451">
        <v>1</v>
      </c>
      <c r="N44" s="451">
        <v>1</v>
      </c>
      <c r="O44" s="451">
        <v>1</v>
      </c>
      <c r="P44" s="451" t="s">
        <v>116</v>
      </c>
      <c r="Q44" s="451">
        <v>3</v>
      </c>
      <c r="R44" s="451">
        <v>2</v>
      </c>
      <c r="S44" s="451">
        <v>1</v>
      </c>
      <c r="T44" s="451">
        <v>750</v>
      </c>
      <c r="U44" s="451">
        <v>431</v>
      </c>
      <c r="V44" s="451">
        <v>319</v>
      </c>
      <c r="W44" s="452">
        <v>40</v>
      </c>
      <c r="Z44" s="456"/>
    </row>
    <row r="45" spans="1:58" ht="13.5" customHeight="1">
      <c r="A45" s="450">
        <v>41</v>
      </c>
      <c r="B45" s="451">
        <v>536</v>
      </c>
      <c r="C45" s="451">
        <v>279</v>
      </c>
      <c r="D45" s="451">
        <v>257</v>
      </c>
      <c r="E45" s="451">
        <v>305</v>
      </c>
      <c r="F45" s="451">
        <v>158</v>
      </c>
      <c r="G45" s="451">
        <v>147</v>
      </c>
      <c r="H45" s="451">
        <v>231</v>
      </c>
      <c r="I45" s="451">
        <v>121</v>
      </c>
      <c r="J45" s="451">
        <v>110</v>
      </c>
      <c r="K45" s="451">
        <v>5</v>
      </c>
      <c r="L45" s="451">
        <v>2</v>
      </c>
      <c r="M45" s="451">
        <v>3</v>
      </c>
      <c r="N45" s="451">
        <v>1</v>
      </c>
      <c r="O45" s="451" t="s">
        <v>116</v>
      </c>
      <c r="P45" s="451">
        <v>1</v>
      </c>
      <c r="Q45" s="451">
        <v>4</v>
      </c>
      <c r="R45" s="451">
        <v>2</v>
      </c>
      <c r="S45" s="451">
        <v>2</v>
      </c>
      <c r="T45" s="451">
        <v>526</v>
      </c>
      <c r="U45" s="451">
        <v>302</v>
      </c>
      <c r="V45" s="451">
        <v>224</v>
      </c>
      <c r="W45" s="452">
        <v>41</v>
      </c>
      <c r="Z45" s="456"/>
    </row>
    <row r="46" spans="1:58" ht="13.5" customHeight="1">
      <c r="A46" s="450">
        <v>42</v>
      </c>
      <c r="B46" s="451">
        <v>339</v>
      </c>
      <c r="C46" s="451">
        <v>170</v>
      </c>
      <c r="D46" s="451">
        <v>169</v>
      </c>
      <c r="E46" s="451">
        <v>205</v>
      </c>
      <c r="F46" s="451">
        <v>94</v>
      </c>
      <c r="G46" s="451">
        <v>111</v>
      </c>
      <c r="H46" s="451">
        <v>134</v>
      </c>
      <c r="I46" s="451">
        <v>76</v>
      </c>
      <c r="J46" s="451">
        <v>58</v>
      </c>
      <c r="K46" s="451">
        <v>2</v>
      </c>
      <c r="L46" s="451">
        <v>2</v>
      </c>
      <c r="M46" s="451" t="s">
        <v>116</v>
      </c>
      <c r="N46" s="451">
        <v>2</v>
      </c>
      <c r="O46" s="451">
        <v>2</v>
      </c>
      <c r="P46" s="451" t="s">
        <v>116</v>
      </c>
      <c r="Q46" s="451" t="s">
        <v>116</v>
      </c>
      <c r="R46" s="451" t="s">
        <v>116</v>
      </c>
      <c r="S46" s="451" t="s">
        <v>116</v>
      </c>
      <c r="T46" s="451">
        <v>335</v>
      </c>
      <c r="U46" s="451">
        <v>202</v>
      </c>
      <c r="V46" s="451">
        <v>133</v>
      </c>
      <c r="W46" s="452">
        <v>42</v>
      </c>
    </row>
    <row r="47" spans="1:58" ht="13.5" customHeight="1">
      <c r="A47" s="450">
        <v>43</v>
      </c>
      <c r="B47" s="451">
        <v>223</v>
      </c>
      <c r="C47" s="451">
        <v>118</v>
      </c>
      <c r="D47" s="451">
        <v>105</v>
      </c>
      <c r="E47" s="451">
        <v>130</v>
      </c>
      <c r="F47" s="451">
        <v>67</v>
      </c>
      <c r="G47" s="451">
        <v>63</v>
      </c>
      <c r="H47" s="451">
        <v>93</v>
      </c>
      <c r="I47" s="451">
        <v>51</v>
      </c>
      <c r="J47" s="451">
        <v>42</v>
      </c>
      <c r="K47" s="451" t="s">
        <v>116</v>
      </c>
      <c r="L47" s="451" t="s">
        <v>116</v>
      </c>
      <c r="M47" s="451" t="s">
        <v>116</v>
      </c>
      <c r="N47" s="451" t="s">
        <v>116</v>
      </c>
      <c r="O47" s="451" t="s">
        <v>116</v>
      </c>
      <c r="P47" s="451" t="s">
        <v>116</v>
      </c>
      <c r="Q47" s="451" t="s">
        <v>116</v>
      </c>
      <c r="R47" s="451" t="s">
        <v>116</v>
      </c>
      <c r="S47" s="451" t="s">
        <v>116</v>
      </c>
      <c r="T47" s="451">
        <v>214</v>
      </c>
      <c r="U47" s="451">
        <v>125</v>
      </c>
      <c r="V47" s="451">
        <v>89</v>
      </c>
      <c r="W47" s="452">
        <v>43</v>
      </c>
      <c r="X47" s="454"/>
      <c r="Y47" s="454"/>
      <c r="Z47" s="454"/>
      <c r="AA47" s="454"/>
      <c r="AB47" s="454"/>
      <c r="AC47" s="454"/>
      <c r="AD47" s="454"/>
      <c r="AE47" s="454"/>
      <c r="AF47" s="454"/>
      <c r="AG47" s="454"/>
      <c r="AH47" s="454"/>
      <c r="AI47" s="454"/>
      <c r="AJ47" s="454"/>
      <c r="AK47" s="454"/>
      <c r="AL47" s="454"/>
      <c r="AM47" s="454"/>
      <c r="AN47" s="454"/>
      <c r="AO47" s="454"/>
      <c r="AP47" s="454"/>
      <c r="AQ47" s="454"/>
      <c r="AR47" s="454"/>
      <c r="AS47" s="454"/>
      <c r="AT47" s="454"/>
      <c r="AU47" s="454"/>
      <c r="AV47" s="454"/>
      <c r="AW47" s="454"/>
      <c r="AX47" s="454"/>
      <c r="AY47" s="454"/>
      <c r="AZ47" s="454"/>
      <c r="BA47" s="454"/>
      <c r="BB47" s="454"/>
      <c r="BC47" s="454"/>
      <c r="BD47" s="454"/>
      <c r="BE47" s="454"/>
      <c r="BF47" s="454"/>
    </row>
    <row r="48" spans="1:58" ht="13.5" customHeight="1">
      <c r="A48" s="450">
        <v>44</v>
      </c>
      <c r="B48" s="451">
        <v>91</v>
      </c>
      <c r="C48" s="451">
        <v>54</v>
      </c>
      <c r="D48" s="451">
        <v>37</v>
      </c>
      <c r="E48" s="451">
        <v>49</v>
      </c>
      <c r="F48" s="451">
        <v>31</v>
      </c>
      <c r="G48" s="451">
        <v>18</v>
      </c>
      <c r="H48" s="451">
        <v>42</v>
      </c>
      <c r="I48" s="451">
        <v>23</v>
      </c>
      <c r="J48" s="451">
        <v>19</v>
      </c>
      <c r="K48" s="451" t="s">
        <v>116</v>
      </c>
      <c r="L48" s="451" t="s">
        <v>116</v>
      </c>
      <c r="M48" s="451" t="s">
        <v>116</v>
      </c>
      <c r="N48" s="451" t="s">
        <v>116</v>
      </c>
      <c r="O48" s="451" t="s">
        <v>116</v>
      </c>
      <c r="P48" s="451" t="s">
        <v>116</v>
      </c>
      <c r="Q48" s="451" t="s">
        <v>116</v>
      </c>
      <c r="R48" s="451" t="s">
        <v>116</v>
      </c>
      <c r="S48" s="451" t="s">
        <v>116</v>
      </c>
      <c r="T48" s="451">
        <v>87</v>
      </c>
      <c r="U48" s="451">
        <v>46</v>
      </c>
      <c r="V48" s="451">
        <v>41</v>
      </c>
      <c r="W48" s="452">
        <v>44</v>
      </c>
    </row>
    <row r="49" spans="1:58" s="446" customFormat="1" ht="13.5" customHeight="1">
      <c r="A49" s="442" t="s">
        <v>270</v>
      </c>
      <c r="B49" s="444">
        <v>137</v>
      </c>
      <c r="C49" s="444">
        <v>76</v>
      </c>
      <c r="D49" s="444">
        <v>61</v>
      </c>
      <c r="E49" s="444">
        <v>87</v>
      </c>
      <c r="F49" s="444">
        <v>43</v>
      </c>
      <c r="G49" s="444">
        <v>44</v>
      </c>
      <c r="H49" s="444">
        <v>50</v>
      </c>
      <c r="I49" s="444">
        <v>33</v>
      </c>
      <c r="J49" s="444">
        <v>17</v>
      </c>
      <c r="K49" s="444" t="s">
        <v>116</v>
      </c>
      <c r="L49" s="444" t="s">
        <v>116</v>
      </c>
      <c r="M49" s="444" t="s">
        <v>116</v>
      </c>
      <c r="N49" s="444" t="s">
        <v>116</v>
      </c>
      <c r="O49" s="444" t="s">
        <v>116</v>
      </c>
      <c r="P49" s="444" t="s">
        <v>116</v>
      </c>
      <c r="Q49" s="444" t="s">
        <v>116</v>
      </c>
      <c r="R49" s="444" t="s">
        <v>116</v>
      </c>
      <c r="S49" s="444" t="s">
        <v>116</v>
      </c>
      <c r="T49" s="444">
        <v>125</v>
      </c>
      <c r="U49" s="444">
        <v>78</v>
      </c>
      <c r="V49" s="444">
        <v>47</v>
      </c>
      <c r="W49" s="449" t="s">
        <v>270</v>
      </c>
    </row>
    <row r="50" spans="1:58" ht="13.5" customHeight="1">
      <c r="A50" s="450">
        <v>45</v>
      </c>
      <c r="B50" s="451">
        <v>65</v>
      </c>
      <c r="C50" s="451">
        <v>35</v>
      </c>
      <c r="D50" s="451">
        <v>30</v>
      </c>
      <c r="E50" s="451">
        <v>40</v>
      </c>
      <c r="F50" s="451">
        <v>18</v>
      </c>
      <c r="G50" s="451">
        <v>22</v>
      </c>
      <c r="H50" s="451">
        <v>25</v>
      </c>
      <c r="I50" s="451">
        <v>17</v>
      </c>
      <c r="J50" s="451">
        <v>8</v>
      </c>
      <c r="K50" s="451" t="s">
        <v>116</v>
      </c>
      <c r="L50" s="451" t="s">
        <v>116</v>
      </c>
      <c r="M50" s="451" t="s">
        <v>116</v>
      </c>
      <c r="N50" s="451" t="s">
        <v>116</v>
      </c>
      <c r="O50" s="451" t="s">
        <v>116</v>
      </c>
      <c r="P50" s="451" t="s">
        <v>116</v>
      </c>
      <c r="Q50" s="451" t="s">
        <v>116</v>
      </c>
      <c r="R50" s="451" t="s">
        <v>116</v>
      </c>
      <c r="S50" s="451" t="s">
        <v>116</v>
      </c>
      <c r="T50" s="451">
        <v>60</v>
      </c>
      <c r="U50" s="451">
        <v>35</v>
      </c>
      <c r="V50" s="451">
        <v>25</v>
      </c>
      <c r="W50" s="452">
        <v>45</v>
      </c>
    </row>
    <row r="51" spans="1:58" ht="13.5" customHeight="1">
      <c r="A51" s="450">
        <v>46</v>
      </c>
      <c r="B51" s="451">
        <v>36</v>
      </c>
      <c r="C51" s="451">
        <v>22</v>
      </c>
      <c r="D51" s="451">
        <v>14</v>
      </c>
      <c r="E51" s="451">
        <v>25</v>
      </c>
      <c r="F51" s="451">
        <v>15</v>
      </c>
      <c r="G51" s="451">
        <v>10</v>
      </c>
      <c r="H51" s="451">
        <v>11</v>
      </c>
      <c r="I51" s="451">
        <v>7</v>
      </c>
      <c r="J51" s="451">
        <v>4</v>
      </c>
      <c r="K51" s="451" t="s">
        <v>116</v>
      </c>
      <c r="L51" s="451" t="s">
        <v>116</v>
      </c>
      <c r="M51" s="451" t="s">
        <v>116</v>
      </c>
      <c r="N51" s="451" t="s">
        <v>116</v>
      </c>
      <c r="O51" s="451" t="s">
        <v>116</v>
      </c>
      <c r="P51" s="451" t="s">
        <v>116</v>
      </c>
      <c r="Q51" s="451" t="s">
        <v>116</v>
      </c>
      <c r="R51" s="451" t="s">
        <v>116</v>
      </c>
      <c r="S51" s="451" t="s">
        <v>116</v>
      </c>
      <c r="T51" s="451">
        <v>32</v>
      </c>
      <c r="U51" s="451">
        <v>22</v>
      </c>
      <c r="V51" s="451">
        <v>10</v>
      </c>
      <c r="W51" s="452">
        <v>46</v>
      </c>
    </row>
    <row r="52" spans="1:58" ht="13.5" customHeight="1">
      <c r="A52" s="450">
        <v>47</v>
      </c>
      <c r="B52" s="451">
        <v>15</v>
      </c>
      <c r="C52" s="451">
        <v>9</v>
      </c>
      <c r="D52" s="451">
        <v>6</v>
      </c>
      <c r="E52" s="451">
        <v>8</v>
      </c>
      <c r="F52" s="451">
        <v>4</v>
      </c>
      <c r="G52" s="451">
        <v>4</v>
      </c>
      <c r="H52" s="451">
        <v>7</v>
      </c>
      <c r="I52" s="451">
        <v>5</v>
      </c>
      <c r="J52" s="451">
        <v>2</v>
      </c>
      <c r="K52" s="451" t="s">
        <v>116</v>
      </c>
      <c r="L52" s="451" t="s">
        <v>116</v>
      </c>
      <c r="M52" s="451" t="s">
        <v>116</v>
      </c>
      <c r="N52" s="451" t="s">
        <v>116</v>
      </c>
      <c r="O52" s="451" t="s">
        <v>116</v>
      </c>
      <c r="P52" s="451" t="s">
        <v>116</v>
      </c>
      <c r="Q52" s="451" t="s">
        <v>116</v>
      </c>
      <c r="R52" s="451" t="s">
        <v>116</v>
      </c>
      <c r="S52" s="451" t="s">
        <v>116</v>
      </c>
      <c r="T52" s="451">
        <v>15</v>
      </c>
      <c r="U52" s="451">
        <v>8</v>
      </c>
      <c r="V52" s="451">
        <v>7</v>
      </c>
      <c r="W52" s="452">
        <v>47</v>
      </c>
    </row>
    <row r="53" spans="1:58" ht="13.5" customHeight="1">
      <c r="A53" s="450">
        <v>48</v>
      </c>
      <c r="B53" s="451">
        <v>15</v>
      </c>
      <c r="C53" s="451">
        <v>5</v>
      </c>
      <c r="D53" s="451">
        <v>10</v>
      </c>
      <c r="E53" s="451">
        <v>10</v>
      </c>
      <c r="F53" s="451">
        <v>3</v>
      </c>
      <c r="G53" s="451">
        <v>7</v>
      </c>
      <c r="H53" s="451">
        <v>5</v>
      </c>
      <c r="I53" s="451">
        <v>2</v>
      </c>
      <c r="J53" s="451">
        <v>3</v>
      </c>
      <c r="K53" s="451" t="s">
        <v>116</v>
      </c>
      <c r="L53" s="451" t="s">
        <v>116</v>
      </c>
      <c r="M53" s="451" t="s">
        <v>116</v>
      </c>
      <c r="N53" s="451" t="s">
        <v>116</v>
      </c>
      <c r="O53" s="451" t="s">
        <v>116</v>
      </c>
      <c r="P53" s="451" t="s">
        <v>116</v>
      </c>
      <c r="Q53" s="451" t="s">
        <v>116</v>
      </c>
      <c r="R53" s="451" t="s">
        <v>116</v>
      </c>
      <c r="S53" s="451" t="s">
        <v>116</v>
      </c>
      <c r="T53" s="451">
        <v>12</v>
      </c>
      <c r="U53" s="451">
        <v>9</v>
      </c>
      <c r="V53" s="451">
        <v>3</v>
      </c>
      <c r="W53" s="452">
        <v>48</v>
      </c>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4"/>
      <c r="AY53" s="454"/>
      <c r="AZ53" s="454"/>
      <c r="BA53" s="454"/>
      <c r="BB53" s="454"/>
      <c r="BC53" s="454"/>
      <c r="BD53" s="454"/>
      <c r="BE53" s="454"/>
      <c r="BF53" s="454"/>
    </row>
    <row r="54" spans="1:58" ht="13.5" customHeight="1">
      <c r="A54" s="450">
        <v>49</v>
      </c>
      <c r="B54" s="451">
        <v>6</v>
      </c>
      <c r="C54" s="451">
        <v>5</v>
      </c>
      <c r="D54" s="451">
        <v>1</v>
      </c>
      <c r="E54" s="451">
        <v>4</v>
      </c>
      <c r="F54" s="451">
        <v>3</v>
      </c>
      <c r="G54" s="451">
        <v>1</v>
      </c>
      <c r="H54" s="451">
        <v>2</v>
      </c>
      <c r="I54" s="451">
        <v>2</v>
      </c>
      <c r="J54" s="451" t="s">
        <v>116</v>
      </c>
      <c r="K54" s="451" t="s">
        <v>116</v>
      </c>
      <c r="L54" s="451" t="s">
        <v>116</v>
      </c>
      <c r="M54" s="451" t="s">
        <v>116</v>
      </c>
      <c r="N54" s="451" t="s">
        <v>116</v>
      </c>
      <c r="O54" s="451" t="s">
        <v>116</v>
      </c>
      <c r="P54" s="451" t="s">
        <v>116</v>
      </c>
      <c r="Q54" s="451" t="s">
        <v>116</v>
      </c>
      <c r="R54" s="451" t="s">
        <v>116</v>
      </c>
      <c r="S54" s="451" t="s">
        <v>116</v>
      </c>
      <c r="T54" s="451">
        <v>6</v>
      </c>
      <c r="U54" s="451">
        <v>4</v>
      </c>
      <c r="V54" s="451">
        <v>2</v>
      </c>
      <c r="W54" s="452">
        <v>49</v>
      </c>
    </row>
    <row r="55" spans="1:58" s="446" customFormat="1" ht="13.5" customHeight="1">
      <c r="A55" s="442" t="s">
        <v>271</v>
      </c>
      <c r="B55" s="444">
        <v>6</v>
      </c>
      <c r="C55" s="444">
        <v>1</v>
      </c>
      <c r="D55" s="444">
        <v>5</v>
      </c>
      <c r="E55" s="444">
        <v>2</v>
      </c>
      <c r="F55" s="444" t="s">
        <v>116</v>
      </c>
      <c r="G55" s="444">
        <v>2</v>
      </c>
      <c r="H55" s="444">
        <v>4</v>
      </c>
      <c r="I55" s="444">
        <v>1</v>
      </c>
      <c r="J55" s="444">
        <v>3</v>
      </c>
      <c r="K55" s="451" t="s">
        <v>116</v>
      </c>
      <c r="L55" s="451" t="s">
        <v>116</v>
      </c>
      <c r="M55" s="451" t="s">
        <v>116</v>
      </c>
      <c r="N55" s="451" t="s">
        <v>116</v>
      </c>
      <c r="O55" s="451" t="s">
        <v>116</v>
      </c>
      <c r="P55" s="451" t="s">
        <v>116</v>
      </c>
      <c r="Q55" s="451" t="s">
        <v>116</v>
      </c>
      <c r="R55" s="451" t="s">
        <v>116</v>
      </c>
      <c r="S55" s="451" t="s">
        <v>116</v>
      </c>
      <c r="T55" s="444">
        <v>5</v>
      </c>
      <c r="U55" s="444">
        <v>2</v>
      </c>
      <c r="V55" s="444">
        <v>3</v>
      </c>
      <c r="W55" s="449" t="s">
        <v>271</v>
      </c>
    </row>
    <row r="56" spans="1:58" s="458" customFormat="1" ht="13.5" customHeight="1">
      <c r="A56" s="450" t="s">
        <v>37</v>
      </c>
      <c r="B56" s="451">
        <v>8</v>
      </c>
      <c r="C56" s="451">
        <v>2</v>
      </c>
      <c r="D56" s="451">
        <v>6</v>
      </c>
      <c r="E56" s="451">
        <v>1</v>
      </c>
      <c r="F56" s="451" t="s">
        <v>116</v>
      </c>
      <c r="G56" s="451">
        <v>1</v>
      </c>
      <c r="H56" s="451">
        <v>7</v>
      </c>
      <c r="I56" s="451">
        <v>2</v>
      </c>
      <c r="J56" s="451">
        <v>5</v>
      </c>
      <c r="K56" s="451" t="s">
        <v>116</v>
      </c>
      <c r="L56" s="451" t="s">
        <v>116</v>
      </c>
      <c r="M56" s="451" t="s">
        <v>116</v>
      </c>
      <c r="N56" s="451" t="s">
        <v>116</v>
      </c>
      <c r="O56" s="451" t="s">
        <v>116</v>
      </c>
      <c r="P56" s="451" t="s">
        <v>116</v>
      </c>
      <c r="Q56" s="451" t="s">
        <v>116</v>
      </c>
      <c r="R56" s="451" t="s">
        <v>116</v>
      </c>
      <c r="S56" s="451" t="s">
        <v>116</v>
      </c>
      <c r="T56" s="451">
        <v>8</v>
      </c>
      <c r="U56" s="451">
        <v>1</v>
      </c>
      <c r="V56" s="451">
        <v>7</v>
      </c>
      <c r="W56" s="452" t="s">
        <v>37</v>
      </c>
      <c r="X56" s="457"/>
      <c r="Y56" s="457"/>
      <c r="Z56" s="457"/>
      <c r="AA56" s="457"/>
      <c r="AB56" s="457"/>
      <c r="AC56" s="457"/>
      <c r="AD56" s="457"/>
      <c r="AE56" s="457"/>
      <c r="AF56" s="457"/>
      <c r="AG56" s="457"/>
      <c r="AH56" s="457"/>
      <c r="AI56" s="457"/>
      <c r="AJ56" s="457"/>
      <c r="AK56" s="457"/>
      <c r="AL56" s="457"/>
      <c r="AM56" s="457"/>
      <c r="AN56" s="457"/>
      <c r="AO56" s="457"/>
      <c r="AP56" s="457"/>
      <c r="AQ56" s="457"/>
      <c r="AR56" s="457"/>
      <c r="AS56" s="457"/>
      <c r="AT56" s="457"/>
      <c r="AU56" s="457"/>
      <c r="AV56" s="457"/>
      <c r="AW56" s="457"/>
      <c r="AX56" s="457"/>
      <c r="AY56" s="457"/>
      <c r="AZ56" s="457"/>
      <c r="BA56" s="457"/>
      <c r="BB56" s="457"/>
      <c r="BC56" s="457"/>
      <c r="BD56" s="457"/>
      <c r="BE56" s="457"/>
      <c r="BF56" s="457"/>
    </row>
    <row r="57" spans="1:58" s="458" customFormat="1" ht="13.5" customHeight="1">
      <c r="A57" s="459" t="s">
        <v>272</v>
      </c>
      <c r="B57" s="460"/>
      <c r="C57" s="461"/>
      <c r="D57" s="461"/>
      <c r="E57" s="461"/>
      <c r="F57" s="461"/>
      <c r="G57" s="461"/>
      <c r="H57" s="461"/>
      <c r="I57" s="461"/>
      <c r="J57" s="461"/>
      <c r="K57" s="461"/>
      <c r="L57" s="461"/>
      <c r="M57" s="461"/>
      <c r="N57" s="461"/>
      <c r="O57" s="461"/>
      <c r="P57" s="461"/>
      <c r="Q57" s="461"/>
      <c r="R57" s="461"/>
      <c r="S57" s="461"/>
      <c r="T57" s="461"/>
      <c r="U57" s="461"/>
      <c r="V57" s="459"/>
      <c r="W57" s="460"/>
    </row>
    <row r="58" spans="1:58" s="458" customFormat="1" ht="10.5" customHeight="1">
      <c r="A58" s="462"/>
      <c r="B58" s="463"/>
      <c r="C58" s="463"/>
      <c r="D58" s="463"/>
      <c r="E58" s="463"/>
      <c r="F58" s="463"/>
      <c r="G58" s="463"/>
      <c r="H58" s="463"/>
      <c r="I58" s="463"/>
      <c r="J58" s="463"/>
      <c r="K58" s="463"/>
      <c r="L58" s="463"/>
      <c r="M58" s="463"/>
      <c r="N58" s="463"/>
      <c r="O58" s="463"/>
      <c r="P58" s="463"/>
      <c r="Q58" s="463"/>
      <c r="R58" s="463"/>
      <c r="S58" s="463"/>
      <c r="T58" s="463"/>
      <c r="U58" s="463"/>
      <c r="V58" s="463"/>
      <c r="W58" s="463"/>
    </row>
    <row r="59" spans="1:58" s="458" customFormat="1" ht="10.5" customHeight="1">
      <c r="A59" s="464" t="s">
        <v>81</v>
      </c>
      <c r="B59" s="462"/>
      <c r="C59" s="462"/>
      <c r="D59" s="462"/>
      <c r="E59" s="462"/>
      <c r="F59" s="462"/>
      <c r="G59" s="462"/>
      <c r="H59" s="462"/>
      <c r="I59" s="463"/>
      <c r="J59" s="463"/>
      <c r="K59" s="463"/>
      <c r="L59" s="463"/>
      <c r="M59" s="463"/>
      <c r="N59" s="463"/>
      <c r="O59" s="463"/>
      <c r="P59" s="463"/>
      <c r="Q59" s="463"/>
      <c r="R59" s="463"/>
      <c r="S59" s="463"/>
      <c r="T59" s="463"/>
      <c r="U59" s="463"/>
      <c r="V59" s="463"/>
      <c r="W59" s="463"/>
    </row>
    <row r="60" spans="1:58" s="457" customFormat="1" ht="10.5" customHeight="1">
      <c r="A60" s="776" t="s">
        <v>273</v>
      </c>
      <c r="B60" s="776"/>
      <c r="C60" s="776"/>
      <c r="D60" s="776"/>
      <c r="E60" s="776"/>
      <c r="F60" s="776"/>
      <c r="G60" s="776"/>
      <c r="H60" s="776"/>
      <c r="I60" s="380"/>
      <c r="J60" s="380"/>
      <c r="K60" s="380"/>
      <c r="L60" s="380"/>
      <c r="M60" s="380"/>
      <c r="N60" s="380"/>
      <c r="O60" s="380"/>
      <c r="P60" s="380"/>
      <c r="Q60" s="380"/>
      <c r="R60" s="380"/>
      <c r="S60" s="380"/>
      <c r="T60" s="380"/>
      <c r="U60" s="380"/>
      <c r="V60" s="465"/>
      <c r="W60" s="458"/>
      <c r="X60" s="458"/>
      <c r="Y60" s="458"/>
      <c r="Z60" s="458"/>
      <c r="AA60" s="458"/>
      <c r="AB60" s="458"/>
      <c r="AC60" s="458"/>
      <c r="AD60" s="458"/>
      <c r="AE60" s="458"/>
      <c r="AF60" s="458"/>
      <c r="AG60" s="458"/>
      <c r="AH60" s="458"/>
      <c r="AI60" s="458"/>
      <c r="AJ60" s="458"/>
      <c r="AK60" s="458"/>
      <c r="AL60" s="458"/>
      <c r="AM60" s="458"/>
      <c r="AN60" s="458"/>
      <c r="AO60" s="458"/>
      <c r="AP60" s="458"/>
      <c r="AQ60" s="458"/>
      <c r="AR60" s="458"/>
      <c r="AS60" s="458"/>
      <c r="AT60" s="458"/>
      <c r="AU60" s="458"/>
      <c r="AV60" s="458"/>
      <c r="AW60" s="458"/>
      <c r="AX60" s="458"/>
      <c r="AY60" s="458"/>
      <c r="AZ60" s="458"/>
      <c r="BA60" s="458"/>
      <c r="BB60" s="458"/>
      <c r="BC60" s="458"/>
      <c r="BD60" s="458"/>
      <c r="BE60" s="458"/>
      <c r="BF60" s="458"/>
    </row>
    <row r="61" spans="1:58" ht="10.5" customHeight="1">
      <c r="A61" s="777" t="s">
        <v>274</v>
      </c>
      <c r="B61" s="777"/>
      <c r="C61" s="777"/>
      <c r="D61" s="777"/>
      <c r="E61" s="777"/>
      <c r="F61" s="777"/>
      <c r="G61" s="777"/>
      <c r="H61" s="777"/>
      <c r="I61" s="777"/>
      <c r="J61" s="777"/>
      <c r="K61" s="777"/>
      <c r="L61" s="380"/>
      <c r="M61" s="380"/>
      <c r="N61" s="380"/>
      <c r="O61" s="380"/>
      <c r="P61" s="380"/>
      <c r="Q61" s="380"/>
      <c r="R61" s="380"/>
      <c r="S61" s="380"/>
      <c r="T61" s="380"/>
      <c r="U61" s="380"/>
      <c r="V61" s="458"/>
      <c r="W61" s="458"/>
    </row>
    <row r="62" spans="1:58" ht="10.5" customHeight="1">
      <c r="A62" s="466"/>
      <c r="B62" s="380"/>
      <c r="C62" s="380"/>
      <c r="D62" s="380"/>
      <c r="E62" s="380"/>
      <c r="F62" s="380"/>
      <c r="G62" s="380"/>
      <c r="H62" s="380"/>
      <c r="I62" s="380"/>
      <c r="J62" s="380"/>
      <c r="K62" s="380"/>
      <c r="L62" s="380"/>
      <c r="M62" s="380"/>
      <c r="N62" s="380"/>
      <c r="O62" s="380"/>
      <c r="P62" s="380"/>
      <c r="Q62" s="380"/>
      <c r="R62" s="380"/>
      <c r="S62" s="380"/>
      <c r="T62" s="380"/>
      <c r="U62" s="380"/>
      <c r="V62" s="467"/>
      <c r="W62" s="458"/>
    </row>
    <row r="63" spans="1:58" ht="10.5" customHeight="1">
      <c r="A63" s="778" t="s">
        <v>22</v>
      </c>
      <c r="B63" s="778"/>
      <c r="C63" s="778"/>
      <c r="D63" s="778"/>
      <c r="E63" s="380"/>
      <c r="F63" s="380"/>
      <c r="G63" s="380"/>
      <c r="H63" s="380"/>
      <c r="I63" s="380"/>
      <c r="J63" s="380"/>
      <c r="K63" s="380"/>
      <c r="L63" s="380"/>
      <c r="M63" s="380"/>
      <c r="N63" s="380"/>
      <c r="O63" s="380"/>
      <c r="P63" s="380"/>
      <c r="Q63" s="380"/>
      <c r="R63" s="380"/>
      <c r="S63" s="380"/>
      <c r="T63" s="380"/>
      <c r="U63" s="380"/>
      <c r="V63" s="458"/>
      <c r="W63" s="458"/>
    </row>
    <row r="64" spans="1:58" ht="10.5" customHeight="1">
      <c r="B64" s="380"/>
      <c r="C64" s="380"/>
      <c r="D64" s="436"/>
      <c r="E64" s="380"/>
      <c r="F64" s="380"/>
      <c r="G64" s="380"/>
      <c r="H64" s="380"/>
      <c r="I64" s="380"/>
      <c r="J64" s="380"/>
      <c r="K64" s="380"/>
      <c r="L64" s="380"/>
      <c r="M64" s="380"/>
      <c r="N64" s="380"/>
      <c r="O64" s="380"/>
      <c r="P64" s="380"/>
      <c r="Q64" s="380"/>
      <c r="R64" s="380"/>
      <c r="S64" s="380"/>
      <c r="T64" s="380"/>
      <c r="U64" s="380"/>
      <c r="V64" s="458"/>
      <c r="W64" s="458"/>
    </row>
    <row r="65" spans="2:23" ht="13.5" customHeight="1">
      <c r="B65" s="380"/>
      <c r="C65" s="380"/>
      <c r="D65" s="380"/>
      <c r="E65" s="380"/>
      <c r="F65" s="380"/>
      <c r="G65" s="380"/>
      <c r="H65" s="380"/>
      <c r="I65" s="380"/>
      <c r="J65" s="380"/>
      <c r="K65" s="380"/>
      <c r="L65" s="380"/>
      <c r="M65" s="380"/>
      <c r="N65" s="380"/>
      <c r="O65" s="380"/>
      <c r="P65" s="380"/>
      <c r="Q65" s="380"/>
      <c r="R65" s="380"/>
      <c r="S65" s="380"/>
      <c r="T65" s="380"/>
      <c r="V65" s="458"/>
      <c r="W65" s="458"/>
    </row>
    <row r="66" spans="2:23" ht="13.5" customHeight="1">
      <c r="B66" s="380"/>
      <c r="C66" s="380"/>
      <c r="D66" s="380"/>
      <c r="E66" s="380"/>
      <c r="F66" s="380"/>
      <c r="G66" s="380"/>
      <c r="H66" s="380"/>
      <c r="I66" s="380"/>
      <c r="J66" s="380"/>
      <c r="K66" s="380"/>
      <c r="L66" s="380"/>
      <c r="M66" s="380"/>
      <c r="N66" s="380"/>
      <c r="O66" s="380"/>
      <c r="P66" s="380"/>
      <c r="Q66" s="380"/>
      <c r="R66" s="380"/>
      <c r="S66" s="380"/>
      <c r="T66" s="380"/>
      <c r="V66" s="458"/>
      <c r="W66" s="458"/>
    </row>
    <row r="67" spans="2:23" ht="13.5" customHeight="1">
      <c r="B67" s="380"/>
      <c r="C67" s="380"/>
      <c r="D67" s="380"/>
      <c r="E67" s="380"/>
      <c r="F67" s="380"/>
      <c r="G67" s="380"/>
      <c r="H67" s="380"/>
      <c r="I67" s="380"/>
      <c r="J67" s="380"/>
      <c r="K67" s="380"/>
      <c r="L67" s="380"/>
      <c r="M67" s="380"/>
      <c r="N67" s="380"/>
      <c r="O67" s="380"/>
      <c r="P67" s="380"/>
      <c r="Q67" s="380"/>
      <c r="R67" s="380"/>
      <c r="S67" s="380"/>
      <c r="T67" s="380"/>
      <c r="V67" s="458"/>
      <c r="W67" s="458"/>
    </row>
    <row r="68" spans="2:23" ht="13.5" customHeight="1">
      <c r="B68" s="380"/>
      <c r="C68" s="380"/>
      <c r="D68" s="380"/>
      <c r="E68" s="380"/>
      <c r="F68" s="380"/>
      <c r="G68" s="380"/>
      <c r="H68" s="380"/>
      <c r="I68" s="380"/>
      <c r="J68" s="380"/>
      <c r="K68" s="380"/>
      <c r="L68" s="380"/>
      <c r="M68" s="380"/>
      <c r="N68" s="380"/>
      <c r="O68" s="380"/>
      <c r="P68" s="380"/>
      <c r="Q68" s="380"/>
      <c r="R68" s="380"/>
      <c r="S68" s="380"/>
      <c r="T68" s="380"/>
      <c r="V68" s="458"/>
      <c r="W68" s="458"/>
    </row>
    <row r="69" spans="2:23" ht="13.5" customHeight="1">
      <c r="B69" s="380"/>
      <c r="C69" s="380"/>
      <c r="D69" s="380"/>
      <c r="E69" s="380"/>
      <c r="F69" s="380"/>
      <c r="G69" s="380"/>
      <c r="H69" s="380"/>
      <c r="I69" s="380"/>
      <c r="J69" s="380"/>
      <c r="K69" s="380"/>
      <c r="L69" s="380"/>
      <c r="M69" s="380"/>
      <c r="N69" s="380"/>
      <c r="O69" s="380"/>
      <c r="P69" s="380"/>
      <c r="Q69" s="380"/>
      <c r="R69" s="380"/>
      <c r="S69" s="380"/>
      <c r="T69" s="380"/>
      <c r="V69" s="458"/>
      <c r="W69" s="458"/>
    </row>
    <row r="70" spans="2:23" ht="13.5" customHeight="1">
      <c r="B70" s="380"/>
      <c r="C70" s="380"/>
      <c r="D70" s="380"/>
      <c r="E70" s="380"/>
      <c r="F70" s="380"/>
      <c r="G70" s="380"/>
      <c r="H70" s="380"/>
      <c r="I70" s="380"/>
      <c r="J70" s="380"/>
      <c r="K70" s="380"/>
      <c r="L70" s="380"/>
      <c r="M70" s="380"/>
      <c r="N70" s="380"/>
      <c r="O70" s="380"/>
      <c r="P70" s="380"/>
      <c r="Q70" s="380"/>
      <c r="R70" s="380"/>
      <c r="S70" s="380"/>
      <c r="T70" s="380"/>
      <c r="V70" s="458"/>
      <c r="W70" s="458"/>
    </row>
    <row r="71" spans="2:23" ht="13.5" customHeight="1">
      <c r="B71" s="380"/>
      <c r="C71" s="380"/>
      <c r="D71" s="380"/>
      <c r="E71" s="380"/>
      <c r="F71" s="380"/>
      <c r="G71" s="380"/>
      <c r="H71" s="380"/>
      <c r="I71" s="380"/>
      <c r="J71" s="380"/>
      <c r="K71" s="380"/>
      <c r="L71" s="380"/>
      <c r="M71" s="380"/>
      <c r="N71" s="380"/>
      <c r="O71" s="380"/>
      <c r="P71" s="380"/>
      <c r="Q71" s="380"/>
      <c r="R71" s="380"/>
      <c r="S71" s="380"/>
      <c r="T71" s="380"/>
      <c r="V71" s="458"/>
      <c r="W71" s="458"/>
    </row>
    <row r="72" spans="2:23" ht="13.5" customHeight="1">
      <c r="B72" s="380"/>
      <c r="C72" s="380"/>
      <c r="D72" s="380"/>
      <c r="E72" s="380"/>
      <c r="F72" s="380"/>
      <c r="G72" s="380"/>
      <c r="H72" s="380"/>
      <c r="I72" s="380"/>
      <c r="J72" s="380"/>
      <c r="K72" s="380"/>
      <c r="L72" s="380"/>
      <c r="M72" s="380"/>
      <c r="N72" s="380"/>
      <c r="O72" s="380"/>
      <c r="P72" s="380"/>
      <c r="Q72" s="380"/>
      <c r="R72" s="380"/>
      <c r="S72" s="380"/>
      <c r="T72" s="380"/>
      <c r="V72" s="458"/>
      <c r="W72" s="458"/>
    </row>
    <row r="73" spans="2:23" ht="13.5" customHeight="1">
      <c r="B73" s="380"/>
      <c r="C73" s="380"/>
      <c r="D73" s="380"/>
      <c r="E73" s="380"/>
      <c r="F73" s="380"/>
      <c r="G73" s="380"/>
      <c r="H73" s="380"/>
      <c r="I73" s="380"/>
      <c r="J73" s="380"/>
      <c r="K73" s="380"/>
      <c r="L73" s="380"/>
      <c r="M73" s="380"/>
      <c r="N73" s="380"/>
      <c r="O73" s="380"/>
      <c r="P73" s="380"/>
      <c r="Q73" s="380"/>
      <c r="R73" s="380"/>
      <c r="S73" s="380"/>
      <c r="T73" s="380"/>
      <c r="V73" s="458"/>
      <c r="W73" s="458"/>
    </row>
    <row r="74" spans="2:23" ht="13.5" customHeight="1">
      <c r="B74" s="380"/>
      <c r="C74" s="380"/>
      <c r="D74" s="380"/>
      <c r="E74" s="380"/>
      <c r="F74" s="380"/>
      <c r="G74" s="380"/>
      <c r="H74" s="380"/>
      <c r="I74" s="380"/>
      <c r="J74" s="380"/>
      <c r="K74" s="380"/>
      <c r="L74" s="380"/>
      <c r="M74" s="380"/>
      <c r="N74" s="380"/>
      <c r="O74" s="380"/>
      <c r="P74" s="380"/>
      <c r="Q74" s="380"/>
      <c r="R74" s="380"/>
      <c r="S74" s="380"/>
      <c r="T74" s="380"/>
      <c r="V74" s="458"/>
      <c r="W74" s="458"/>
    </row>
    <row r="75" spans="2:23" ht="13.5" customHeight="1">
      <c r="B75" s="380"/>
      <c r="C75" s="380"/>
      <c r="D75" s="380"/>
      <c r="E75" s="380"/>
      <c r="F75" s="380"/>
      <c r="G75" s="380"/>
      <c r="H75" s="380"/>
      <c r="I75" s="380"/>
      <c r="J75" s="380"/>
      <c r="K75" s="380"/>
      <c r="L75" s="380"/>
      <c r="M75" s="380"/>
      <c r="N75" s="380"/>
      <c r="O75" s="380"/>
      <c r="P75" s="380"/>
      <c r="Q75" s="380"/>
      <c r="R75" s="380"/>
      <c r="S75" s="380"/>
      <c r="T75" s="380"/>
      <c r="V75" s="458"/>
      <c r="W75" s="458"/>
    </row>
    <row r="76" spans="2:23" ht="13.5" customHeight="1">
      <c r="B76" s="380"/>
      <c r="C76" s="380"/>
      <c r="D76" s="380"/>
      <c r="E76" s="380"/>
      <c r="F76" s="380"/>
      <c r="G76" s="380"/>
      <c r="H76" s="380"/>
      <c r="I76" s="380"/>
      <c r="J76" s="380"/>
      <c r="K76" s="380"/>
      <c r="L76" s="380"/>
      <c r="M76" s="380"/>
      <c r="N76" s="380"/>
      <c r="O76" s="380"/>
      <c r="P76" s="380"/>
      <c r="Q76" s="380"/>
      <c r="R76" s="380"/>
      <c r="S76" s="380"/>
      <c r="T76" s="380"/>
      <c r="V76" s="458"/>
      <c r="W76" s="458"/>
    </row>
    <row r="77" spans="2:23" ht="13.5" customHeight="1">
      <c r="B77" s="380"/>
      <c r="C77" s="380"/>
      <c r="D77" s="380"/>
      <c r="E77" s="380"/>
      <c r="F77" s="380"/>
      <c r="G77" s="380"/>
      <c r="H77" s="380"/>
      <c r="I77" s="380"/>
      <c r="J77" s="380"/>
      <c r="K77" s="380"/>
      <c r="L77" s="380"/>
      <c r="M77" s="380"/>
      <c r="N77" s="380"/>
      <c r="O77" s="380"/>
      <c r="P77" s="380"/>
      <c r="Q77" s="380"/>
      <c r="R77" s="380"/>
      <c r="S77" s="380"/>
      <c r="T77" s="380"/>
      <c r="V77" s="458"/>
      <c r="W77" s="458"/>
    </row>
    <row r="78" spans="2:23" ht="13.5" customHeight="1">
      <c r="B78" s="380"/>
      <c r="C78" s="380"/>
      <c r="D78" s="380"/>
      <c r="E78" s="380"/>
      <c r="F78" s="380"/>
      <c r="G78" s="380"/>
      <c r="H78" s="380"/>
      <c r="I78" s="380"/>
      <c r="J78" s="380"/>
      <c r="K78" s="380"/>
      <c r="L78" s="380"/>
      <c r="M78" s="380"/>
      <c r="N78" s="380"/>
      <c r="O78" s="380"/>
      <c r="P78" s="380"/>
      <c r="Q78" s="380"/>
      <c r="R78" s="380"/>
      <c r="S78" s="380"/>
      <c r="T78" s="380"/>
      <c r="V78" s="458"/>
      <c r="W78" s="458"/>
    </row>
    <row r="79" spans="2:23" ht="13.5" customHeight="1">
      <c r="B79" s="380"/>
      <c r="C79" s="380"/>
      <c r="D79" s="380"/>
      <c r="E79" s="380"/>
      <c r="F79" s="380"/>
      <c r="G79" s="380"/>
      <c r="H79" s="380"/>
      <c r="I79" s="380"/>
      <c r="J79" s="380"/>
      <c r="K79" s="380"/>
      <c r="L79" s="380"/>
      <c r="M79" s="380"/>
      <c r="N79" s="380"/>
      <c r="O79" s="380"/>
      <c r="P79" s="380"/>
      <c r="Q79" s="380"/>
      <c r="R79" s="380"/>
      <c r="S79" s="380"/>
      <c r="T79" s="380"/>
      <c r="V79" s="458"/>
      <c r="W79" s="458"/>
    </row>
    <row r="80" spans="2:23" ht="13.5" customHeight="1">
      <c r="B80" s="380"/>
      <c r="C80" s="380"/>
      <c r="D80" s="380"/>
      <c r="E80" s="380"/>
      <c r="F80" s="380"/>
      <c r="G80" s="380"/>
      <c r="H80" s="380"/>
      <c r="I80" s="380"/>
      <c r="J80" s="380"/>
      <c r="K80" s="380"/>
      <c r="L80" s="380"/>
      <c r="M80" s="380"/>
      <c r="N80" s="380"/>
      <c r="O80" s="380"/>
      <c r="P80" s="380"/>
      <c r="Q80" s="380"/>
      <c r="R80" s="380"/>
      <c r="S80" s="380"/>
      <c r="T80" s="380"/>
      <c r="V80" s="458"/>
      <c r="W80" s="458"/>
    </row>
    <row r="81" spans="2:23" ht="13.5" customHeight="1">
      <c r="B81" s="380"/>
      <c r="C81" s="380"/>
      <c r="D81" s="380"/>
      <c r="E81" s="380"/>
      <c r="F81" s="380"/>
      <c r="G81" s="380"/>
      <c r="H81" s="380"/>
      <c r="I81" s="380"/>
      <c r="J81" s="380"/>
      <c r="K81" s="380"/>
      <c r="L81" s="380"/>
      <c r="M81" s="380"/>
      <c r="N81" s="380"/>
      <c r="O81" s="380"/>
      <c r="P81" s="380"/>
      <c r="Q81" s="380"/>
      <c r="R81" s="380"/>
      <c r="S81" s="380"/>
      <c r="T81" s="380"/>
      <c r="V81" s="458"/>
      <c r="W81" s="458"/>
    </row>
    <row r="82" spans="2:23" ht="13.5" customHeight="1">
      <c r="B82" s="380"/>
      <c r="C82" s="380"/>
      <c r="D82" s="380"/>
      <c r="E82" s="380"/>
      <c r="F82" s="380"/>
      <c r="G82" s="380"/>
      <c r="H82" s="380"/>
      <c r="I82" s="380"/>
      <c r="J82" s="380"/>
      <c r="K82" s="380"/>
      <c r="L82" s="380"/>
      <c r="M82" s="380"/>
      <c r="N82" s="380"/>
      <c r="O82" s="380"/>
      <c r="P82" s="380"/>
      <c r="Q82" s="380"/>
      <c r="R82" s="380"/>
      <c r="S82" s="380"/>
      <c r="T82" s="380"/>
      <c r="V82" s="458"/>
      <c r="W82" s="458"/>
    </row>
    <row r="83" spans="2:23" ht="13.5" customHeight="1">
      <c r="B83" s="380"/>
      <c r="C83" s="380"/>
      <c r="D83" s="380"/>
      <c r="E83" s="380"/>
      <c r="F83" s="380"/>
      <c r="G83" s="380"/>
      <c r="H83" s="380"/>
      <c r="I83" s="380"/>
      <c r="J83" s="380"/>
      <c r="K83" s="380"/>
      <c r="L83" s="380"/>
      <c r="M83" s="380"/>
      <c r="N83" s="380"/>
      <c r="O83" s="380"/>
      <c r="P83" s="380"/>
      <c r="Q83" s="380"/>
      <c r="R83" s="380"/>
      <c r="S83" s="380"/>
      <c r="T83" s="380"/>
      <c r="V83" s="458"/>
      <c r="W83" s="458"/>
    </row>
    <row r="84" spans="2:23" ht="13.5" customHeight="1">
      <c r="B84" s="380"/>
      <c r="C84" s="380"/>
      <c r="D84" s="380"/>
      <c r="E84" s="380"/>
      <c r="F84" s="380"/>
      <c r="G84" s="380"/>
      <c r="H84" s="380"/>
      <c r="I84" s="380"/>
      <c r="J84" s="380"/>
      <c r="K84" s="380"/>
      <c r="L84" s="380"/>
      <c r="M84" s="380"/>
      <c r="N84" s="380"/>
      <c r="O84" s="380"/>
      <c r="P84" s="380"/>
      <c r="Q84" s="380"/>
      <c r="R84" s="380"/>
      <c r="S84" s="380"/>
      <c r="T84" s="380"/>
      <c r="V84" s="458"/>
      <c r="W84" s="458"/>
    </row>
    <row r="85" spans="2:23" ht="13.5" customHeight="1">
      <c r="B85" s="380"/>
      <c r="C85" s="380"/>
      <c r="D85" s="380"/>
      <c r="E85" s="380"/>
      <c r="F85" s="380"/>
      <c r="G85" s="380"/>
      <c r="H85" s="380"/>
      <c r="I85" s="380"/>
      <c r="J85" s="380"/>
      <c r="K85" s="380"/>
      <c r="L85" s="380"/>
      <c r="M85" s="380"/>
      <c r="N85" s="380"/>
      <c r="O85" s="380"/>
      <c r="P85" s="380"/>
      <c r="Q85" s="380"/>
      <c r="R85" s="380"/>
      <c r="S85" s="380"/>
      <c r="T85" s="380"/>
    </row>
    <row r="86" spans="2:23" ht="13.5" customHeight="1">
      <c r="B86" s="380"/>
      <c r="C86" s="380"/>
      <c r="D86" s="380"/>
      <c r="E86" s="380"/>
      <c r="F86" s="380"/>
      <c r="G86" s="380"/>
      <c r="H86" s="380"/>
      <c r="I86" s="380"/>
      <c r="J86" s="380"/>
      <c r="K86" s="380"/>
      <c r="L86" s="380"/>
      <c r="M86" s="380"/>
      <c r="N86" s="380"/>
      <c r="O86" s="380"/>
      <c r="P86" s="380"/>
      <c r="Q86" s="380"/>
      <c r="R86" s="380"/>
      <c r="S86" s="380"/>
      <c r="T86" s="380"/>
    </row>
    <row r="87" spans="2:23" ht="13.5" customHeight="1">
      <c r="B87" s="380"/>
      <c r="C87" s="380"/>
      <c r="D87" s="380"/>
      <c r="E87" s="380"/>
      <c r="F87" s="380"/>
      <c r="G87" s="380"/>
      <c r="H87" s="380"/>
      <c r="I87" s="380"/>
      <c r="J87" s="380"/>
      <c r="K87" s="380"/>
      <c r="L87" s="380"/>
      <c r="M87" s="380"/>
      <c r="N87" s="380"/>
      <c r="O87" s="380"/>
      <c r="P87" s="380"/>
      <c r="Q87" s="380"/>
      <c r="R87" s="380"/>
      <c r="S87" s="380"/>
      <c r="T87" s="380"/>
    </row>
    <row r="88" spans="2:23" ht="13.5" customHeight="1">
      <c r="B88" s="380"/>
      <c r="C88" s="380"/>
      <c r="D88" s="380"/>
      <c r="E88" s="380"/>
      <c r="F88" s="380"/>
      <c r="G88" s="380"/>
      <c r="H88" s="380"/>
      <c r="I88" s="380"/>
      <c r="J88" s="380"/>
      <c r="K88" s="380"/>
      <c r="L88" s="380"/>
      <c r="M88" s="380"/>
      <c r="N88" s="380"/>
      <c r="O88" s="380"/>
      <c r="P88" s="380"/>
      <c r="Q88" s="380"/>
      <c r="R88" s="380"/>
      <c r="S88" s="380"/>
      <c r="T88" s="380"/>
    </row>
    <row r="89" spans="2:23" ht="13.5" customHeight="1">
      <c r="B89" s="380"/>
      <c r="C89" s="380"/>
      <c r="D89" s="380"/>
      <c r="E89" s="380"/>
      <c r="F89" s="380"/>
      <c r="G89" s="380"/>
      <c r="H89" s="380"/>
      <c r="I89" s="380"/>
      <c r="J89" s="380"/>
      <c r="K89" s="380"/>
      <c r="L89" s="380"/>
      <c r="M89" s="380"/>
      <c r="N89" s="380"/>
      <c r="O89" s="380"/>
      <c r="P89" s="380"/>
      <c r="Q89" s="380"/>
      <c r="R89" s="380"/>
      <c r="S89" s="380"/>
      <c r="T89" s="380"/>
    </row>
    <row r="90" spans="2:23" ht="13.5" customHeight="1">
      <c r="B90" s="380"/>
      <c r="C90" s="380"/>
      <c r="D90" s="380"/>
      <c r="E90" s="380"/>
      <c r="F90" s="380"/>
      <c r="G90" s="380"/>
      <c r="H90" s="380"/>
      <c r="I90" s="380"/>
      <c r="J90" s="380"/>
      <c r="K90" s="380"/>
      <c r="L90" s="380"/>
      <c r="M90" s="380"/>
      <c r="N90" s="380"/>
      <c r="O90" s="380"/>
      <c r="P90" s="380"/>
      <c r="Q90" s="380"/>
      <c r="R90" s="380"/>
      <c r="S90" s="380"/>
      <c r="T90" s="380"/>
    </row>
    <row r="91" spans="2:23" ht="13.5" customHeight="1">
      <c r="B91" s="380"/>
      <c r="C91" s="380"/>
      <c r="D91" s="380"/>
      <c r="E91" s="380"/>
      <c r="F91" s="380"/>
      <c r="G91" s="380"/>
      <c r="H91" s="380"/>
      <c r="I91" s="380"/>
      <c r="J91" s="380"/>
      <c r="K91" s="380"/>
      <c r="L91" s="380"/>
      <c r="M91" s="380"/>
      <c r="N91" s="380"/>
      <c r="O91" s="380"/>
      <c r="P91" s="380"/>
      <c r="Q91" s="380"/>
      <c r="R91" s="380"/>
      <c r="S91" s="380"/>
      <c r="T91" s="380"/>
    </row>
    <row r="92" spans="2:23" ht="13.5" customHeight="1">
      <c r="B92" s="380"/>
      <c r="C92" s="380"/>
      <c r="D92" s="380"/>
      <c r="E92" s="380"/>
      <c r="F92" s="380"/>
      <c r="G92" s="380"/>
      <c r="H92" s="380"/>
      <c r="I92" s="380"/>
      <c r="J92" s="380"/>
      <c r="K92" s="380"/>
      <c r="L92" s="380"/>
      <c r="M92" s="380"/>
      <c r="N92" s="380"/>
      <c r="O92" s="380"/>
      <c r="P92" s="380"/>
      <c r="Q92" s="380"/>
      <c r="R92" s="380"/>
      <c r="S92" s="380"/>
      <c r="T92" s="380"/>
    </row>
    <row r="93" spans="2:23" ht="13.5" customHeight="1">
      <c r="B93" s="380"/>
      <c r="C93" s="380"/>
      <c r="D93" s="380"/>
      <c r="E93" s="380"/>
      <c r="F93" s="380"/>
      <c r="G93" s="380"/>
      <c r="H93" s="380"/>
      <c r="I93" s="380"/>
      <c r="J93" s="380"/>
      <c r="K93" s="380"/>
      <c r="L93" s="380"/>
      <c r="M93" s="380"/>
      <c r="N93" s="380"/>
      <c r="O93" s="380"/>
      <c r="P93" s="380"/>
      <c r="Q93" s="380"/>
      <c r="R93" s="380"/>
      <c r="S93" s="380"/>
      <c r="T93" s="380"/>
    </row>
    <row r="94" spans="2:23" ht="13.5" customHeight="1">
      <c r="B94" s="380"/>
      <c r="C94" s="380"/>
      <c r="D94" s="380"/>
      <c r="E94" s="380"/>
      <c r="F94" s="380"/>
      <c r="G94" s="380"/>
      <c r="H94" s="380"/>
      <c r="I94" s="380"/>
      <c r="J94" s="380"/>
      <c r="K94" s="380"/>
      <c r="L94" s="380"/>
      <c r="M94" s="380"/>
      <c r="N94" s="380"/>
      <c r="O94" s="380"/>
      <c r="P94" s="380"/>
      <c r="Q94" s="380"/>
      <c r="R94" s="380"/>
      <c r="S94" s="380"/>
      <c r="T94" s="380"/>
    </row>
    <row r="95" spans="2:23" ht="13.5" customHeight="1">
      <c r="B95" s="380"/>
      <c r="C95" s="380"/>
      <c r="D95" s="380"/>
      <c r="E95" s="380"/>
      <c r="F95" s="380"/>
      <c r="G95" s="380"/>
      <c r="H95" s="380"/>
      <c r="I95" s="380"/>
      <c r="J95" s="380"/>
      <c r="K95" s="380"/>
      <c r="L95" s="380"/>
      <c r="M95" s="380"/>
      <c r="N95" s="380"/>
      <c r="O95" s="380"/>
      <c r="P95" s="380"/>
      <c r="Q95" s="380"/>
      <c r="R95" s="380"/>
      <c r="S95" s="380"/>
      <c r="T95" s="380"/>
    </row>
    <row r="96" spans="2:23" ht="13.5" customHeight="1">
      <c r="B96" s="380"/>
      <c r="C96" s="380"/>
      <c r="D96" s="380"/>
      <c r="E96" s="380"/>
      <c r="F96" s="380"/>
      <c r="G96" s="380"/>
      <c r="H96" s="380"/>
      <c r="I96" s="380"/>
      <c r="J96" s="380"/>
      <c r="K96" s="380"/>
      <c r="L96" s="380"/>
      <c r="M96" s="380"/>
      <c r="N96" s="380"/>
      <c r="O96" s="380"/>
      <c r="P96" s="380"/>
      <c r="Q96" s="380"/>
      <c r="R96" s="380"/>
      <c r="S96" s="380"/>
      <c r="T96" s="380"/>
    </row>
    <row r="97" spans="2:20" ht="13.5" customHeight="1">
      <c r="B97" s="380"/>
      <c r="C97" s="380"/>
      <c r="D97" s="380"/>
      <c r="E97" s="380"/>
      <c r="F97" s="380"/>
      <c r="G97" s="380"/>
      <c r="H97" s="380"/>
      <c r="I97" s="380"/>
      <c r="J97" s="380"/>
      <c r="K97" s="380"/>
      <c r="L97" s="380"/>
      <c r="M97" s="380"/>
      <c r="N97" s="380"/>
      <c r="O97" s="380"/>
      <c r="P97" s="380"/>
      <c r="Q97" s="380"/>
      <c r="R97" s="380"/>
      <c r="S97" s="380"/>
      <c r="T97" s="380"/>
    </row>
    <row r="98" spans="2:20" ht="13.5" customHeight="1">
      <c r="B98" s="380"/>
      <c r="C98" s="380"/>
      <c r="D98" s="380"/>
      <c r="E98" s="380"/>
      <c r="F98" s="380"/>
      <c r="G98" s="380"/>
      <c r="H98" s="380"/>
      <c r="I98" s="380"/>
      <c r="J98" s="380"/>
      <c r="K98" s="380"/>
      <c r="L98" s="380"/>
      <c r="M98" s="380"/>
      <c r="N98" s="380"/>
      <c r="O98" s="380"/>
      <c r="P98" s="380"/>
      <c r="Q98" s="380"/>
      <c r="R98" s="380"/>
      <c r="S98" s="380"/>
      <c r="T98" s="380"/>
    </row>
    <row r="99" spans="2:20" ht="13.5" customHeight="1">
      <c r="B99" s="380"/>
      <c r="C99" s="380"/>
      <c r="D99" s="380"/>
      <c r="E99" s="380"/>
      <c r="F99" s="380"/>
      <c r="G99" s="380"/>
      <c r="H99" s="380"/>
      <c r="I99" s="380"/>
      <c r="J99" s="380"/>
      <c r="K99" s="380"/>
      <c r="L99" s="380"/>
      <c r="M99" s="380"/>
      <c r="N99" s="380"/>
      <c r="O99" s="380"/>
      <c r="P99" s="380"/>
      <c r="Q99" s="380"/>
      <c r="R99" s="380"/>
      <c r="S99" s="380"/>
      <c r="T99" s="380"/>
    </row>
    <row r="100" spans="2:20" ht="13.5" customHeight="1">
      <c r="B100" s="380"/>
      <c r="C100" s="380"/>
      <c r="D100" s="380"/>
      <c r="E100" s="380"/>
      <c r="F100" s="380"/>
      <c r="G100" s="380"/>
      <c r="H100" s="380"/>
      <c r="I100" s="380"/>
      <c r="J100" s="380"/>
      <c r="K100" s="380"/>
      <c r="L100" s="380"/>
      <c r="M100" s="380"/>
      <c r="N100" s="380"/>
      <c r="O100" s="380"/>
      <c r="P100" s="380"/>
      <c r="Q100" s="380"/>
      <c r="R100" s="380"/>
      <c r="S100" s="380"/>
      <c r="T100" s="380"/>
    </row>
    <row r="101" spans="2:20" ht="13.5" customHeight="1">
      <c r="B101" s="380"/>
      <c r="C101" s="380"/>
      <c r="D101" s="380"/>
      <c r="E101" s="380"/>
      <c r="F101" s="380"/>
      <c r="G101" s="380"/>
      <c r="H101" s="380"/>
      <c r="I101" s="380"/>
      <c r="J101" s="380"/>
      <c r="K101" s="380"/>
      <c r="L101" s="380"/>
      <c r="M101" s="380"/>
      <c r="N101" s="380"/>
      <c r="O101" s="380"/>
      <c r="P101" s="380"/>
      <c r="Q101" s="380"/>
      <c r="R101" s="380"/>
      <c r="S101" s="380"/>
      <c r="T101" s="380"/>
    </row>
    <row r="102" spans="2:20" ht="13.5" customHeight="1">
      <c r="B102" s="380"/>
      <c r="C102" s="380"/>
      <c r="D102" s="380"/>
      <c r="E102" s="380"/>
      <c r="F102" s="380"/>
      <c r="G102" s="380"/>
      <c r="H102" s="380"/>
      <c r="I102" s="380"/>
      <c r="J102" s="380"/>
      <c r="K102" s="380"/>
      <c r="L102" s="380"/>
      <c r="M102" s="380"/>
      <c r="N102" s="380"/>
      <c r="O102" s="380"/>
      <c r="P102" s="380"/>
      <c r="Q102" s="380"/>
      <c r="R102" s="380"/>
      <c r="S102" s="380"/>
      <c r="T102" s="380"/>
    </row>
    <row r="103" spans="2:20" ht="13.5" customHeight="1">
      <c r="B103" s="380"/>
      <c r="C103" s="380"/>
      <c r="D103" s="380"/>
      <c r="E103" s="380"/>
      <c r="F103" s="380"/>
      <c r="G103" s="380"/>
      <c r="H103" s="380"/>
      <c r="I103" s="380"/>
      <c r="J103" s="380"/>
      <c r="K103" s="380"/>
      <c r="L103" s="380"/>
      <c r="M103" s="380"/>
      <c r="N103" s="380"/>
      <c r="O103" s="380"/>
      <c r="P103" s="380"/>
      <c r="Q103" s="380"/>
      <c r="R103" s="380"/>
      <c r="S103" s="380"/>
      <c r="T103" s="380"/>
    </row>
    <row r="104" spans="2:20" ht="13.5" customHeight="1">
      <c r="B104" s="380"/>
      <c r="C104" s="380"/>
      <c r="D104" s="380"/>
      <c r="E104" s="380"/>
      <c r="F104" s="380"/>
      <c r="G104" s="380"/>
      <c r="H104" s="380"/>
      <c r="I104" s="380"/>
      <c r="J104" s="380"/>
      <c r="K104" s="380"/>
      <c r="L104" s="380"/>
      <c r="M104" s="380"/>
      <c r="N104" s="380"/>
      <c r="O104" s="380"/>
      <c r="P104" s="380"/>
      <c r="Q104" s="380"/>
      <c r="R104" s="380"/>
      <c r="S104" s="380"/>
      <c r="T104" s="380"/>
    </row>
    <row r="105" spans="2:20" ht="13.5" customHeight="1">
      <c r="B105" s="380"/>
      <c r="C105" s="380"/>
      <c r="D105" s="380"/>
      <c r="E105" s="380"/>
      <c r="F105" s="380"/>
      <c r="G105" s="380"/>
      <c r="H105" s="380"/>
      <c r="I105" s="380"/>
      <c r="J105" s="380"/>
      <c r="K105" s="380"/>
      <c r="L105" s="380"/>
      <c r="M105" s="380"/>
      <c r="N105" s="380"/>
      <c r="O105" s="380"/>
      <c r="P105" s="380"/>
      <c r="Q105" s="380"/>
      <c r="R105" s="380"/>
      <c r="S105" s="380"/>
      <c r="T105" s="380"/>
    </row>
    <row r="106" spans="2:20" ht="13.5" customHeight="1">
      <c r="B106" s="380"/>
      <c r="C106" s="380"/>
      <c r="D106" s="380"/>
      <c r="E106" s="380"/>
      <c r="F106" s="380"/>
      <c r="G106" s="380"/>
      <c r="H106" s="380"/>
      <c r="I106" s="380"/>
      <c r="J106" s="380"/>
      <c r="K106" s="380"/>
      <c r="L106" s="380"/>
      <c r="M106" s="380"/>
      <c r="N106" s="380"/>
      <c r="O106" s="380"/>
      <c r="P106" s="380"/>
      <c r="Q106" s="380"/>
      <c r="R106" s="380"/>
      <c r="S106" s="380"/>
      <c r="T106" s="380"/>
    </row>
    <row r="107" spans="2:20" ht="13.5" customHeight="1">
      <c r="B107" s="380"/>
      <c r="C107" s="380"/>
      <c r="D107" s="380"/>
      <c r="E107" s="380"/>
      <c r="F107" s="380"/>
      <c r="G107" s="380"/>
      <c r="H107" s="380"/>
      <c r="I107" s="380"/>
      <c r="J107" s="380"/>
      <c r="K107" s="380"/>
      <c r="L107" s="380"/>
      <c r="M107" s="380"/>
      <c r="N107" s="380"/>
      <c r="O107" s="380"/>
      <c r="P107" s="380"/>
      <c r="Q107" s="380"/>
      <c r="R107" s="380"/>
      <c r="S107" s="380"/>
      <c r="T107" s="380"/>
    </row>
    <row r="108" spans="2:20" ht="13.5" customHeight="1">
      <c r="B108" s="380"/>
      <c r="C108" s="380"/>
      <c r="D108" s="380"/>
      <c r="E108" s="380"/>
      <c r="F108" s="380"/>
      <c r="G108" s="380"/>
      <c r="H108" s="380"/>
      <c r="I108" s="380"/>
      <c r="J108" s="380"/>
      <c r="K108" s="380"/>
      <c r="L108" s="380"/>
      <c r="M108" s="380"/>
      <c r="N108" s="380"/>
      <c r="O108" s="380"/>
      <c r="P108" s="380"/>
      <c r="Q108" s="380"/>
      <c r="R108" s="380"/>
      <c r="S108" s="380"/>
      <c r="T108" s="380"/>
    </row>
    <row r="109" spans="2:20" ht="13.5" customHeight="1">
      <c r="B109" s="380"/>
      <c r="C109" s="380"/>
      <c r="D109" s="380"/>
      <c r="E109" s="380"/>
      <c r="F109" s="380"/>
      <c r="G109" s="380"/>
      <c r="H109" s="380"/>
      <c r="I109" s="380"/>
      <c r="J109" s="380"/>
      <c r="K109" s="380"/>
      <c r="L109" s="380"/>
      <c r="M109" s="380"/>
      <c r="N109" s="380"/>
      <c r="O109" s="380"/>
      <c r="P109" s="380"/>
      <c r="Q109" s="380"/>
      <c r="R109" s="380"/>
      <c r="S109" s="380"/>
      <c r="T109" s="380"/>
    </row>
    <row r="110" spans="2:20" ht="13.5" customHeight="1">
      <c r="B110" s="380"/>
      <c r="C110" s="380"/>
      <c r="D110" s="380"/>
      <c r="E110" s="380"/>
      <c r="F110" s="380"/>
      <c r="G110" s="380"/>
      <c r="H110" s="380"/>
      <c r="I110" s="380"/>
      <c r="J110" s="380"/>
      <c r="K110" s="380"/>
      <c r="L110" s="380"/>
      <c r="M110" s="380"/>
      <c r="N110" s="380"/>
      <c r="O110" s="380"/>
      <c r="P110" s="380"/>
      <c r="Q110" s="380"/>
      <c r="R110" s="380"/>
      <c r="S110" s="380"/>
      <c r="T110" s="380"/>
    </row>
    <row r="111" spans="2:20" ht="13.5" customHeight="1">
      <c r="B111" s="380"/>
      <c r="C111" s="380"/>
      <c r="D111" s="380"/>
      <c r="E111" s="380"/>
      <c r="F111" s="380"/>
      <c r="G111" s="380"/>
      <c r="H111" s="380"/>
      <c r="I111" s="380"/>
      <c r="J111" s="380"/>
      <c r="K111" s="380"/>
      <c r="L111" s="380"/>
      <c r="M111" s="380"/>
      <c r="N111" s="380"/>
      <c r="O111" s="380"/>
      <c r="P111" s="380"/>
      <c r="Q111" s="380"/>
      <c r="R111" s="380"/>
      <c r="S111" s="380"/>
      <c r="T111" s="380"/>
    </row>
    <row r="112" spans="2:20" ht="13.5" customHeight="1">
      <c r="B112" s="380"/>
      <c r="C112" s="380"/>
      <c r="D112" s="380"/>
      <c r="E112" s="380"/>
      <c r="F112" s="380"/>
      <c r="G112" s="380"/>
      <c r="H112" s="380"/>
      <c r="I112" s="380"/>
      <c r="J112" s="380"/>
      <c r="K112" s="380"/>
      <c r="L112" s="380"/>
      <c r="M112" s="380"/>
      <c r="N112" s="380"/>
      <c r="O112" s="380"/>
      <c r="P112" s="380"/>
      <c r="Q112" s="380"/>
      <c r="R112" s="380"/>
      <c r="S112" s="380"/>
      <c r="T112" s="380"/>
    </row>
    <row r="113" spans="2:20" ht="13.5" customHeight="1">
      <c r="B113" s="380"/>
      <c r="C113" s="380"/>
      <c r="D113" s="380"/>
      <c r="E113" s="380"/>
      <c r="F113" s="380"/>
      <c r="G113" s="380"/>
      <c r="H113" s="380"/>
      <c r="I113" s="380"/>
      <c r="J113" s="380"/>
      <c r="K113" s="380"/>
      <c r="L113" s="380"/>
      <c r="M113" s="380"/>
      <c r="N113" s="380"/>
      <c r="O113" s="380"/>
      <c r="P113" s="380"/>
      <c r="Q113" s="380"/>
      <c r="R113" s="380"/>
      <c r="S113" s="380"/>
      <c r="T113" s="380"/>
    </row>
    <row r="114" spans="2:20" ht="13.5" customHeight="1">
      <c r="B114" s="380"/>
      <c r="C114" s="380"/>
      <c r="D114" s="380"/>
      <c r="E114" s="380"/>
      <c r="F114" s="380"/>
      <c r="G114" s="380"/>
      <c r="H114" s="380"/>
      <c r="I114" s="380"/>
      <c r="J114" s="380"/>
      <c r="K114" s="380"/>
      <c r="L114" s="380"/>
      <c r="M114" s="380"/>
      <c r="N114" s="380"/>
      <c r="O114" s="380"/>
      <c r="P114" s="380"/>
      <c r="Q114" s="380"/>
      <c r="R114" s="380"/>
      <c r="S114" s="380"/>
      <c r="T114" s="380"/>
    </row>
    <row r="115" spans="2:20" ht="13.5" customHeight="1">
      <c r="B115" s="380"/>
      <c r="C115" s="380"/>
      <c r="D115" s="380"/>
      <c r="E115" s="380"/>
      <c r="F115" s="380"/>
      <c r="G115" s="380"/>
      <c r="H115" s="380"/>
      <c r="I115" s="380"/>
      <c r="J115" s="380"/>
      <c r="K115" s="380"/>
      <c r="L115" s="380"/>
      <c r="M115" s="380"/>
      <c r="N115" s="380"/>
      <c r="O115" s="380"/>
      <c r="P115" s="380"/>
      <c r="Q115" s="380"/>
      <c r="R115" s="380"/>
      <c r="S115" s="380"/>
      <c r="T115" s="380"/>
    </row>
    <row r="116" spans="2:20" ht="13.5" customHeight="1">
      <c r="B116" s="380"/>
      <c r="C116" s="380"/>
      <c r="D116" s="380"/>
      <c r="E116" s="380"/>
      <c r="F116" s="380"/>
      <c r="G116" s="380"/>
      <c r="H116" s="380"/>
      <c r="I116" s="380"/>
      <c r="J116" s="380"/>
      <c r="K116" s="380"/>
      <c r="L116" s="380"/>
      <c r="M116" s="380"/>
      <c r="N116" s="380"/>
      <c r="O116" s="380"/>
      <c r="P116" s="380"/>
      <c r="Q116" s="380"/>
      <c r="R116" s="380"/>
      <c r="S116" s="380"/>
      <c r="T116" s="380"/>
    </row>
    <row r="117" spans="2:20" ht="13.5" customHeight="1">
      <c r="B117" s="380"/>
      <c r="C117" s="380"/>
      <c r="D117" s="380"/>
      <c r="E117" s="380"/>
      <c r="F117" s="380"/>
      <c r="G117" s="380"/>
      <c r="H117" s="380"/>
      <c r="I117" s="380"/>
      <c r="J117" s="380"/>
      <c r="K117" s="380"/>
      <c r="L117" s="380"/>
      <c r="M117" s="380"/>
      <c r="N117" s="380"/>
      <c r="O117" s="380"/>
      <c r="P117" s="380"/>
      <c r="Q117" s="380"/>
      <c r="R117" s="380"/>
      <c r="S117" s="380"/>
      <c r="T117" s="380"/>
    </row>
    <row r="118" spans="2:20" ht="13.5" customHeight="1">
      <c r="B118" s="380"/>
      <c r="C118" s="380"/>
      <c r="D118" s="380"/>
      <c r="E118" s="380"/>
      <c r="F118" s="380"/>
      <c r="G118" s="380"/>
      <c r="H118" s="380"/>
      <c r="I118" s="380"/>
      <c r="J118" s="380"/>
      <c r="K118" s="380"/>
      <c r="L118" s="380"/>
      <c r="M118" s="380"/>
      <c r="N118" s="380"/>
      <c r="O118" s="380"/>
      <c r="P118" s="380"/>
      <c r="Q118" s="380"/>
      <c r="R118" s="380"/>
      <c r="S118" s="380"/>
      <c r="T118" s="380"/>
    </row>
    <row r="119" spans="2:20" ht="13.5" customHeight="1">
      <c r="B119" s="380"/>
      <c r="C119" s="380"/>
      <c r="D119" s="380"/>
      <c r="E119" s="380"/>
      <c r="F119" s="380"/>
      <c r="G119" s="380"/>
      <c r="H119" s="380"/>
      <c r="I119" s="380"/>
      <c r="J119" s="380"/>
      <c r="K119" s="380"/>
      <c r="L119" s="380"/>
      <c r="M119" s="380"/>
      <c r="N119" s="380"/>
      <c r="O119" s="380"/>
      <c r="P119" s="380"/>
      <c r="Q119" s="380"/>
      <c r="R119" s="380"/>
      <c r="S119" s="380"/>
      <c r="T119" s="380"/>
    </row>
    <row r="120" spans="2:20" ht="13.5" customHeight="1">
      <c r="B120" s="380"/>
      <c r="C120" s="380"/>
      <c r="D120" s="380"/>
      <c r="E120" s="380"/>
      <c r="F120" s="380"/>
      <c r="G120" s="380"/>
      <c r="H120" s="380"/>
      <c r="I120" s="380"/>
      <c r="J120" s="380"/>
      <c r="K120" s="380"/>
      <c r="L120" s="380"/>
      <c r="M120" s="380"/>
      <c r="N120" s="380"/>
      <c r="O120" s="380"/>
      <c r="P120" s="380"/>
      <c r="Q120" s="380"/>
      <c r="R120" s="380"/>
      <c r="S120" s="380"/>
      <c r="T120" s="380"/>
    </row>
    <row r="121" spans="2:20" ht="13.5" customHeight="1">
      <c r="B121" s="380"/>
      <c r="C121" s="380"/>
      <c r="D121" s="380"/>
      <c r="E121" s="380"/>
      <c r="F121" s="380"/>
      <c r="G121" s="380"/>
      <c r="H121" s="380"/>
      <c r="I121" s="380"/>
      <c r="J121" s="380"/>
      <c r="K121" s="380"/>
      <c r="L121" s="380"/>
      <c r="M121" s="380"/>
      <c r="N121" s="380"/>
      <c r="O121" s="380"/>
      <c r="P121" s="380"/>
      <c r="Q121" s="380"/>
      <c r="R121" s="380"/>
      <c r="S121" s="380"/>
      <c r="T121" s="380"/>
    </row>
    <row r="122" spans="2:20" ht="13.5" customHeight="1">
      <c r="B122" s="380"/>
      <c r="C122" s="380"/>
      <c r="D122" s="380"/>
      <c r="E122" s="380"/>
      <c r="F122" s="380"/>
      <c r="G122" s="380"/>
      <c r="H122" s="380"/>
      <c r="I122" s="380"/>
      <c r="J122" s="380"/>
      <c r="K122" s="380"/>
      <c r="L122" s="380"/>
      <c r="M122" s="380"/>
      <c r="N122" s="380"/>
      <c r="O122" s="380"/>
      <c r="P122" s="380"/>
      <c r="Q122" s="380"/>
      <c r="R122" s="380"/>
      <c r="S122" s="380"/>
      <c r="T122" s="380"/>
    </row>
    <row r="123" spans="2:20" ht="13.5" customHeight="1">
      <c r="B123" s="380"/>
      <c r="C123" s="380"/>
      <c r="D123" s="380"/>
      <c r="E123" s="380"/>
      <c r="F123" s="380"/>
      <c r="G123" s="380"/>
      <c r="H123" s="380"/>
      <c r="I123" s="380"/>
      <c r="J123" s="380"/>
      <c r="K123" s="380"/>
      <c r="L123" s="380"/>
      <c r="M123" s="380"/>
      <c r="N123" s="380"/>
      <c r="O123" s="380"/>
      <c r="P123" s="380"/>
      <c r="Q123" s="380"/>
      <c r="R123" s="380"/>
      <c r="S123" s="380"/>
      <c r="T123" s="380"/>
    </row>
    <row r="124" spans="2:20" ht="13.5" customHeight="1">
      <c r="B124" s="380"/>
      <c r="C124" s="380"/>
      <c r="D124" s="380"/>
      <c r="E124" s="380"/>
      <c r="F124" s="380"/>
      <c r="G124" s="380"/>
      <c r="H124" s="380"/>
      <c r="I124" s="380"/>
      <c r="J124" s="380"/>
      <c r="K124" s="380"/>
      <c r="L124" s="380"/>
      <c r="M124" s="380"/>
      <c r="N124" s="380"/>
      <c r="O124" s="380"/>
      <c r="P124" s="380"/>
      <c r="Q124" s="380"/>
      <c r="R124" s="380"/>
      <c r="S124" s="380"/>
      <c r="T124" s="380"/>
    </row>
    <row r="125" spans="2:20" ht="13.5" customHeight="1">
      <c r="B125" s="380"/>
      <c r="C125" s="380"/>
      <c r="D125" s="380"/>
      <c r="E125" s="380"/>
      <c r="F125" s="380"/>
      <c r="G125" s="380"/>
      <c r="H125" s="380"/>
      <c r="I125" s="380"/>
      <c r="J125" s="380"/>
      <c r="K125" s="380"/>
      <c r="L125" s="380"/>
      <c r="M125" s="380"/>
      <c r="N125" s="380"/>
      <c r="O125" s="380"/>
      <c r="P125" s="380"/>
      <c r="Q125" s="380"/>
      <c r="R125" s="380"/>
      <c r="S125" s="380"/>
      <c r="T125" s="380"/>
    </row>
    <row r="126" spans="2:20" ht="13.5" customHeight="1">
      <c r="B126" s="380"/>
      <c r="C126" s="380"/>
      <c r="D126" s="380"/>
      <c r="E126" s="380"/>
      <c r="F126" s="380"/>
      <c r="G126" s="380"/>
      <c r="H126" s="380"/>
      <c r="I126" s="380"/>
      <c r="J126" s="380"/>
      <c r="K126" s="380"/>
      <c r="L126" s="380"/>
      <c r="M126" s="380"/>
      <c r="N126" s="380"/>
      <c r="O126" s="380"/>
      <c r="P126" s="380"/>
      <c r="Q126" s="380"/>
      <c r="R126" s="380"/>
      <c r="S126" s="380"/>
      <c r="T126" s="380"/>
    </row>
    <row r="127" spans="2:20" ht="13.5" customHeight="1">
      <c r="B127" s="380"/>
      <c r="C127" s="380"/>
      <c r="D127" s="380"/>
      <c r="E127" s="380"/>
      <c r="F127" s="380"/>
      <c r="G127" s="380"/>
      <c r="H127" s="380"/>
      <c r="I127" s="380"/>
      <c r="J127" s="380"/>
      <c r="K127" s="380"/>
      <c r="L127" s="380"/>
      <c r="M127" s="380"/>
      <c r="N127" s="380"/>
      <c r="O127" s="380"/>
      <c r="P127" s="380"/>
      <c r="Q127" s="380"/>
      <c r="R127" s="380"/>
      <c r="S127" s="380"/>
      <c r="T127" s="380"/>
    </row>
    <row r="128" spans="2:20" ht="13.5" customHeight="1">
      <c r="B128" s="380"/>
      <c r="C128" s="380"/>
      <c r="D128" s="380"/>
      <c r="E128" s="380"/>
      <c r="F128" s="380"/>
      <c r="G128" s="380"/>
      <c r="H128" s="380"/>
      <c r="I128" s="380"/>
      <c r="J128" s="380"/>
      <c r="K128" s="380"/>
      <c r="L128" s="380"/>
      <c r="M128" s="380"/>
      <c r="N128" s="380"/>
      <c r="O128" s="380"/>
      <c r="P128" s="380"/>
      <c r="Q128" s="380"/>
      <c r="R128" s="380"/>
      <c r="S128" s="380"/>
      <c r="T128" s="380"/>
    </row>
    <row r="129" spans="2:20" ht="13.5" customHeight="1">
      <c r="B129" s="380"/>
      <c r="C129" s="380"/>
      <c r="D129" s="380"/>
      <c r="E129" s="380"/>
      <c r="F129" s="380"/>
      <c r="G129" s="380"/>
      <c r="H129" s="380"/>
      <c r="I129" s="380"/>
      <c r="J129" s="380"/>
      <c r="K129" s="380"/>
      <c r="L129" s="380"/>
      <c r="M129" s="380"/>
      <c r="N129" s="380"/>
      <c r="O129" s="380"/>
      <c r="P129" s="380"/>
      <c r="Q129" s="380"/>
      <c r="R129" s="380"/>
      <c r="S129" s="380"/>
      <c r="T129" s="380"/>
    </row>
    <row r="130" spans="2:20" ht="13.5" customHeight="1">
      <c r="B130" s="380"/>
      <c r="C130" s="380"/>
      <c r="D130" s="380"/>
      <c r="E130" s="380"/>
      <c r="F130" s="380"/>
      <c r="G130" s="380"/>
      <c r="H130" s="380"/>
      <c r="I130" s="380"/>
      <c r="J130" s="380"/>
      <c r="K130" s="380"/>
      <c r="L130" s="380"/>
      <c r="M130" s="380"/>
      <c r="N130" s="380"/>
      <c r="O130" s="380"/>
      <c r="P130" s="380"/>
      <c r="Q130" s="380"/>
      <c r="R130" s="380"/>
      <c r="S130" s="380"/>
      <c r="T130" s="380"/>
    </row>
    <row r="131" spans="2:20" ht="13.5" customHeight="1">
      <c r="B131" s="380"/>
      <c r="C131" s="380"/>
      <c r="D131" s="380"/>
      <c r="E131" s="380"/>
      <c r="F131" s="380"/>
      <c r="G131" s="380"/>
      <c r="H131" s="380"/>
      <c r="I131" s="380"/>
      <c r="J131" s="380"/>
      <c r="K131" s="380"/>
      <c r="L131" s="380"/>
      <c r="M131" s="380"/>
      <c r="N131" s="380"/>
      <c r="O131" s="380"/>
      <c r="P131" s="380"/>
      <c r="Q131" s="380"/>
      <c r="R131" s="380"/>
      <c r="S131" s="380"/>
      <c r="T131" s="380"/>
    </row>
    <row r="132" spans="2:20" ht="13.5" customHeight="1">
      <c r="B132" s="380"/>
      <c r="C132" s="380"/>
      <c r="D132" s="380"/>
      <c r="E132" s="380"/>
      <c r="F132" s="380"/>
      <c r="G132" s="380"/>
      <c r="H132" s="380"/>
      <c r="I132" s="380"/>
      <c r="J132" s="380"/>
      <c r="K132" s="380"/>
      <c r="L132" s="380"/>
      <c r="M132" s="380"/>
      <c r="N132" s="380"/>
      <c r="O132" s="380"/>
      <c r="P132" s="380"/>
      <c r="Q132" s="380"/>
      <c r="R132" s="380"/>
      <c r="S132" s="380"/>
      <c r="T132" s="380"/>
    </row>
    <row r="133" spans="2:20" ht="13.5" customHeight="1">
      <c r="B133" s="380"/>
      <c r="C133" s="380"/>
      <c r="D133" s="380"/>
      <c r="E133" s="380"/>
      <c r="F133" s="380"/>
      <c r="G133" s="380"/>
      <c r="H133" s="380"/>
      <c r="I133" s="380"/>
      <c r="J133" s="380"/>
      <c r="K133" s="380"/>
      <c r="L133" s="380"/>
      <c r="M133" s="380"/>
      <c r="N133" s="380"/>
      <c r="O133" s="380"/>
      <c r="P133" s="380"/>
      <c r="Q133" s="380"/>
      <c r="R133" s="380"/>
      <c r="S133" s="380"/>
      <c r="T133" s="380"/>
    </row>
    <row r="134" spans="2:20" ht="13.5" customHeight="1">
      <c r="B134" s="380"/>
      <c r="C134" s="380"/>
      <c r="D134" s="380"/>
      <c r="E134" s="380"/>
      <c r="F134" s="380"/>
      <c r="G134" s="380"/>
      <c r="H134" s="380"/>
      <c r="I134" s="380"/>
      <c r="J134" s="380"/>
      <c r="K134" s="380"/>
      <c r="L134" s="380"/>
      <c r="M134" s="380"/>
      <c r="N134" s="380"/>
      <c r="O134" s="380"/>
      <c r="P134" s="380"/>
      <c r="Q134" s="380"/>
      <c r="R134" s="380"/>
      <c r="S134" s="380"/>
      <c r="T134" s="380"/>
    </row>
    <row r="135" spans="2:20" ht="13.5" customHeight="1">
      <c r="B135" s="380"/>
      <c r="C135" s="380"/>
      <c r="D135" s="380"/>
      <c r="E135" s="380"/>
      <c r="F135" s="380"/>
      <c r="G135" s="380"/>
      <c r="H135" s="380"/>
      <c r="I135" s="380"/>
      <c r="J135" s="380"/>
      <c r="K135" s="380"/>
      <c r="L135" s="380"/>
      <c r="M135" s="380"/>
      <c r="N135" s="380"/>
      <c r="O135" s="380"/>
      <c r="P135" s="380"/>
      <c r="Q135" s="380"/>
      <c r="R135" s="380"/>
      <c r="S135" s="380"/>
      <c r="T135" s="380"/>
    </row>
    <row r="136" spans="2:20" ht="13.5" customHeight="1">
      <c r="B136" s="380"/>
      <c r="C136" s="380"/>
      <c r="D136" s="380"/>
      <c r="E136" s="380"/>
      <c r="F136" s="380"/>
      <c r="G136" s="380"/>
      <c r="H136" s="380"/>
      <c r="I136" s="380"/>
      <c r="J136" s="380"/>
      <c r="K136" s="380"/>
      <c r="L136" s="380"/>
      <c r="M136" s="380"/>
      <c r="N136" s="380"/>
      <c r="O136" s="380"/>
      <c r="P136" s="380"/>
      <c r="Q136" s="380"/>
      <c r="R136" s="380"/>
      <c r="S136" s="380"/>
      <c r="T136" s="380"/>
    </row>
    <row r="137" spans="2:20" ht="13.5" customHeight="1">
      <c r="B137" s="380"/>
      <c r="C137" s="380"/>
      <c r="D137" s="380"/>
      <c r="E137" s="380"/>
      <c r="F137" s="380"/>
      <c r="G137" s="380"/>
      <c r="H137" s="380"/>
      <c r="I137" s="380"/>
      <c r="J137" s="380"/>
      <c r="K137" s="380"/>
      <c r="L137" s="380"/>
      <c r="M137" s="380"/>
      <c r="N137" s="380"/>
      <c r="O137" s="380"/>
      <c r="P137" s="380"/>
      <c r="Q137" s="380"/>
      <c r="R137" s="380"/>
      <c r="S137" s="380"/>
      <c r="T137" s="380"/>
    </row>
    <row r="138" spans="2:20" ht="13.5" customHeight="1">
      <c r="B138" s="380"/>
      <c r="C138" s="380"/>
      <c r="D138" s="380"/>
      <c r="E138" s="380"/>
      <c r="F138" s="380"/>
      <c r="G138" s="380"/>
      <c r="H138" s="380"/>
      <c r="I138" s="380"/>
      <c r="J138" s="380"/>
      <c r="K138" s="380"/>
      <c r="L138" s="380"/>
      <c r="M138" s="380"/>
      <c r="N138" s="380"/>
      <c r="O138" s="380"/>
      <c r="P138" s="380"/>
      <c r="Q138" s="380"/>
      <c r="R138" s="380"/>
      <c r="S138" s="380"/>
      <c r="T138" s="380"/>
    </row>
    <row r="139" spans="2:20" ht="13.5" customHeight="1">
      <c r="B139" s="380"/>
      <c r="C139" s="380"/>
      <c r="D139" s="380"/>
      <c r="E139" s="380"/>
      <c r="F139" s="380"/>
      <c r="G139" s="380"/>
      <c r="H139" s="380"/>
      <c r="I139" s="380"/>
      <c r="J139" s="380"/>
      <c r="K139" s="380"/>
      <c r="L139" s="380"/>
      <c r="M139" s="380"/>
      <c r="N139" s="380"/>
      <c r="O139" s="380"/>
      <c r="P139" s="380"/>
      <c r="Q139" s="380"/>
      <c r="R139" s="380"/>
      <c r="S139" s="380"/>
      <c r="T139" s="380"/>
    </row>
    <row r="140" spans="2:20" ht="13.5" customHeight="1">
      <c r="B140" s="380"/>
      <c r="C140" s="380"/>
      <c r="D140" s="380"/>
      <c r="E140" s="380"/>
      <c r="F140" s="380"/>
      <c r="G140" s="380"/>
      <c r="H140" s="380"/>
      <c r="I140" s="380"/>
      <c r="J140" s="380"/>
      <c r="K140" s="380"/>
      <c r="L140" s="380"/>
      <c r="M140" s="380"/>
      <c r="N140" s="380"/>
      <c r="O140" s="380"/>
      <c r="P140" s="380"/>
      <c r="Q140" s="380"/>
      <c r="R140" s="380"/>
      <c r="S140" s="380"/>
      <c r="T140" s="380"/>
    </row>
    <row r="141" spans="2:20" ht="13.5" customHeight="1">
      <c r="B141" s="380"/>
      <c r="C141" s="380"/>
      <c r="D141" s="380"/>
      <c r="E141" s="380"/>
      <c r="F141" s="380"/>
      <c r="G141" s="380"/>
      <c r="H141" s="380"/>
      <c r="I141" s="380"/>
      <c r="J141" s="380"/>
      <c r="K141" s="380"/>
      <c r="L141" s="380"/>
      <c r="M141" s="380"/>
      <c r="N141" s="380"/>
      <c r="O141" s="380"/>
      <c r="P141" s="380"/>
      <c r="Q141" s="380"/>
      <c r="R141" s="380"/>
      <c r="S141" s="380"/>
      <c r="T141" s="380"/>
    </row>
    <row r="142" spans="2:20" ht="13.5" customHeight="1">
      <c r="B142" s="380"/>
      <c r="C142" s="380"/>
      <c r="D142" s="380"/>
      <c r="E142" s="380"/>
      <c r="F142" s="380"/>
      <c r="G142" s="380"/>
      <c r="H142" s="380"/>
      <c r="I142" s="380"/>
      <c r="J142" s="380"/>
      <c r="K142" s="380"/>
      <c r="L142" s="380"/>
      <c r="M142" s="380"/>
      <c r="N142" s="380"/>
      <c r="O142" s="380"/>
      <c r="P142" s="380"/>
      <c r="Q142" s="380"/>
      <c r="R142" s="380"/>
      <c r="S142" s="380"/>
      <c r="T142" s="380"/>
    </row>
    <row r="143" spans="2:20" ht="13.5" customHeight="1">
      <c r="B143" s="380"/>
      <c r="C143" s="380"/>
      <c r="D143" s="380"/>
      <c r="E143" s="380"/>
      <c r="F143" s="380"/>
      <c r="G143" s="380"/>
      <c r="H143" s="380"/>
      <c r="I143" s="380"/>
      <c r="J143" s="380"/>
      <c r="K143" s="380"/>
      <c r="L143" s="380"/>
      <c r="M143" s="380"/>
      <c r="N143" s="380"/>
      <c r="O143" s="380"/>
      <c r="P143" s="380"/>
      <c r="Q143" s="380"/>
      <c r="R143" s="380"/>
      <c r="S143" s="380"/>
      <c r="T143" s="380"/>
    </row>
    <row r="144" spans="2:20" ht="13.5" customHeight="1">
      <c r="B144" s="380"/>
      <c r="C144" s="380"/>
      <c r="D144" s="380"/>
      <c r="E144" s="380"/>
      <c r="F144" s="380"/>
      <c r="G144" s="380"/>
      <c r="H144" s="380"/>
      <c r="I144" s="380"/>
      <c r="J144" s="380"/>
      <c r="K144" s="380"/>
      <c r="L144" s="380"/>
      <c r="M144" s="380"/>
      <c r="N144" s="380"/>
      <c r="O144" s="380"/>
      <c r="P144" s="380"/>
      <c r="Q144" s="380"/>
      <c r="R144" s="380"/>
      <c r="S144" s="380"/>
      <c r="T144" s="380"/>
    </row>
    <row r="145" spans="2:20" ht="13.5" customHeight="1">
      <c r="B145" s="380"/>
      <c r="C145" s="380"/>
      <c r="D145" s="380"/>
      <c r="E145" s="380"/>
      <c r="F145" s="380"/>
      <c r="G145" s="380"/>
      <c r="H145" s="380"/>
      <c r="I145" s="380"/>
      <c r="J145" s="380"/>
      <c r="K145" s="380"/>
      <c r="L145" s="380"/>
      <c r="M145" s="380"/>
      <c r="N145" s="380"/>
      <c r="O145" s="380"/>
      <c r="P145" s="380"/>
      <c r="Q145" s="380"/>
      <c r="R145" s="380"/>
      <c r="S145" s="380"/>
      <c r="T145" s="380"/>
    </row>
    <row r="146" spans="2:20" ht="13.5" customHeight="1">
      <c r="B146" s="380"/>
      <c r="C146" s="380"/>
      <c r="D146" s="380"/>
      <c r="E146" s="380"/>
      <c r="F146" s="380"/>
      <c r="G146" s="380"/>
      <c r="H146" s="380"/>
      <c r="I146" s="380"/>
      <c r="J146" s="380"/>
      <c r="K146" s="380"/>
      <c r="L146" s="380"/>
      <c r="M146" s="380"/>
      <c r="N146" s="380"/>
      <c r="O146" s="380"/>
      <c r="P146" s="380"/>
      <c r="Q146" s="380"/>
      <c r="R146" s="380"/>
      <c r="S146" s="380"/>
      <c r="T146" s="380"/>
    </row>
    <row r="147" spans="2:20" ht="13.5" customHeight="1">
      <c r="B147" s="380"/>
      <c r="C147" s="380"/>
      <c r="D147" s="380"/>
      <c r="E147" s="380"/>
      <c r="F147" s="380"/>
      <c r="G147" s="380"/>
      <c r="H147" s="380"/>
      <c r="I147" s="380"/>
      <c r="J147" s="380"/>
      <c r="K147" s="380"/>
      <c r="L147" s="380"/>
      <c r="M147" s="380"/>
      <c r="N147" s="380"/>
      <c r="O147" s="380"/>
      <c r="P147" s="380"/>
      <c r="Q147" s="380"/>
      <c r="R147" s="380"/>
      <c r="S147" s="380"/>
      <c r="T147" s="380"/>
    </row>
    <row r="148" spans="2:20" ht="13.5" customHeight="1">
      <c r="B148" s="380"/>
      <c r="C148" s="380"/>
      <c r="D148" s="380"/>
      <c r="E148" s="380"/>
      <c r="F148" s="380"/>
      <c r="G148" s="380"/>
      <c r="H148" s="380"/>
      <c r="I148" s="380"/>
      <c r="J148" s="380"/>
      <c r="K148" s="380"/>
      <c r="L148" s="380"/>
      <c r="M148" s="380"/>
      <c r="N148" s="380"/>
      <c r="O148" s="380"/>
      <c r="P148" s="380"/>
      <c r="Q148" s="380"/>
      <c r="R148" s="380"/>
      <c r="S148" s="380"/>
      <c r="T148" s="380"/>
    </row>
    <row r="149" spans="2:20" ht="13.5" customHeight="1">
      <c r="B149" s="380"/>
      <c r="C149" s="380"/>
      <c r="D149" s="380"/>
      <c r="E149" s="380"/>
      <c r="F149" s="380"/>
      <c r="G149" s="380"/>
      <c r="H149" s="380"/>
      <c r="I149" s="380"/>
      <c r="J149" s="380"/>
      <c r="K149" s="380"/>
      <c r="L149" s="380"/>
      <c r="M149" s="380"/>
      <c r="N149" s="380"/>
      <c r="O149" s="380"/>
      <c r="P149" s="380"/>
      <c r="Q149" s="380"/>
      <c r="R149" s="380"/>
      <c r="S149" s="380"/>
      <c r="T149" s="380"/>
    </row>
    <row r="150" spans="2:20" ht="13.5" customHeight="1">
      <c r="B150" s="380"/>
      <c r="C150" s="380"/>
      <c r="D150" s="380"/>
      <c r="E150" s="380"/>
      <c r="F150" s="380"/>
      <c r="G150" s="380"/>
      <c r="H150" s="380"/>
      <c r="I150" s="380"/>
      <c r="J150" s="380"/>
      <c r="K150" s="380"/>
      <c r="L150" s="380"/>
      <c r="M150" s="380"/>
      <c r="N150" s="380"/>
      <c r="O150" s="380"/>
      <c r="P150" s="380"/>
      <c r="Q150" s="380"/>
      <c r="R150" s="380"/>
      <c r="S150" s="380"/>
      <c r="T150" s="380"/>
    </row>
    <row r="151" spans="2:20" ht="13.5" customHeight="1">
      <c r="B151" s="380"/>
      <c r="C151" s="380"/>
      <c r="D151" s="380"/>
      <c r="E151" s="380"/>
      <c r="F151" s="380"/>
      <c r="G151" s="380"/>
      <c r="H151" s="380"/>
      <c r="I151" s="380"/>
      <c r="J151" s="380"/>
      <c r="K151" s="380"/>
      <c r="L151" s="380"/>
      <c r="M151" s="380"/>
      <c r="N151" s="380"/>
      <c r="O151" s="380"/>
      <c r="P151" s="380"/>
      <c r="Q151" s="380"/>
      <c r="R151" s="380"/>
      <c r="S151" s="380"/>
      <c r="T151" s="380"/>
    </row>
    <row r="152" spans="2:20" ht="13.5" customHeight="1">
      <c r="B152" s="380"/>
      <c r="C152" s="380"/>
      <c r="D152" s="380"/>
      <c r="E152" s="380"/>
      <c r="F152" s="380"/>
      <c r="G152" s="380"/>
      <c r="H152" s="380"/>
      <c r="I152" s="380"/>
      <c r="J152" s="380"/>
      <c r="K152" s="380"/>
      <c r="L152" s="380"/>
      <c r="M152" s="380"/>
      <c r="N152" s="380"/>
      <c r="O152" s="380"/>
      <c r="P152" s="380"/>
      <c r="Q152" s="380"/>
      <c r="R152" s="380"/>
      <c r="S152" s="380"/>
      <c r="T152" s="380"/>
    </row>
    <row r="153" spans="2:20" ht="13.5" customHeight="1">
      <c r="B153" s="380"/>
      <c r="C153" s="380"/>
      <c r="D153" s="380"/>
      <c r="E153" s="380"/>
      <c r="F153" s="380"/>
      <c r="G153" s="380"/>
      <c r="H153" s="380"/>
      <c r="I153" s="380"/>
      <c r="J153" s="380"/>
      <c r="K153" s="380"/>
      <c r="L153" s="380"/>
      <c r="M153" s="380"/>
      <c r="N153" s="380"/>
      <c r="O153" s="380"/>
      <c r="P153" s="380"/>
      <c r="Q153" s="380"/>
      <c r="R153" s="380"/>
      <c r="S153" s="380"/>
      <c r="T153" s="380"/>
    </row>
    <row r="154" spans="2:20" ht="13.5" customHeight="1">
      <c r="B154" s="380"/>
      <c r="C154" s="380"/>
      <c r="D154" s="380"/>
      <c r="E154" s="380"/>
      <c r="F154" s="380"/>
      <c r="G154" s="380"/>
      <c r="H154" s="380"/>
      <c r="I154" s="380"/>
      <c r="J154" s="380"/>
      <c r="K154" s="380"/>
      <c r="L154" s="380"/>
      <c r="M154" s="380"/>
      <c r="N154" s="380"/>
      <c r="O154" s="380"/>
      <c r="P154" s="380"/>
      <c r="Q154" s="380"/>
      <c r="R154" s="380"/>
      <c r="S154" s="380"/>
      <c r="T154" s="380"/>
    </row>
    <row r="155" spans="2:20" ht="13.5" customHeight="1">
      <c r="B155" s="380"/>
      <c r="C155" s="380"/>
      <c r="D155" s="380"/>
      <c r="E155" s="380"/>
      <c r="F155" s="380"/>
      <c r="G155" s="380"/>
      <c r="H155" s="380"/>
      <c r="I155" s="380"/>
      <c r="J155" s="380"/>
      <c r="K155" s="380"/>
      <c r="L155" s="380"/>
      <c r="M155" s="380"/>
      <c r="N155" s="380"/>
      <c r="O155" s="380"/>
      <c r="P155" s="380"/>
      <c r="Q155" s="380"/>
      <c r="R155" s="380"/>
      <c r="S155" s="380"/>
      <c r="T155" s="380"/>
    </row>
    <row r="156" spans="2:20" ht="13.5" customHeight="1">
      <c r="B156" s="380"/>
      <c r="C156" s="380"/>
      <c r="D156" s="380"/>
      <c r="E156" s="380"/>
      <c r="F156" s="380"/>
      <c r="G156" s="380"/>
      <c r="H156" s="380"/>
      <c r="I156" s="380"/>
      <c r="J156" s="380"/>
      <c r="K156" s="380"/>
      <c r="L156" s="380"/>
      <c r="M156" s="380"/>
      <c r="N156" s="380"/>
      <c r="O156" s="380"/>
      <c r="P156" s="380"/>
      <c r="Q156" s="380"/>
      <c r="R156" s="380"/>
      <c r="S156" s="380"/>
      <c r="T156" s="380"/>
    </row>
    <row r="157" spans="2:20" ht="13.5" customHeight="1">
      <c r="B157" s="380"/>
      <c r="C157" s="380"/>
      <c r="D157" s="380"/>
      <c r="E157" s="380"/>
      <c r="F157" s="380"/>
      <c r="G157" s="380"/>
      <c r="H157" s="380"/>
      <c r="I157" s="380"/>
      <c r="J157" s="380"/>
      <c r="K157" s="380"/>
      <c r="L157" s="380"/>
      <c r="M157" s="380"/>
      <c r="N157" s="380"/>
      <c r="O157" s="380"/>
      <c r="P157" s="380"/>
      <c r="Q157" s="380"/>
      <c r="R157" s="380"/>
      <c r="S157" s="380"/>
      <c r="T157" s="380"/>
    </row>
    <row r="158" spans="2:20" ht="13.5" customHeight="1">
      <c r="B158" s="380"/>
      <c r="C158" s="380"/>
      <c r="D158" s="380"/>
      <c r="E158" s="380"/>
      <c r="F158" s="380"/>
      <c r="G158" s="380"/>
      <c r="H158" s="380"/>
      <c r="I158" s="380"/>
      <c r="J158" s="380"/>
      <c r="K158" s="380"/>
      <c r="L158" s="380"/>
      <c r="M158" s="380"/>
      <c r="N158" s="380"/>
      <c r="O158" s="380"/>
      <c r="P158" s="380"/>
      <c r="Q158" s="380"/>
      <c r="R158" s="380"/>
      <c r="S158" s="380"/>
      <c r="T158" s="380"/>
    </row>
    <row r="159" spans="2:20" ht="13.5" customHeight="1">
      <c r="B159" s="380"/>
      <c r="C159" s="380"/>
      <c r="D159" s="380"/>
      <c r="E159" s="380"/>
      <c r="F159" s="380"/>
      <c r="G159" s="380"/>
      <c r="H159" s="380"/>
      <c r="I159" s="380"/>
      <c r="J159" s="380"/>
      <c r="K159" s="380"/>
      <c r="L159" s="380"/>
      <c r="M159" s="380"/>
      <c r="N159" s="380"/>
      <c r="O159" s="380"/>
      <c r="P159" s="380"/>
      <c r="Q159" s="380"/>
      <c r="R159" s="380"/>
      <c r="S159" s="380"/>
      <c r="T159" s="380"/>
    </row>
    <row r="160" spans="2:20" ht="13.5" customHeight="1">
      <c r="B160" s="380"/>
      <c r="C160" s="380"/>
      <c r="D160" s="380"/>
      <c r="E160" s="380"/>
      <c r="F160" s="380"/>
      <c r="G160" s="380"/>
      <c r="H160" s="380"/>
      <c r="I160" s="380"/>
      <c r="J160" s="380"/>
      <c r="K160" s="380"/>
      <c r="L160" s="380"/>
      <c r="M160" s="380"/>
      <c r="N160" s="380"/>
      <c r="O160" s="380"/>
      <c r="P160" s="380"/>
      <c r="Q160" s="380"/>
      <c r="R160" s="380"/>
      <c r="S160" s="380"/>
      <c r="T160" s="380"/>
    </row>
    <row r="161" spans="2:20" ht="13.5" customHeight="1">
      <c r="B161" s="380"/>
      <c r="C161" s="380"/>
      <c r="D161" s="380"/>
      <c r="E161" s="380"/>
      <c r="F161" s="380"/>
      <c r="G161" s="380"/>
      <c r="H161" s="380"/>
      <c r="I161" s="380"/>
      <c r="J161" s="380"/>
      <c r="K161" s="380"/>
      <c r="L161" s="380"/>
      <c r="M161" s="380"/>
      <c r="N161" s="380"/>
      <c r="O161" s="380"/>
      <c r="P161" s="380"/>
      <c r="Q161" s="380"/>
      <c r="R161" s="380"/>
      <c r="S161" s="380"/>
      <c r="T161" s="380"/>
    </row>
    <row r="162" spans="2:20" ht="13.5" customHeight="1">
      <c r="B162" s="380"/>
      <c r="C162" s="380"/>
      <c r="D162" s="380"/>
      <c r="E162" s="380"/>
      <c r="F162" s="380"/>
      <c r="G162" s="380"/>
      <c r="H162" s="380"/>
      <c r="I162" s="380"/>
      <c r="J162" s="380"/>
      <c r="K162" s="380"/>
      <c r="L162" s="380"/>
      <c r="M162" s="380"/>
      <c r="N162" s="380"/>
      <c r="O162" s="380"/>
      <c r="P162" s="380"/>
      <c r="Q162" s="380"/>
      <c r="R162" s="380"/>
      <c r="S162" s="380"/>
      <c r="T162" s="380"/>
    </row>
    <row r="163" spans="2:20" ht="13.5" customHeight="1">
      <c r="B163" s="380"/>
      <c r="C163" s="380"/>
      <c r="D163" s="380"/>
      <c r="E163" s="380"/>
      <c r="F163" s="380"/>
      <c r="G163" s="380"/>
      <c r="H163" s="380"/>
      <c r="I163" s="380"/>
      <c r="J163" s="380"/>
      <c r="K163" s="380"/>
      <c r="L163" s="380"/>
      <c r="M163" s="380"/>
      <c r="N163" s="380"/>
      <c r="O163" s="380"/>
      <c r="P163" s="380"/>
      <c r="Q163" s="380"/>
      <c r="R163" s="380"/>
      <c r="S163" s="380"/>
      <c r="T163" s="380"/>
    </row>
    <row r="164" spans="2:20" ht="13.5" customHeight="1">
      <c r="B164" s="380"/>
      <c r="C164" s="380"/>
      <c r="D164" s="380"/>
      <c r="E164" s="380"/>
      <c r="F164" s="380"/>
      <c r="G164" s="380"/>
      <c r="H164" s="380"/>
      <c r="I164" s="380"/>
      <c r="J164" s="380"/>
      <c r="K164" s="380"/>
      <c r="L164" s="380"/>
      <c r="M164" s="380"/>
      <c r="N164" s="380"/>
      <c r="O164" s="380"/>
      <c r="P164" s="380"/>
      <c r="Q164" s="380"/>
      <c r="R164" s="380"/>
      <c r="S164" s="380"/>
      <c r="T164" s="380"/>
    </row>
    <row r="165" spans="2:20" ht="13.5" customHeight="1">
      <c r="B165" s="380"/>
      <c r="C165" s="380"/>
      <c r="D165" s="380"/>
      <c r="E165" s="380"/>
      <c r="F165" s="380"/>
      <c r="G165" s="380"/>
      <c r="H165" s="380"/>
      <c r="I165" s="380"/>
      <c r="J165" s="380"/>
      <c r="K165" s="380"/>
      <c r="L165" s="380"/>
      <c r="M165" s="380"/>
      <c r="N165" s="380"/>
      <c r="O165" s="380"/>
      <c r="P165" s="380"/>
      <c r="Q165" s="380"/>
      <c r="R165" s="380"/>
      <c r="S165" s="380"/>
      <c r="T165" s="380"/>
    </row>
    <row r="166" spans="2:20" ht="13.5" customHeight="1">
      <c r="B166" s="380"/>
      <c r="C166" s="380"/>
      <c r="D166" s="380"/>
      <c r="E166" s="380"/>
      <c r="F166" s="380"/>
      <c r="G166" s="380"/>
      <c r="H166" s="380"/>
      <c r="I166" s="380"/>
      <c r="J166" s="380"/>
      <c r="K166" s="380"/>
      <c r="L166" s="380"/>
      <c r="M166" s="380"/>
      <c r="N166" s="380"/>
      <c r="O166" s="380"/>
      <c r="P166" s="380"/>
      <c r="Q166" s="380"/>
      <c r="R166" s="380"/>
      <c r="S166" s="380"/>
      <c r="T166" s="380"/>
    </row>
    <row r="167" spans="2:20" ht="13.5" customHeight="1">
      <c r="B167" s="380"/>
      <c r="C167" s="380"/>
      <c r="D167" s="380"/>
      <c r="E167" s="380"/>
      <c r="F167" s="380"/>
      <c r="G167" s="380"/>
      <c r="H167" s="380"/>
      <c r="I167" s="380"/>
      <c r="J167" s="380"/>
      <c r="K167" s="380"/>
      <c r="L167" s="380"/>
      <c r="M167" s="380"/>
      <c r="N167" s="380"/>
      <c r="O167" s="380"/>
      <c r="P167" s="380"/>
      <c r="Q167" s="380"/>
      <c r="R167" s="380"/>
      <c r="S167" s="380"/>
      <c r="T167" s="380"/>
    </row>
    <row r="168" spans="2:20" ht="13.5" customHeight="1">
      <c r="B168" s="380"/>
      <c r="C168" s="380"/>
      <c r="D168" s="380"/>
      <c r="E168" s="380"/>
      <c r="F168" s="380"/>
      <c r="G168" s="380"/>
      <c r="H168" s="380"/>
      <c r="I168" s="380"/>
      <c r="J168" s="380"/>
      <c r="K168" s="380"/>
      <c r="L168" s="380"/>
      <c r="M168" s="380"/>
      <c r="N168" s="380"/>
      <c r="O168" s="380"/>
      <c r="P168" s="380"/>
      <c r="Q168" s="380"/>
      <c r="R168" s="380"/>
      <c r="S168" s="380"/>
      <c r="T168" s="380"/>
    </row>
    <row r="169" spans="2:20" ht="13.5" customHeight="1">
      <c r="B169" s="380"/>
      <c r="C169" s="380"/>
      <c r="D169" s="380"/>
      <c r="E169" s="380"/>
      <c r="F169" s="380"/>
      <c r="G169" s="380"/>
      <c r="H169" s="380"/>
      <c r="I169" s="380"/>
      <c r="J169" s="380"/>
      <c r="K169" s="380"/>
      <c r="L169" s="380"/>
      <c r="M169" s="380"/>
      <c r="N169" s="380"/>
      <c r="O169" s="380"/>
      <c r="P169" s="380"/>
      <c r="Q169" s="380"/>
      <c r="R169" s="380"/>
      <c r="S169" s="380"/>
      <c r="T169" s="380"/>
    </row>
    <row r="170" spans="2:20" ht="13.5" customHeight="1">
      <c r="B170" s="380"/>
      <c r="C170" s="380"/>
      <c r="D170" s="380"/>
      <c r="E170" s="380"/>
      <c r="F170" s="380"/>
      <c r="G170" s="380"/>
      <c r="H170" s="380"/>
      <c r="I170" s="380"/>
      <c r="J170" s="380"/>
      <c r="K170" s="380"/>
      <c r="L170" s="380"/>
      <c r="M170" s="380"/>
      <c r="N170" s="380"/>
      <c r="O170" s="380"/>
      <c r="P170" s="380"/>
      <c r="Q170" s="380"/>
      <c r="R170" s="380"/>
      <c r="S170" s="380"/>
      <c r="T170" s="380"/>
    </row>
    <row r="171" spans="2:20" ht="13.5" customHeight="1">
      <c r="B171" s="380"/>
      <c r="C171" s="380"/>
      <c r="D171" s="380"/>
      <c r="E171" s="380"/>
      <c r="F171" s="380"/>
      <c r="G171" s="380"/>
      <c r="H171" s="380"/>
      <c r="I171" s="380"/>
      <c r="J171" s="380"/>
      <c r="K171" s="380"/>
      <c r="L171" s="380"/>
      <c r="M171" s="380"/>
      <c r="N171" s="380"/>
      <c r="O171" s="380"/>
      <c r="P171" s="380"/>
      <c r="Q171" s="380"/>
      <c r="R171" s="380"/>
      <c r="S171" s="380"/>
      <c r="T171" s="380"/>
    </row>
    <row r="172" spans="2:20" ht="13.5" customHeight="1">
      <c r="B172" s="380"/>
      <c r="C172" s="380"/>
      <c r="D172" s="380"/>
      <c r="E172" s="380"/>
      <c r="F172" s="380"/>
      <c r="G172" s="380"/>
      <c r="H172" s="380"/>
      <c r="I172" s="380"/>
      <c r="J172" s="380"/>
      <c r="K172" s="380"/>
      <c r="L172" s="380"/>
      <c r="M172" s="380"/>
      <c r="N172" s="380"/>
      <c r="O172" s="380"/>
      <c r="P172" s="380"/>
      <c r="Q172" s="380"/>
      <c r="R172" s="380"/>
      <c r="S172" s="380"/>
      <c r="T172" s="380"/>
    </row>
    <row r="173" spans="2:20" ht="13.5" customHeight="1">
      <c r="B173" s="380"/>
      <c r="C173" s="380"/>
      <c r="D173" s="380"/>
      <c r="E173" s="380"/>
      <c r="F173" s="380"/>
      <c r="G173" s="380"/>
      <c r="H173" s="380"/>
      <c r="I173" s="380"/>
      <c r="J173" s="380"/>
      <c r="K173" s="380"/>
      <c r="L173" s="380"/>
      <c r="M173" s="380"/>
      <c r="N173" s="380"/>
      <c r="O173" s="380"/>
      <c r="P173" s="380"/>
      <c r="Q173" s="380"/>
      <c r="R173" s="380"/>
      <c r="S173" s="380"/>
      <c r="T173" s="380"/>
    </row>
    <row r="174" spans="2:20" ht="13.5" customHeight="1">
      <c r="B174" s="380"/>
      <c r="C174" s="380"/>
      <c r="D174" s="380"/>
      <c r="E174" s="380"/>
      <c r="F174" s="380"/>
      <c r="G174" s="380"/>
      <c r="H174" s="380"/>
      <c r="I174" s="380"/>
      <c r="J174" s="380"/>
      <c r="K174" s="380"/>
      <c r="L174" s="380"/>
      <c r="M174" s="380"/>
      <c r="N174" s="380"/>
      <c r="O174" s="380"/>
      <c r="P174" s="380"/>
      <c r="Q174" s="380"/>
      <c r="R174" s="380"/>
      <c r="S174" s="380"/>
      <c r="T174" s="380"/>
    </row>
    <row r="175" spans="2:20" ht="13.5" customHeight="1">
      <c r="B175" s="380"/>
      <c r="C175" s="380"/>
      <c r="D175" s="380"/>
      <c r="E175" s="380"/>
      <c r="F175" s="380"/>
      <c r="G175" s="380"/>
      <c r="H175" s="380"/>
      <c r="I175" s="380"/>
      <c r="J175" s="380"/>
      <c r="K175" s="380"/>
      <c r="L175" s="380"/>
      <c r="M175" s="380"/>
      <c r="N175" s="380"/>
      <c r="O175" s="380"/>
      <c r="P175" s="380"/>
      <c r="Q175" s="380"/>
      <c r="R175" s="380"/>
      <c r="S175" s="380"/>
      <c r="T175" s="380"/>
    </row>
    <row r="176" spans="2:20" ht="13.5" customHeight="1">
      <c r="B176" s="380"/>
      <c r="C176" s="380"/>
      <c r="D176" s="380"/>
      <c r="E176" s="380"/>
      <c r="F176" s="380"/>
      <c r="G176" s="380"/>
      <c r="H176" s="380"/>
      <c r="I176" s="380"/>
      <c r="J176" s="380"/>
      <c r="K176" s="380"/>
      <c r="L176" s="380"/>
      <c r="M176" s="380"/>
      <c r="N176" s="380"/>
      <c r="O176" s="380"/>
      <c r="P176" s="380"/>
      <c r="Q176" s="380"/>
      <c r="R176" s="380"/>
      <c r="S176" s="380"/>
      <c r="T176" s="380"/>
    </row>
    <row r="177" spans="2:20" ht="13.5" customHeight="1">
      <c r="B177" s="380"/>
      <c r="C177" s="380"/>
      <c r="D177" s="380"/>
      <c r="E177" s="380"/>
      <c r="F177" s="380"/>
      <c r="G177" s="380"/>
      <c r="H177" s="380"/>
      <c r="I177" s="380"/>
      <c r="J177" s="380"/>
      <c r="K177" s="380"/>
      <c r="L177" s="380"/>
      <c r="M177" s="380"/>
      <c r="N177" s="380"/>
      <c r="O177" s="380"/>
      <c r="P177" s="380"/>
      <c r="Q177" s="380"/>
      <c r="R177" s="380"/>
      <c r="S177" s="380"/>
      <c r="T177" s="380"/>
    </row>
    <row r="178" spans="2:20" ht="13.5" customHeight="1">
      <c r="B178" s="380"/>
      <c r="C178" s="380"/>
      <c r="D178" s="380"/>
      <c r="E178" s="380"/>
      <c r="F178" s="380"/>
      <c r="G178" s="380"/>
      <c r="H178" s="380"/>
      <c r="I178" s="380"/>
      <c r="J178" s="380"/>
      <c r="K178" s="380"/>
      <c r="L178" s="380"/>
      <c r="M178" s="380"/>
      <c r="N178" s="380"/>
      <c r="O178" s="380"/>
      <c r="P178" s="380"/>
      <c r="Q178" s="380"/>
      <c r="R178" s="380"/>
      <c r="S178" s="380"/>
      <c r="T178" s="380"/>
    </row>
    <row r="179" spans="2:20" ht="13.5" customHeight="1">
      <c r="B179" s="380"/>
      <c r="C179" s="380"/>
      <c r="D179" s="380"/>
      <c r="E179" s="380"/>
      <c r="F179" s="380"/>
      <c r="G179" s="380"/>
      <c r="H179" s="380"/>
      <c r="I179" s="380"/>
      <c r="J179" s="380"/>
      <c r="K179" s="380"/>
      <c r="L179" s="380"/>
      <c r="M179" s="380"/>
      <c r="N179" s="380"/>
      <c r="O179" s="380"/>
      <c r="P179" s="380"/>
      <c r="Q179" s="380"/>
      <c r="R179" s="380"/>
      <c r="S179" s="380"/>
      <c r="T179" s="380"/>
    </row>
    <row r="180" spans="2:20" ht="13.5" customHeight="1">
      <c r="B180" s="380"/>
      <c r="C180" s="380"/>
      <c r="D180" s="380"/>
      <c r="E180" s="380"/>
      <c r="F180" s="380"/>
      <c r="G180" s="380"/>
      <c r="H180" s="380"/>
      <c r="I180" s="380"/>
      <c r="J180" s="380"/>
      <c r="K180" s="380"/>
      <c r="L180" s="380"/>
      <c r="M180" s="380"/>
      <c r="N180" s="380"/>
      <c r="O180" s="380"/>
      <c r="P180" s="380"/>
      <c r="Q180" s="380"/>
      <c r="R180" s="380"/>
      <c r="S180" s="380"/>
      <c r="T180" s="380"/>
    </row>
    <row r="181" spans="2:20" ht="13.5" customHeight="1">
      <c r="B181" s="380"/>
      <c r="C181" s="380"/>
      <c r="D181" s="380"/>
      <c r="E181" s="380"/>
      <c r="F181" s="380"/>
      <c r="G181" s="380"/>
      <c r="H181" s="380"/>
      <c r="I181" s="380"/>
      <c r="J181" s="380"/>
      <c r="K181" s="380"/>
      <c r="L181" s="380"/>
      <c r="M181" s="380"/>
      <c r="N181" s="380"/>
      <c r="O181" s="380"/>
      <c r="P181" s="380"/>
      <c r="Q181" s="380"/>
      <c r="R181" s="380"/>
      <c r="S181" s="380"/>
      <c r="T181" s="380"/>
    </row>
    <row r="182" spans="2:20" ht="13.5" customHeight="1">
      <c r="B182" s="380"/>
      <c r="C182" s="380"/>
      <c r="D182" s="380"/>
      <c r="E182" s="380"/>
      <c r="F182" s="380"/>
      <c r="G182" s="380"/>
      <c r="H182" s="380"/>
      <c r="I182" s="380"/>
      <c r="J182" s="380"/>
      <c r="K182" s="380"/>
      <c r="L182" s="380"/>
      <c r="M182" s="380"/>
      <c r="N182" s="380"/>
      <c r="O182" s="380"/>
      <c r="P182" s="380"/>
      <c r="Q182" s="380"/>
      <c r="R182" s="380"/>
      <c r="S182" s="380"/>
      <c r="T182" s="380"/>
    </row>
    <row r="183" spans="2:20" ht="13.5" customHeight="1">
      <c r="B183" s="380"/>
      <c r="C183" s="380"/>
      <c r="D183" s="380"/>
      <c r="E183" s="380"/>
      <c r="F183" s="380"/>
      <c r="G183" s="380"/>
      <c r="H183" s="380"/>
      <c r="I183" s="380"/>
      <c r="J183" s="380"/>
      <c r="K183" s="380"/>
      <c r="L183" s="380"/>
      <c r="M183" s="380"/>
      <c r="N183" s="380"/>
      <c r="O183" s="380"/>
      <c r="P183" s="380"/>
      <c r="Q183" s="380"/>
      <c r="R183" s="380"/>
      <c r="S183" s="380"/>
      <c r="T183" s="380"/>
    </row>
    <row r="184" spans="2:20" ht="13.5" customHeight="1">
      <c r="B184" s="380"/>
      <c r="C184" s="380"/>
      <c r="D184" s="380"/>
      <c r="E184" s="380"/>
      <c r="F184" s="380"/>
      <c r="G184" s="380"/>
      <c r="H184" s="380"/>
      <c r="I184" s="380"/>
      <c r="J184" s="380"/>
      <c r="K184" s="380"/>
      <c r="L184" s="380"/>
      <c r="M184" s="380"/>
      <c r="N184" s="380"/>
      <c r="O184" s="380"/>
      <c r="P184" s="380"/>
      <c r="Q184" s="380"/>
      <c r="R184" s="380"/>
      <c r="S184" s="380"/>
      <c r="T184" s="380"/>
    </row>
    <row r="185" spans="2:20" ht="13.5" customHeight="1">
      <c r="B185" s="380"/>
      <c r="C185" s="380"/>
      <c r="D185" s="380"/>
      <c r="E185" s="380"/>
      <c r="F185" s="380"/>
      <c r="G185" s="380"/>
      <c r="H185" s="380"/>
      <c r="I185" s="380"/>
      <c r="J185" s="380"/>
      <c r="K185" s="380"/>
      <c r="L185" s="380"/>
      <c r="M185" s="380"/>
      <c r="N185" s="380"/>
      <c r="O185" s="380"/>
      <c r="P185" s="380"/>
      <c r="Q185" s="380"/>
      <c r="R185" s="380"/>
      <c r="S185" s="380"/>
      <c r="T185" s="380"/>
    </row>
    <row r="186" spans="2:20" ht="13.5" customHeight="1">
      <c r="B186" s="380"/>
      <c r="C186" s="380"/>
      <c r="D186" s="380"/>
      <c r="E186" s="380"/>
      <c r="F186" s="380"/>
      <c r="G186" s="380"/>
      <c r="H186" s="380"/>
      <c r="I186" s="380"/>
      <c r="J186" s="380"/>
      <c r="K186" s="380"/>
      <c r="L186" s="380"/>
      <c r="M186" s="380"/>
      <c r="N186" s="380"/>
      <c r="O186" s="380"/>
      <c r="P186" s="380"/>
      <c r="Q186" s="380"/>
      <c r="R186" s="380"/>
      <c r="S186" s="380"/>
      <c r="T186" s="380"/>
    </row>
    <row r="187" spans="2:20" ht="13.5" customHeight="1">
      <c r="B187" s="380"/>
      <c r="C187" s="380"/>
      <c r="D187" s="380"/>
      <c r="E187" s="380"/>
      <c r="F187" s="380"/>
      <c r="G187" s="380"/>
      <c r="H187" s="380"/>
      <c r="I187" s="380"/>
      <c r="J187" s="380"/>
      <c r="K187" s="380"/>
      <c r="L187" s="380"/>
      <c r="M187" s="380"/>
      <c r="N187" s="380"/>
      <c r="O187" s="380"/>
      <c r="P187" s="380"/>
      <c r="Q187" s="380"/>
      <c r="R187" s="380"/>
      <c r="S187" s="380"/>
      <c r="T187" s="380"/>
    </row>
    <row r="188" spans="2:20" ht="13.5" customHeight="1">
      <c r="B188" s="380"/>
      <c r="C188" s="380"/>
      <c r="D188" s="380"/>
      <c r="E188" s="380"/>
      <c r="F188" s="380"/>
      <c r="G188" s="380"/>
      <c r="H188" s="380"/>
      <c r="I188" s="380"/>
      <c r="J188" s="380"/>
      <c r="K188" s="380"/>
      <c r="L188" s="380"/>
      <c r="M188" s="380"/>
      <c r="N188" s="380"/>
      <c r="O188" s="380"/>
      <c r="P188" s="380"/>
      <c r="Q188" s="380"/>
      <c r="R188" s="380"/>
      <c r="S188" s="380"/>
      <c r="T188" s="380"/>
    </row>
    <row r="189" spans="2:20" ht="13.5" customHeight="1">
      <c r="B189" s="380"/>
      <c r="C189" s="380"/>
      <c r="D189" s="380"/>
      <c r="E189" s="380"/>
      <c r="F189" s="380"/>
      <c r="G189" s="380"/>
      <c r="H189" s="380"/>
      <c r="I189" s="380"/>
      <c r="J189" s="380"/>
      <c r="K189" s="380"/>
      <c r="L189" s="380"/>
      <c r="M189" s="380"/>
      <c r="N189" s="380"/>
      <c r="O189" s="380"/>
      <c r="P189" s="380"/>
      <c r="Q189" s="380"/>
      <c r="R189" s="380"/>
      <c r="S189" s="380"/>
      <c r="T189" s="380"/>
    </row>
    <row r="190" spans="2:20" ht="13.5" customHeight="1">
      <c r="B190" s="380"/>
      <c r="C190" s="380"/>
      <c r="D190" s="380"/>
      <c r="E190" s="380"/>
      <c r="F190" s="380"/>
      <c r="G190" s="380"/>
      <c r="H190" s="380"/>
      <c r="I190" s="380"/>
      <c r="J190" s="380"/>
      <c r="K190" s="380"/>
      <c r="L190" s="380"/>
      <c r="M190" s="380"/>
      <c r="N190" s="380"/>
      <c r="O190" s="380"/>
      <c r="P190" s="380"/>
      <c r="Q190" s="380"/>
      <c r="R190" s="380"/>
      <c r="S190" s="380"/>
      <c r="T190" s="380"/>
    </row>
    <row r="191" spans="2:20" ht="13.5" customHeight="1">
      <c r="B191" s="380"/>
      <c r="C191" s="380"/>
      <c r="D191" s="380"/>
      <c r="E191" s="380"/>
      <c r="F191" s="380"/>
      <c r="G191" s="380"/>
      <c r="H191" s="380"/>
      <c r="I191" s="380"/>
      <c r="J191" s="380"/>
      <c r="K191" s="380"/>
      <c r="L191" s="380"/>
      <c r="M191" s="380"/>
      <c r="N191" s="380"/>
      <c r="O191" s="380"/>
      <c r="P191" s="380"/>
      <c r="Q191" s="380"/>
      <c r="R191" s="380"/>
      <c r="S191" s="380"/>
      <c r="T191" s="380"/>
    </row>
    <row r="192" spans="2:20" ht="13.5" customHeight="1">
      <c r="B192" s="380"/>
      <c r="C192" s="380"/>
      <c r="D192" s="380"/>
      <c r="E192" s="380"/>
      <c r="F192" s="380"/>
      <c r="G192" s="380"/>
      <c r="H192" s="380"/>
      <c r="I192" s="380"/>
      <c r="J192" s="380"/>
      <c r="K192" s="380"/>
      <c r="L192" s="380"/>
      <c r="M192" s="380"/>
      <c r="N192" s="380"/>
      <c r="O192" s="380"/>
      <c r="P192" s="380"/>
      <c r="Q192" s="380"/>
      <c r="R192" s="380"/>
      <c r="S192" s="380"/>
      <c r="T192" s="380"/>
    </row>
    <row r="193" spans="2:20" ht="13.5" customHeight="1">
      <c r="B193" s="380"/>
      <c r="C193" s="380"/>
      <c r="D193" s="380"/>
      <c r="E193" s="380"/>
      <c r="F193" s="380"/>
      <c r="G193" s="380"/>
      <c r="H193" s="380"/>
      <c r="I193" s="380"/>
      <c r="J193" s="380"/>
      <c r="K193" s="380"/>
      <c r="L193" s="380"/>
      <c r="M193" s="380"/>
      <c r="N193" s="380"/>
      <c r="O193" s="380"/>
      <c r="P193" s="380"/>
      <c r="Q193" s="380"/>
      <c r="R193" s="380"/>
      <c r="S193" s="380"/>
      <c r="T193" s="380"/>
    </row>
    <row r="194" spans="2:20" ht="13.5" customHeight="1">
      <c r="B194" s="380"/>
      <c r="C194" s="380"/>
      <c r="D194" s="380"/>
      <c r="E194" s="380"/>
      <c r="F194" s="380"/>
      <c r="G194" s="380"/>
      <c r="H194" s="380"/>
      <c r="I194" s="380"/>
      <c r="J194" s="380"/>
      <c r="K194" s="380"/>
      <c r="L194" s="380"/>
      <c r="M194" s="380"/>
      <c r="N194" s="380"/>
      <c r="O194" s="380"/>
      <c r="P194" s="380"/>
      <c r="Q194" s="380"/>
      <c r="R194" s="380"/>
      <c r="S194" s="380"/>
      <c r="T194" s="380"/>
    </row>
    <row r="195" spans="2:20" ht="13.5" customHeight="1">
      <c r="B195" s="380"/>
      <c r="C195" s="380"/>
      <c r="D195" s="380"/>
      <c r="E195" s="380"/>
      <c r="F195" s="380"/>
      <c r="G195" s="380"/>
      <c r="H195" s="380"/>
      <c r="I195" s="380"/>
      <c r="J195" s="380"/>
      <c r="K195" s="380"/>
      <c r="L195" s="380"/>
      <c r="M195" s="380"/>
      <c r="N195" s="380"/>
      <c r="O195" s="380"/>
      <c r="P195" s="380"/>
      <c r="Q195" s="380"/>
      <c r="R195" s="380"/>
      <c r="S195" s="380"/>
      <c r="T195" s="380"/>
    </row>
    <row r="196" spans="2:20" ht="13.5" customHeight="1">
      <c r="B196" s="380"/>
      <c r="C196" s="380"/>
      <c r="D196" s="380"/>
      <c r="E196" s="380"/>
      <c r="F196" s="380"/>
      <c r="G196" s="380"/>
      <c r="H196" s="380"/>
      <c r="I196" s="380"/>
      <c r="J196" s="380"/>
      <c r="K196" s="380"/>
      <c r="L196" s="380"/>
      <c r="M196" s="380"/>
      <c r="N196" s="380"/>
      <c r="O196" s="380"/>
      <c r="P196" s="380"/>
      <c r="Q196" s="380"/>
      <c r="R196" s="380"/>
      <c r="S196" s="380"/>
      <c r="T196" s="380"/>
    </row>
    <row r="197" spans="2:20" ht="13.5" customHeight="1">
      <c r="B197" s="380"/>
      <c r="C197" s="380"/>
      <c r="D197" s="380"/>
      <c r="E197" s="380"/>
      <c r="F197" s="380"/>
      <c r="G197" s="380"/>
      <c r="H197" s="380"/>
      <c r="I197" s="380"/>
      <c r="J197" s="380"/>
      <c r="K197" s="380"/>
      <c r="L197" s="380"/>
      <c r="M197" s="380"/>
      <c r="N197" s="380"/>
      <c r="O197" s="380"/>
      <c r="P197" s="380"/>
      <c r="Q197" s="380"/>
      <c r="R197" s="380"/>
      <c r="S197" s="380"/>
      <c r="T197" s="380"/>
    </row>
    <row r="198" spans="2:20" ht="13.5" customHeight="1">
      <c r="B198" s="380"/>
      <c r="C198" s="380"/>
      <c r="D198" s="380"/>
      <c r="E198" s="380"/>
      <c r="F198" s="380"/>
      <c r="G198" s="380"/>
      <c r="H198" s="380"/>
      <c r="I198" s="380"/>
      <c r="J198" s="380"/>
      <c r="K198" s="380"/>
      <c r="L198" s="380"/>
      <c r="M198" s="380"/>
      <c r="N198" s="380"/>
      <c r="O198" s="380"/>
      <c r="P198" s="380"/>
      <c r="Q198" s="380"/>
      <c r="R198" s="380"/>
      <c r="S198" s="380"/>
      <c r="T198" s="380"/>
    </row>
    <row r="199" spans="2:20" ht="13.5" customHeight="1">
      <c r="B199" s="380"/>
      <c r="C199" s="380"/>
      <c r="D199" s="380"/>
      <c r="E199" s="380"/>
      <c r="F199" s="380"/>
      <c r="G199" s="380"/>
      <c r="H199" s="380"/>
      <c r="I199" s="380"/>
      <c r="J199" s="380"/>
      <c r="K199" s="380"/>
      <c r="L199" s="380"/>
      <c r="M199" s="380"/>
      <c r="N199" s="380"/>
      <c r="O199" s="380"/>
      <c r="P199" s="380"/>
      <c r="Q199" s="380"/>
      <c r="R199" s="380"/>
      <c r="S199" s="380"/>
      <c r="T199" s="380"/>
    </row>
    <row r="200" spans="2:20" ht="13.5" customHeight="1">
      <c r="B200" s="380"/>
      <c r="C200" s="380"/>
      <c r="D200" s="380"/>
      <c r="E200" s="380"/>
      <c r="F200" s="380"/>
      <c r="G200" s="380"/>
      <c r="H200" s="380"/>
      <c r="I200" s="380"/>
      <c r="J200" s="380"/>
      <c r="K200" s="380"/>
      <c r="L200" s="380"/>
      <c r="M200" s="380"/>
      <c r="N200" s="380"/>
      <c r="O200" s="380"/>
      <c r="P200" s="380"/>
      <c r="Q200" s="380"/>
      <c r="R200" s="380"/>
      <c r="S200" s="380"/>
      <c r="T200" s="380"/>
    </row>
    <row r="201" spans="2:20" ht="13.5" customHeight="1">
      <c r="B201" s="380"/>
      <c r="C201" s="380"/>
      <c r="D201" s="380"/>
      <c r="E201" s="380"/>
      <c r="F201" s="380"/>
      <c r="G201" s="380"/>
      <c r="H201" s="380"/>
      <c r="I201" s="380"/>
      <c r="J201" s="380"/>
      <c r="K201" s="380"/>
      <c r="L201" s="380"/>
      <c r="M201" s="380"/>
      <c r="N201" s="380"/>
      <c r="O201" s="380"/>
      <c r="P201" s="380"/>
      <c r="Q201" s="380"/>
      <c r="R201" s="380"/>
      <c r="S201" s="380"/>
      <c r="T201" s="380"/>
    </row>
    <row r="202" spans="2:20" ht="13.5" customHeight="1">
      <c r="B202" s="380"/>
      <c r="C202" s="380"/>
      <c r="D202" s="380"/>
      <c r="E202" s="380"/>
      <c r="F202" s="380"/>
      <c r="G202" s="380"/>
      <c r="H202" s="380"/>
      <c r="I202" s="380"/>
      <c r="J202" s="380"/>
      <c r="K202" s="380"/>
      <c r="L202" s="380"/>
      <c r="M202" s="380"/>
      <c r="N202" s="380"/>
      <c r="O202" s="380"/>
      <c r="P202" s="380"/>
      <c r="Q202" s="380"/>
      <c r="R202" s="380"/>
      <c r="S202" s="380"/>
      <c r="T202" s="380"/>
    </row>
    <row r="203" spans="2:20" ht="13.5" customHeight="1">
      <c r="B203" s="380"/>
      <c r="C203" s="380"/>
      <c r="D203" s="380"/>
      <c r="E203" s="380"/>
      <c r="F203" s="380"/>
      <c r="G203" s="380"/>
      <c r="H203" s="380"/>
      <c r="I203" s="380"/>
      <c r="J203" s="380"/>
      <c r="K203" s="380"/>
      <c r="L203" s="380"/>
      <c r="M203" s="380"/>
      <c r="N203" s="380"/>
      <c r="O203" s="380"/>
      <c r="P203" s="380"/>
      <c r="Q203" s="380"/>
      <c r="R203" s="380"/>
      <c r="S203" s="380"/>
      <c r="T203" s="380"/>
    </row>
    <row r="204" spans="2:20" ht="13.5" customHeight="1">
      <c r="B204" s="380"/>
      <c r="C204" s="380"/>
      <c r="D204" s="380"/>
      <c r="E204" s="380"/>
      <c r="F204" s="380"/>
      <c r="G204" s="380"/>
      <c r="H204" s="380"/>
      <c r="I204" s="380"/>
      <c r="J204" s="380"/>
      <c r="K204" s="380"/>
      <c r="L204" s="380"/>
      <c r="M204" s="380"/>
      <c r="N204" s="380"/>
      <c r="O204" s="380"/>
      <c r="P204" s="380"/>
      <c r="Q204" s="380"/>
      <c r="R204" s="380"/>
      <c r="S204" s="380"/>
      <c r="T204" s="380"/>
    </row>
    <row r="205" spans="2:20" ht="13.5" customHeight="1">
      <c r="B205" s="380"/>
      <c r="C205" s="380"/>
      <c r="D205" s="380"/>
      <c r="E205" s="380"/>
      <c r="F205" s="380"/>
      <c r="G205" s="380"/>
      <c r="H205" s="380"/>
      <c r="I205" s="380"/>
      <c r="J205" s="380"/>
      <c r="K205" s="380"/>
      <c r="L205" s="380"/>
      <c r="M205" s="380"/>
      <c r="N205" s="380"/>
      <c r="O205" s="380"/>
      <c r="P205" s="380"/>
      <c r="Q205" s="380"/>
      <c r="R205" s="380"/>
      <c r="S205" s="380"/>
      <c r="T205" s="380"/>
    </row>
    <row r="206" spans="2:20" ht="13.5" customHeight="1">
      <c r="B206" s="380"/>
      <c r="C206" s="380"/>
      <c r="D206" s="380"/>
      <c r="E206" s="380"/>
      <c r="F206" s="380"/>
      <c r="G206" s="380"/>
      <c r="H206" s="380"/>
      <c r="I206" s="380"/>
      <c r="J206" s="380"/>
      <c r="K206" s="380"/>
      <c r="L206" s="380"/>
      <c r="M206" s="380"/>
      <c r="N206" s="380"/>
      <c r="O206" s="380"/>
      <c r="P206" s="380"/>
      <c r="Q206" s="380"/>
      <c r="R206" s="380"/>
      <c r="S206" s="380"/>
      <c r="T206" s="380"/>
    </row>
    <row r="207" spans="2:20" ht="13.5" customHeight="1">
      <c r="B207" s="380"/>
      <c r="C207" s="380"/>
      <c r="D207" s="380"/>
      <c r="E207" s="380"/>
      <c r="F207" s="380"/>
      <c r="G207" s="380"/>
      <c r="H207" s="380"/>
      <c r="I207" s="380"/>
      <c r="J207" s="380"/>
      <c r="K207" s="380"/>
      <c r="L207" s="380"/>
      <c r="M207" s="380"/>
      <c r="N207" s="380"/>
      <c r="O207" s="380"/>
      <c r="P207" s="380"/>
      <c r="Q207" s="380"/>
      <c r="R207" s="380"/>
      <c r="S207" s="380"/>
      <c r="T207" s="380"/>
    </row>
    <row r="208" spans="2:20" ht="13.5" customHeight="1">
      <c r="B208" s="380"/>
      <c r="C208" s="380"/>
      <c r="D208" s="380"/>
      <c r="E208" s="380"/>
      <c r="F208" s="380"/>
      <c r="G208" s="380"/>
      <c r="H208" s="380"/>
      <c r="I208" s="380"/>
      <c r="J208" s="380"/>
      <c r="K208" s="380"/>
      <c r="L208" s="380"/>
      <c r="M208" s="380"/>
      <c r="N208" s="380"/>
      <c r="O208" s="380"/>
      <c r="P208" s="380"/>
      <c r="Q208" s="380"/>
      <c r="R208" s="380"/>
      <c r="S208" s="380"/>
      <c r="T208" s="380"/>
    </row>
    <row r="209" spans="2:20" ht="13.5" customHeight="1">
      <c r="B209" s="380"/>
      <c r="C209" s="380"/>
      <c r="D209" s="380"/>
      <c r="E209" s="380"/>
      <c r="F209" s="380"/>
      <c r="G209" s="380"/>
      <c r="H209" s="380"/>
      <c r="I209" s="380"/>
      <c r="J209" s="380"/>
      <c r="K209" s="380"/>
      <c r="L209" s="380"/>
      <c r="M209" s="380"/>
      <c r="N209" s="380"/>
      <c r="O209" s="380"/>
      <c r="P209" s="380"/>
      <c r="Q209" s="380"/>
      <c r="R209" s="380"/>
      <c r="S209" s="380"/>
      <c r="T209" s="380"/>
    </row>
    <row r="210" spans="2:20" ht="13.5" customHeight="1">
      <c r="B210" s="380"/>
      <c r="C210" s="380"/>
      <c r="D210" s="380"/>
      <c r="E210" s="380"/>
      <c r="F210" s="380"/>
      <c r="G210" s="380"/>
      <c r="H210" s="380"/>
      <c r="I210" s="380"/>
      <c r="J210" s="380"/>
      <c r="K210" s="380"/>
      <c r="L210" s="380"/>
      <c r="M210" s="380"/>
      <c r="N210" s="380"/>
      <c r="O210" s="380"/>
      <c r="P210" s="380"/>
      <c r="Q210" s="380"/>
      <c r="R210" s="380"/>
      <c r="S210" s="380"/>
      <c r="T210" s="380"/>
    </row>
    <row r="211" spans="2:20" ht="13.5" customHeight="1">
      <c r="B211" s="380"/>
      <c r="C211" s="380"/>
      <c r="D211" s="380"/>
      <c r="E211" s="380"/>
      <c r="F211" s="380"/>
      <c r="G211" s="380"/>
      <c r="H211" s="380"/>
      <c r="I211" s="380"/>
      <c r="J211" s="380"/>
      <c r="K211" s="380"/>
      <c r="L211" s="380"/>
      <c r="M211" s="380"/>
      <c r="N211" s="380"/>
      <c r="O211" s="380"/>
      <c r="P211" s="380"/>
      <c r="Q211" s="380"/>
      <c r="R211" s="380"/>
      <c r="S211" s="380"/>
      <c r="T211" s="380"/>
    </row>
    <row r="212" spans="2:20" ht="13.5" customHeight="1">
      <c r="B212" s="380"/>
      <c r="C212" s="380"/>
      <c r="D212" s="380"/>
      <c r="E212" s="380"/>
      <c r="F212" s="380"/>
      <c r="G212" s="380"/>
      <c r="H212" s="380"/>
      <c r="I212" s="380"/>
      <c r="J212" s="380"/>
      <c r="K212" s="380"/>
      <c r="L212" s="380"/>
      <c r="M212" s="380"/>
      <c r="N212" s="380"/>
      <c r="O212" s="380"/>
      <c r="P212" s="380"/>
      <c r="Q212" s="380"/>
      <c r="R212" s="380"/>
      <c r="S212" s="380"/>
      <c r="T212" s="380"/>
    </row>
    <row r="213" spans="2:20" ht="13.5" customHeight="1">
      <c r="B213" s="380"/>
      <c r="C213" s="380"/>
      <c r="D213" s="380"/>
      <c r="E213" s="380"/>
      <c r="F213" s="380"/>
      <c r="G213" s="380"/>
      <c r="H213" s="380"/>
      <c r="I213" s="380"/>
      <c r="J213" s="380"/>
      <c r="K213" s="380"/>
      <c r="L213" s="380"/>
      <c r="M213" s="380"/>
      <c r="N213" s="380"/>
      <c r="O213" s="380"/>
      <c r="P213" s="380"/>
      <c r="Q213" s="380"/>
      <c r="R213" s="380"/>
      <c r="S213" s="380"/>
      <c r="T213" s="380"/>
    </row>
    <row r="214" spans="2:20" ht="13.5" customHeight="1">
      <c r="B214" s="380"/>
      <c r="C214" s="380"/>
      <c r="D214" s="380"/>
      <c r="E214" s="380"/>
      <c r="F214" s="380"/>
      <c r="G214" s="380"/>
      <c r="H214" s="380"/>
      <c r="I214" s="380"/>
      <c r="J214" s="380"/>
      <c r="K214" s="380"/>
      <c r="L214" s="380"/>
      <c r="M214" s="380"/>
      <c r="N214" s="380"/>
      <c r="O214" s="380"/>
      <c r="P214" s="380"/>
      <c r="Q214" s="380"/>
      <c r="R214" s="380"/>
      <c r="S214" s="380"/>
      <c r="T214" s="380"/>
    </row>
    <row r="215" spans="2:20" ht="13.5" customHeight="1">
      <c r="B215" s="380"/>
      <c r="C215" s="380"/>
      <c r="D215" s="380"/>
      <c r="E215" s="380"/>
      <c r="F215" s="380"/>
      <c r="G215" s="380"/>
      <c r="H215" s="380"/>
      <c r="I215" s="380"/>
      <c r="J215" s="380"/>
      <c r="K215" s="380"/>
      <c r="L215" s="380"/>
      <c r="M215" s="380"/>
      <c r="N215" s="380"/>
      <c r="O215" s="380"/>
      <c r="P215" s="380"/>
      <c r="Q215" s="380"/>
      <c r="R215" s="380"/>
      <c r="S215" s="380"/>
      <c r="T215" s="380"/>
    </row>
    <row r="216" spans="2:20" ht="13.5" customHeight="1">
      <c r="B216" s="380"/>
      <c r="C216" s="380"/>
      <c r="D216" s="380"/>
      <c r="E216" s="380"/>
      <c r="F216" s="380"/>
      <c r="G216" s="380"/>
      <c r="H216" s="380"/>
      <c r="I216" s="380"/>
      <c r="J216" s="380"/>
      <c r="K216" s="380"/>
      <c r="L216" s="380"/>
      <c r="M216" s="380"/>
      <c r="N216" s="380"/>
      <c r="O216" s="380"/>
      <c r="P216" s="380"/>
      <c r="Q216" s="380"/>
      <c r="R216" s="380"/>
      <c r="S216" s="380"/>
      <c r="T216" s="380"/>
    </row>
    <row r="217" spans="2:20" ht="13.5" customHeight="1">
      <c r="B217" s="380"/>
      <c r="C217" s="380"/>
      <c r="D217" s="380"/>
      <c r="E217" s="380"/>
      <c r="F217" s="380"/>
      <c r="G217" s="380"/>
      <c r="H217" s="380"/>
      <c r="I217" s="380"/>
      <c r="J217" s="380"/>
      <c r="K217" s="380"/>
      <c r="L217" s="380"/>
      <c r="M217" s="380"/>
      <c r="N217" s="380"/>
      <c r="O217" s="380"/>
      <c r="P217" s="380"/>
      <c r="Q217" s="380"/>
      <c r="R217" s="380"/>
      <c r="S217" s="380"/>
      <c r="T217" s="380"/>
    </row>
    <row r="218" spans="2:20" ht="13.5" customHeight="1">
      <c r="B218" s="380"/>
      <c r="C218" s="380"/>
      <c r="D218" s="380"/>
      <c r="E218" s="380"/>
      <c r="F218" s="380"/>
      <c r="G218" s="380"/>
      <c r="H218" s="380"/>
      <c r="I218" s="380"/>
      <c r="J218" s="380"/>
      <c r="K218" s="380"/>
      <c r="L218" s="380"/>
      <c r="M218" s="380"/>
      <c r="N218" s="380"/>
      <c r="O218" s="380"/>
      <c r="P218" s="380"/>
      <c r="Q218" s="380"/>
      <c r="R218" s="380"/>
      <c r="S218" s="380"/>
      <c r="T218" s="380"/>
    </row>
    <row r="219" spans="2:20" ht="13.5" customHeight="1">
      <c r="B219" s="380"/>
      <c r="C219" s="380"/>
      <c r="D219" s="380"/>
      <c r="E219" s="380"/>
      <c r="F219" s="380"/>
      <c r="G219" s="380"/>
      <c r="H219" s="380"/>
      <c r="I219" s="380"/>
      <c r="J219" s="380"/>
      <c r="K219" s="380"/>
      <c r="L219" s="380"/>
      <c r="M219" s="380"/>
      <c r="N219" s="380"/>
      <c r="O219" s="380"/>
      <c r="P219" s="380"/>
      <c r="Q219" s="380"/>
      <c r="R219" s="380"/>
      <c r="S219" s="380"/>
      <c r="T219" s="380"/>
    </row>
    <row r="220" spans="2:20" ht="13.5" customHeight="1">
      <c r="B220" s="380"/>
      <c r="C220" s="380"/>
      <c r="D220" s="380"/>
      <c r="E220" s="380"/>
      <c r="F220" s="380"/>
      <c r="G220" s="380"/>
      <c r="H220" s="380"/>
      <c r="I220" s="380"/>
      <c r="J220" s="380"/>
      <c r="K220" s="380"/>
      <c r="L220" s="380"/>
      <c r="M220" s="380"/>
      <c r="N220" s="380"/>
      <c r="O220" s="380"/>
      <c r="P220" s="380"/>
      <c r="Q220" s="380"/>
      <c r="R220" s="380"/>
      <c r="S220" s="380"/>
      <c r="T220" s="380"/>
    </row>
    <row r="221" spans="2:20" ht="13.5" customHeight="1">
      <c r="B221" s="380"/>
      <c r="C221" s="380"/>
      <c r="D221" s="380"/>
      <c r="E221" s="380"/>
      <c r="F221" s="380"/>
      <c r="G221" s="380"/>
      <c r="H221" s="380"/>
      <c r="I221" s="380"/>
      <c r="J221" s="380"/>
      <c r="K221" s="380"/>
      <c r="L221" s="380"/>
      <c r="M221" s="380"/>
      <c r="N221" s="380"/>
      <c r="O221" s="380"/>
      <c r="P221" s="380"/>
      <c r="Q221" s="380"/>
      <c r="R221" s="380"/>
      <c r="S221" s="380"/>
      <c r="T221" s="380"/>
    </row>
    <row r="222" spans="2:20" ht="13.5" customHeight="1">
      <c r="B222" s="380"/>
      <c r="C222" s="380"/>
      <c r="D222" s="380"/>
      <c r="E222" s="380"/>
      <c r="F222" s="380"/>
      <c r="G222" s="380"/>
      <c r="H222" s="380"/>
      <c r="I222" s="380"/>
      <c r="J222" s="380"/>
      <c r="K222" s="380"/>
      <c r="L222" s="380"/>
      <c r="M222" s="380"/>
      <c r="N222" s="380"/>
      <c r="O222" s="380"/>
      <c r="P222" s="380"/>
      <c r="Q222" s="380"/>
      <c r="R222" s="380"/>
      <c r="S222" s="380"/>
      <c r="T222" s="380"/>
    </row>
    <row r="223" spans="2:20" ht="13.5" customHeight="1">
      <c r="B223" s="380"/>
      <c r="C223" s="380"/>
      <c r="D223" s="380"/>
      <c r="E223" s="380"/>
      <c r="F223" s="380"/>
      <c r="G223" s="380"/>
      <c r="H223" s="380"/>
      <c r="I223" s="380"/>
      <c r="J223" s="380"/>
      <c r="K223" s="380"/>
      <c r="L223" s="380"/>
      <c r="M223" s="380"/>
      <c r="N223" s="380"/>
      <c r="O223" s="380"/>
      <c r="P223" s="380"/>
      <c r="Q223" s="380"/>
      <c r="R223" s="380"/>
      <c r="S223" s="380"/>
      <c r="T223" s="380"/>
    </row>
    <row r="224" spans="2:20" ht="13.5" customHeight="1">
      <c r="B224" s="380"/>
      <c r="C224" s="380"/>
      <c r="D224" s="380"/>
      <c r="E224" s="380"/>
      <c r="F224" s="380"/>
      <c r="G224" s="380"/>
      <c r="H224" s="380"/>
      <c r="I224" s="380"/>
      <c r="J224" s="380"/>
      <c r="K224" s="380"/>
      <c r="L224" s="380"/>
      <c r="M224" s="380"/>
      <c r="N224" s="380"/>
      <c r="O224" s="380"/>
      <c r="P224" s="380"/>
      <c r="Q224" s="380"/>
      <c r="R224" s="380"/>
      <c r="S224" s="380"/>
      <c r="T224" s="380"/>
    </row>
    <row r="225" spans="2:20" ht="13.5" customHeight="1">
      <c r="B225" s="380"/>
      <c r="C225" s="380"/>
      <c r="D225" s="380"/>
      <c r="E225" s="380"/>
      <c r="F225" s="380"/>
      <c r="G225" s="380"/>
      <c r="H225" s="380"/>
      <c r="I225" s="380"/>
      <c r="J225" s="380"/>
      <c r="K225" s="380"/>
      <c r="L225" s="380"/>
      <c r="M225" s="380"/>
      <c r="N225" s="380"/>
      <c r="O225" s="380"/>
      <c r="P225" s="380"/>
      <c r="Q225" s="380"/>
      <c r="R225" s="380"/>
      <c r="S225" s="380"/>
      <c r="T225" s="380"/>
    </row>
    <row r="226" spans="2:20" ht="13.5" customHeight="1">
      <c r="B226" s="380"/>
      <c r="C226" s="380"/>
      <c r="D226" s="380"/>
      <c r="E226" s="380"/>
      <c r="F226" s="380"/>
      <c r="G226" s="380"/>
      <c r="H226" s="380"/>
      <c r="I226" s="380"/>
      <c r="J226" s="380"/>
      <c r="K226" s="380"/>
      <c r="L226" s="380"/>
      <c r="M226" s="380"/>
      <c r="N226" s="380"/>
      <c r="O226" s="380"/>
      <c r="P226" s="380"/>
      <c r="Q226" s="380"/>
      <c r="R226" s="380"/>
      <c r="S226" s="380"/>
      <c r="T226" s="380"/>
    </row>
    <row r="227" spans="2:20" ht="13.5" customHeight="1">
      <c r="B227" s="380"/>
      <c r="C227" s="380"/>
      <c r="D227" s="380"/>
      <c r="E227" s="380"/>
      <c r="F227" s="380"/>
      <c r="G227" s="380"/>
      <c r="H227" s="380"/>
      <c r="I227" s="380"/>
      <c r="J227" s="380"/>
      <c r="K227" s="380"/>
      <c r="L227" s="380"/>
      <c r="M227" s="380"/>
      <c r="N227" s="380"/>
      <c r="O227" s="380"/>
      <c r="P227" s="380"/>
      <c r="Q227" s="380"/>
      <c r="R227" s="380"/>
      <c r="S227" s="380"/>
      <c r="T227" s="380"/>
    </row>
    <row r="228" spans="2:20" ht="13.5" customHeight="1">
      <c r="B228" s="380"/>
      <c r="C228" s="380"/>
      <c r="D228" s="380"/>
      <c r="E228" s="380"/>
      <c r="F228" s="380"/>
      <c r="G228" s="380"/>
      <c r="H228" s="380"/>
      <c r="I228" s="380"/>
      <c r="J228" s="380"/>
      <c r="K228" s="380"/>
      <c r="L228" s="380"/>
      <c r="M228" s="380"/>
      <c r="N228" s="380"/>
      <c r="O228" s="380"/>
      <c r="P228" s="380"/>
      <c r="Q228" s="380"/>
      <c r="R228" s="380"/>
      <c r="S228" s="380"/>
      <c r="T228" s="380"/>
    </row>
    <row r="229" spans="2:20" ht="13.5" customHeight="1">
      <c r="B229" s="380"/>
      <c r="C229" s="380"/>
      <c r="D229" s="380"/>
      <c r="E229" s="380"/>
      <c r="F229" s="380"/>
      <c r="G229" s="380"/>
      <c r="H229" s="380"/>
      <c r="I229" s="380"/>
      <c r="J229" s="380"/>
      <c r="K229" s="380"/>
      <c r="L229" s="380"/>
      <c r="M229" s="380"/>
      <c r="N229" s="380"/>
      <c r="O229" s="380"/>
      <c r="P229" s="380"/>
      <c r="Q229" s="380"/>
      <c r="R229" s="380"/>
      <c r="S229" s="380"/>
      <c r="T229" s="380"/>
    </row>
    <row r="230" spans="2:20" ht="13.5" customHeight="1">
      <c r="B230" s="380"/>
      <c r="C230" s="380"/>
      <c r="D230" s="380"/>
      <c r="E230" s="380"/>
      <c r="F230" s="380"/>
      <c r="G230" s="380"/>
      <c r="H230" s="380"/>
      <c r="I230" s="380"/>
      <c r="J230" s="380"/>
      <c r="K230" s="380"/>
      <c r="L230" s="380"/>
      <c r="M230" s="380"/>
      <c r="N230" s="380"/>
      <c r="O230" s="380"/>
      <c r="P230" s="380"/>
      <c r="Q230" s="380"/>
      <c r="R230" s="380"/>
      <c r="S230" s="380"/>
      <c r="T230" s="380"/>
    </row>
    <row r="231" spans="2:20" ht="13.5" customHeight="1">
      <c r="B231" s="380"/>
      <c r="C231" s="380"/>
      <c r="D231" s="380"/>
      <c r="E231" s="380"/>
      <c r="F231" s="380"/>
      <c r="G231" s="380"/>
      <c r="H231" s="380"/>
      <c r="I231" s="380"/>
      <c r="J231" s="380"/>
      <c r="K231" s="380"/>
      <c r="L231" s="380"/>
      <c r="M231" s="380"/>
      <c r="N231" s="380"/>
      <c r="O231" s="380"/>
      <c r="P231" s="380"/>
      <c r="Q231" s="380"/>
      <c r="R231" s="380"/>
      <c r="S231" s="380"/>
      <c r="T231" s="380"/>
    </row>
    <row r="232" spans="2:20" ht="13.5" customHeight="1">
      <c r="B232" s="380"/>
      <c r="C232" s="380"/>
      <c r="D232" s="380"/>
      <c r="E232" s="380"/>
      <c r="F232" s="380"/>
      <c r="G232" s="380"/>
      <c r="H232" s="380"/>
      <c r="I232" s="380"/>
      <c r="J232" s="380"/>
      <c r="K232" s="380"/>
      <c r="L232" s="380"/>
      <c r="M232" s="380"/>
      <c r="N232" s="380"/>
      <c r="O232" s="380"/>
      <c r="P232" s="380"/>
      <c r="Q232" s="380"/>
      <c r="R232" s="380"/>
      <c r="S232" s="380"/>
      <c r="T232" s="380"/>
    </row>
    <row r="233" spans="2:20" ht="13.5" customHeight="1">
      <c r="B233" s="380"/>
      <c r="C233" s="380"/>
      <c r="D233" s="380"/>
      <c r="E233" s="380"/>
      <c r="F233" s="380"/>
      <c r="G233" s="380"/>
      <c r="H233" s="380"/>
      <c r="I233" s="380"/>
      <c r="J233" s="380"/>
      <c r="K233" s="380"/>
      <c r="L233" s="380"/>
      <c r="M233" s="380"/>
      <c r="N233" s="380"/>
      <c r="O233" s="380"/>
      <c r="P233" s="380"/>
      <c r="Q233" s="380"/>
      <c r="R233" s="380"/>
      <c r="S233" s="380"/>
      <c r="T233" s="380"/>
    </row>
    <row r="234" spans="2:20" ht="13.5" customHeight="1">
      <c r="B234" s="380"/>
      <c r="C234" s="380"/>
      <c r="D234" s="380"/>
      <c r="E234" s="380"/>
      <c r="F234" s="380"/>
      <c r="G234" s="380"/>
      <c r="H234" s="380"/>
      <c r="I234" s="380"/>
      <c r="J234" s="380"/>
      <c r="K234" s="380"/>
      <c r="L234" s="380"/>
      <c r="M234" s="380"/>
      <c r="N234" s="380"/>
      <c r="O234" s="380"/>
      <c r="P234" s="380"/>
      <c r="Q234" s="380"/>
      <c r="R234" s="380"/>
      <c r="S234" s="380"/>
      <c r="T234" s="380"/>
    </row>
    <row r="235" spans="2:20" ht="13.5" customHeight="1">
      <c r="B235" s="380"/>
      <c r="C235" s="380"/>
      <c r="D235" s="380"/>
      <c r="E235" s="380"/>
      <c r="F235" s="380"/>
      <c r="G235" s="380"/>
      <c r="H235" s="380"/>
      <c r="I235" s="380"/>
      <c r="J235" s="380"/>
      <c r="K235" s="380"/>
      <c r="L235" s="380"/>
      <c r="M235" s="380"/>
      <c r="N235" s="380"/>
      <c r="O235" s="380"/>
      <c r="P235" s="380"/>
      <c r="Q235" s="380"/>
      <c r="R235" s="380"/>
      <c r="S235" s="380"/>
      <c r="T235" s="380"/>
    </row>
    <row r="236" spans="2:20" ht="13.5" customHeight="1">
      <c r="B236" s="380"/>
      <c r="C236" s="380"/>
      <c r="D236" s="380"/>
      <c r="E236" s="380"/>
      <c r="F236" s="380"/>
      <c r="G236" s="380"/>
      <c r="H236" s="380"/>
      <c r="I236" s="380"/>
      <c r="J236" s="380"/>
      <c r="K236" s="380"/>
      <c r="L236" s="380"/>
      <c r="M236" s="380"/>
      <c r="N236" s="380"/>
      <c r="O236" s="380"/>
      <c r="P236" s="380"/>
      <c r="Q236" s="380"/>
      <c r="R236" s="380"/>
      <c r="S236" s="380"/>
      <c r="T236" s="380"/>
    </row>
    <row r="237" spans="2:20" ht="13.5" customHeight="1">
      <c r="B237" s="380"/>
      <c r="C237" s="380"/>
      <c r="D237" s="380"/>
      <c r="E237" s="380"/>
      <c r="F237" s="380"/>
      <c r="G237" s="380"/>
      <c r="H237" s="380"/>
      <c r="I237" s="380"/>
      <c r="J237" s="380"/>
      <c r="K237" s="380"/>
      <c r="L237" s="380"/>
      <c r="M237" s="380"/>
      <c r="N237" s="380"/>
      <c r="O237" s="380"/>
      <c r="P237" s="380"/>
      <c r="Q237" s="380"/>
      <c r="R237" s="380"/>
      <c r="S237" s="380"/>
      <c r="T237" s="380"/>
    </row>
    <row r="238" spans="2:20" ht="13.5" customHeight="1">
      <c r="B238" s="380"/>
      <c r="C238" s="380"/>
      <c r="D238" s="380"/>
      <c r="E238" s="380"/>
      <c r="F238" s="380"/>
      <c r="G238" s="380"/>
      <c r="H238" s="380"/>
      <c r="I238" s="380"/>
      <c r="J238" s="380"/>
      <c r="K238" s="380"/>
      <c r="L238" s="380"/>
      <c r="M238" s="380"/>
      <c r="N238" s="380"/>
      <c r="O238" s="380"/>
      <c r="P238" s="380"/>
      <c r="Q238" s="380"/>
      <c r="R238" s="380"/>
      <c r="S238" s="380"/>
      <c r="T238" s="380"/>
    </row>
    <row r="239" spans="2:20" ht="13.5" customHeight="1">
      <c r="B239" s="380"/>
      <c r="C239" s="380"/>
      <c r="D239" s="380"/>
      <c r="E239" s="380"/>
      <c r="F239" s="380"/>
      <c r="G239" s="380"/>
      <c r="H239" s="380"/>
      <c r="I239" s="380"/>
      <c r="J239" s="380"/>
      <c r="K239" s="380"/>
      <c r="L239" s="380"/>
      <c r="M239" s="380"/>
      <c r="N239" s="380"/>
      <c r="O239" s="380"/>
      <c r="P239" s="380"/>
      <c r="Q239" s="380"/>
      <c r="R239" s="380"/>
      <c r="S239" s="380"/>
      <c r="T239" s="380"/>
    </row>
    <row r="240" spans="2:20" ht="13.5" customHeight="1">
      <c r="B240" s="380"/>
      <c r="C240" s="380"/>
      <c r="D240" s="380"/>
      <c r="E240" s="380"/>
      <c r="F240" s="380"/>
      <c r="G240" s="380"/>
      <c r="H240" s="380"/>
      <c r="I240" s="380"/>
      <c r="J240" s="380"/>
      <c r="K240" s="380"/>
      <c r="L240" s="380"/>
      <c r="M240" s="380"/>
      <c r="N240" s="380"/>
      <c r="O240" s="380"/>
      <c r="P240" s="380"/>
      <c r="Q240" s="380"/>
      <c r="R240" s="380"/>
      <c r="S240" s="380"/>
      <c r="T240" s="380"/>
    </row>
    <row r="241" spans="2:20" ht="13.5" customHeight="1">
      <c r="B241" s="380"/>
      <c r="C241" s="380"/>
      <c r="D241" s="380"/>
      <c r="E241" s="380"/>
      <c r="F241" s="380"/>
      <c r="G241" s="380"/>
      <c r="H241" s="380"/>
      <c r="I241" s="380"/>
      <c r="J241" s="380"/>
      <c r="K241" s="380"/>
      <c r="L241" s="380"/>
      <c r="M241" s="380"/>
      <c r="N241" s="380"/>
      <c r="O241" s="380"/>
      <c r="P241" s="380"/>
      <c r="Q241" s="380"/>
      <c r="R241" s="380"/>
      <c r="S241" s="380"/>
      <c r="T241" s="380"/>
    </row>
    <row r="242" spans="2:20" ht="13.5" customHeight="1">
      <c r="B242" s="380"/>
      <c r="C242" s="380"/>
      <c r="D242" s="380"/>
      <c r="E242" s="380"/>
      <c r="F242" s="380"/>
      <c r="G242" s="380"/>
      <c r="H242" s="380"/>
      <c r="I242" s="380"/>
      <c r="J242" s="380"/>
      <c r="K242" s="380"/>
      <c r="L242" s="380"/>
      <c r="M242" s="380"/>
      <c r="N242" s="380"/>
      <c r="O242" s="380"/>
      <c r="P242" s="380"/>
      <c r="Q242" s="380"/>
      <c r="R242" s="380"/>
      <c r="S242" s="380"/>
      <c r="T242" s="380"/>
    </row>
    <row r="243" spans="2:20" ht="13.5" customHeight="1">
      <c r="B243" s="380"/>
      <c r="C243" s="380"/>
      <c r="D243" s="380"/>
      <c r="E243" s="380"/>
      <c r="F243" s="380"/>
      <c r="G243" s="380"/>
      <c r="H243" s="380"/>
      <c r="I243" s="380"/>
      <c r="J243" s="380"/>
      <c r="K243" s="380"/>
      <c r="L243" s="380"/>
      <c r="M243" s="380"/>
      <c r="N243" s="380"/>
      <c r="O243" s="380"/>
      <c r="P243" s="380"/>
      <c r="Q243" s="380"/>
      <c r="R243" s="380"/>
      <c r="S243" s="380"/>
      <c r="T243" s="380"/>
    </row>
    <row r="244" spans="2:20" ht="13.5" customHeight="1">
      <c r="B244" s="380"/>
      <c r="C244" s="380"/>
      <c r="D244" s="380"/>
      <c r="E244" s="380"/>
      <c r="F244" s="380"/>
      <c r="G244" s="380"/>
      <c r="H244" s="380"/>
      <c r="I244" s="380"/>
      <c r="J244" s="380"/>
      <c r="K244" s="380"/>
      <c r="L244" s="380"/>
      <c r="M244" s="380"/>
      <c r="N244" s="380"/>
      <c r="O244" s="380"/>
      <c r="P244" s="380"/>
      <c r="Q244" s="380"/>
      <c r="R244" s="380"/>
      <c r="S244" s="380"/>
      <c r="T244" s="380"/>
    </row>
    <row r="245" spans="2:20" ht="13.5" customHeight="1">
      <c r="B245" s="380"/>
      <c r="C245" s="380"/>
      <c r="D245" s="380"/>
      <c r="E245" s="380"/>
      <c r="F245" s="380"/>
      <c r="G245" s="380"/>
      <c r="H245" s="380"/>
      <c r="I245" s="380"/>
      <c r="J245" s="380"/>
      <c r="K245" s="380"/>
      <c r="L245" s="380"/>
      <c r="M245" s="380"/>
      <c r="N245" s="380"/>
      <c r="O245" s="380"/>
      <c r="P245" s="380"/>
      <c r="Q245" s="380"/>
      <c r="R245" s="380"/>
      <c r="S245" s="380"/>
      <c r="T245" s="380"/>
    </row>
    <row r="246" spans="2:20" ht="13.5" customHeight="1">
      <c r="B246" s="380"/>
      <c r="C246" s="380"/>
      <c r="D246" s="380"/>
      <c r="E246" s="380"/>
      <c r="F246" s="380"/>
      <c r="G246" s="380"/>
      <c r="H246" s="380"/>
      <c r="I246" s="380"/>
      <c r="J246" s="380"/>
      <c r="K246" s="380"/>
      <c r="L246" s="380"/>
      <c r="M246" s="380"/>
      <c r="N246" s="380"/>
      <c r="O246" s="380"/>
      <c r="P246" s="380"/>
      <c r="Q246" s="380"/>
      <c r="R246" s="380"/>
      <c r="S246" s="380"/>
      <c r="T246" s="380"/>
    </row>
    <row r="247" spans="2:20" ht="13.5" customHeight="1">
      <c r="B247" s="380"/>
      <c r="C247" s="380"/>
      <c r="D247" s="380"/>
      <c r="E247" s="380"/>
      <c r="F247" s="380"/>
      <c r="G247" s="380"/>
      <c r="H247" s="380"/>
      <c r="I247" s="380"/>
      <c r="J247" s="380"/>
      <c r="K247" s="380"/>
      <c r="L247" s="380"/>
      <c r="M247" s="380"/>
      <c r="N247" s="380"/>
      <c r="O247" s="380"/>
      <c r="P247" s="380"/>
      <c r="Q247" s="380"/>
      <c r="R247" s="380"/>
      <c r="S247" s="380"/>
      <c r="T247" s="380"/>
    </row>
    <row r="248" spans="2:20" ht="13.5" customHeight="1">
      <c r="B248" s="380"/>
      <c r="C248" s="380"/>
      <c r="D248" s="380"/>
      <c r="E248" s="380"/>
      <c r="F248" s="380"/>
      <c r="G248" s="380"/>
      <c r="H248" s="380"/>
      <c r="I248" s="380"/>
      <c r="J248" s="380"/>
      <c r="K248" s="380"/>
      <c r="L248" s="380"/>
      <c r="M248" s="380"/>
      <c r="N248" s="380"/>
      <c r="O248" s="380"/>
      <c r="P248" s="380"/>
      <c r="Q248" s="380"/>
      <c r="R248" s="380"/>
      <c r="S248" s="380"/>
      <c r="T248" s="380"/>
    </row>
    <row r="249" spans="2:20" ht="13.5" customHeight="1">
      <c r="B249" s="380"/>
      <c r="C249" s="380"/>
      <c r="D249" s="380"/>
      <c r="E249" s="380"/>
      <c r="F249" s="380"/>
      <c r="G249" s="380"/>
      <c r="H249" s="380"/>
      <c r="I249" s="380"/>
      <c r="J249" s="380"/>
      <c r="K249" s="380"/>
      <c r="L249" s="380"/>
      <c r="M249" s="380"/>
      <c r="N249" s="380"/>
      <c r="O249" s="380"/>
      <c r="P249" s="380"/>
      <c r="Q249" s="380"/>
      <c r="R249" s="380"/>
      <c r="S249" s="380"/>
      <c r="T249" s="380"/>
    </row>
    <row r="250" spans="2:20" ht="13.5" customHeight="1">
      <c r="B250" s="380"/>
      <c r="C250" s="380"/>
      <c r="D250" s="380"/>
      <c r="E250" s="380"/>
      <c r="F250" s="380"/>
      <c r="G250" s="380"/>
      <c r="H250" s="380"/>
      <c r="I250" s="380"/>
      <c r="J250" s="380"/>
      <c r="K250" s="380"/>
      <c r="L250" s="380"/>
      <c r="M250" s="380"/>
      <c r="N250" s="380"/>
      <c r="O250" s="380"/>
      <c r="P250" s="380"/>
      <c r="Q250" s="380"/>
      <c r="R250" s="380"/>
      <c r="S250" s="380"/>
      <c r="T250" s="380"/>
    </row>
    <row r="251" spans="2:20" ht="13.5" customHeight="1">
      <c r="B251" s="380"/>
      <c r="C251" s="380"/>
      <c r="D251" s="380"/>
      <c r="E251" s="380"/>
      <c r="F251" s="380"/>
      <c r="G251" s="380"/>
      <c r="H251" s="380"/>
      <c r="I251" s="380"/>
      <c r="J251" s="380"/>
      <c r="K251" s="380"/>
      <c r="L251" s="380"/>
      <c r="M251" s="380"/>
      <c r="N251" s="380"/>
      <c r="O251" s="380"/>
      <c r="P251" s="380"/>
      <c r="Q251" s="380"/>
      <c r="R251" s="380"/>
      <c r="S251" s="380"/>
      <c r="T251" s="380"/>
    </row>
    <row r="252" spans="2:20" ht="13.5" customHeight="1">
      <c r="B252" s="380"/>
      <c r="C252" s="380"/>
      <c r="D252" s="380"/>
      <c r="E252" s="380"/>
      <c r="F252" s="380"/>
      <c r="G252" s="380"/>
      <c r="H252" s="380"/>
      <c r="I252" s="380"/>
      <c r="J252" s="380"/>
      <c r="K252" s="380"/>
      <c r="L252" s="380"/>
      <c r="M252" s="380"/>
      <c r="N252" s="380"/>
      <c r="O252" s="380"/>
      <c r="P252" s="380"/>
      <c r="Q252" s="380"/>
      <c r="R252" s="380"/>
      <c r="S252" s="380"/>
      <c r="T252" s="380"/>
    </row>
    <row r="253" spans="2:20" ht="13.5" customHeight="1">
      <c r="B253" s="380"/>
      <c r="C253" s="380"/>
      <c r="D253" s="380"/>
      <c r="E253" s="380"/>
      <c r="F253" s="380"/>
      <c r="G253" s="380"/>
      <c r="H253" s="380"/>
      <c r="I253" s="380"/>
      <c r="J253" s="380"/>
      <c r="K253" s="380"/>
      <c r="L253" s="380"/>
      <c r="M253" s="380"/>
      <c r="N253" s="380"/>
      <c r="O253" s="380"/>
      <c r="P253" s="380"/>
      <c r="Q253" s="380"/>
      <c r="R253" s="380"/>
      <c r="S253" s="380"/>
      <c r="T253" s="380"/>
    </row>
    <row r="254" spans="2:20" ht="13.5" customHeight="1">
      <c r="B254" s="380"/>
      <c r="C254" s="380"/>
      <c r="D254" s="380"/>
      <c r="E254" s="380"/>
      <c r="F254" s="380"/>
      <c r="G254" s="380"/>
      <c r="H254" s="380"/>
      <c r="I254" s="380"/>
      <c r="J254" s="380"/>
      <c r="K254" s="380"/>
      <c r="L254" s="380"/>
      <c r="M254" s="380"/>
      <c r="N254" s="380"/>
      <c r="O254" s="380"/>
      <c r="P254" s="380"/>
      <c r="Q254" s="380"/>
      <c r="R254" s="380"/>
      <c r="S254" s="380"/>
      <c r="T254" s="380"/>
    </row>
    <row r="255" spans="2:20" ht="13.5" customHeight="1">
      <c r="B255" s="380"/>
      <c r="C255" s="380"/>
      <c r="D255" s="380"/>
      <c r="E255" s="380"/>
      <c r="F255" s="380"/>
      <c r="G255" s="380"/>
      <c r="H255" s="380"/>
      <c r="I255" s="380"/>
      <c r="J255" s="380"/>
      <c r="K255" s="380"/>
      <c r="L255" s="380"/>
      <c r="M255" s="380"/>
      <c r="N255" s="380"/>
      <c r="O255" s="380"/>
      <c r="P255" s="380"/>
      <c r="Q255" s="380"/>
      <c r="R255" s="380"/>
      <c r="S255" s="380"/>
      <c r="T255" s="380"/>
    </row>
    <row r="256" spans="2:20" ht="13.5" customHeight="1">
      <c r="B256" s="380"/>
      <c r="C256" s="380"/>
      <c r="D256" s="380"/>
      <c r="E256" s="380"/>
      <c r="F256" s="380"/>
      <c r="G256" s="380"/>
      <c r="H256" s="380"/>
      <c r="I256" s="380"/>
      <c r="J256" s="380"/>
      <c r="K256" s="380"/>
      <c r="L256" s="380"/>
      <c r="M256" s="380"/>
      <c r="N256" s="380"/>
      <c r="O256" s="380"/>
      <c r="P256" s="380"/>
      <c r="Q256" s="380"/>
      <c r="R256" s="380"/>
      <c r="S256" s="380"/>
      <c r="T256" s="380"/>
    </row>
    <row r="257" spans="2:20" ht="13.5" customHeight="1">
      <c r="B257" s="380"/>
      <c r="C257" s="380"/>
      <c r="D257" s="380"/>
      <c r="E257" s="380"/>
      <c r="F257" s="380"/>
      <c r="G257" s="380"/>
      <c r="H257" s="380"/>
      <c r="I257" s="380"/>
      <c r="J257" s="380"/>
      <c r="K257" s="380"/>
      <c r="L257" s="380"/>
      <c r="M257" s="380"/>
      <c r="N257" s="380"/>
      <c r="O257" s="380"/>
      <c r="P257" s="380"/>
      <c r="Q257" s="380"/>
      <c r="R257" s="380"/>
      <c r="S257" s="380"/>
      <c r="T257" s="380"/>
    </row>
    <row r="258" spans="2:20" ht="13.5" customHeight="1">
      <c r="B258" s="380"/>
      <c r="C258" s="380"/>
      <c r="D258" s="380"/>
      <c r="E258" s="380"/>
      <c r="F258" s="380"/>
      <c r="G258" s="380"/>
      <c r="H258" s="380"/>
      <c r="I258" s="380"/>
      <c r="J258" s="380"/>
      <c r="K258" s="380"/>
      <c r="L258" s="380"/>
      <c r="M258" s="380"/>
      <c r="N258" s="380"/>
      <c r="O258" s="380"/>
      <c r="P258" s="380"/>
      <c r="Q258" s="380"/>
      <c r="R258" s="380"/>
      <c r="S258" s="380"/>
      <c r="T258" s="380"/>
    </row>
    <row r="259" spans="2:20" ht="13.5" customHeight="1">
      <c r="B259" s="380"/>
      <c r="C259" s="380"/>
      <c r="D259" s="380"/>
      <c r="E259" s="380"/>
      <c r="F259" s="380"/>
      <c r="G259" s="380"/>
      <c r="H259" s="380"/>
      <c r="I259" s="380"/>
      <c r="J259" s="380"/>
      <c r="K259" s="380"/>
      <c r="L259" s="380"/>
      <c r="M259" s="380"/>
      <c r="N259" s="380"/>
      <c r="O259" s="380"/>
      <c r="P259" s="380"/>
      <c r="Q259" s="380"/>
      <c r="R259" s="380"/>
      <c r="S259" s="380"/>
      <c r="T259" s="380"/>
    </row>
    <row r="260" spans="2:20" ht="13.5" customHeight="1">
      <c r="B260" s="380"/>
      <c r="C260" s="380"/>
      <c r="D260" s="380"/>
      <c r="E260" s="380"/>
      <c r="F260" s="380"/>
      <c r="G260" s="380"/>
      <c r="H260" s="380"/>
      <c r="I260" s="380"/>
      <c r="J260" s="380"/>
      <c r="K260" s="380"/>
      <c r="L260" s="380"/>
      <c r="M260" s="380"/>
      <c r="N260" s="380"/>
      <c r="O260" s="380"/>
      <c r="P260" s="380"/>
      <c r="Q260" s="380"/>
      <c r="R260" s="380"/>
      <c r="S260" s="380"/>
      <c r="T260" s="380"/>
    </row>
    <row r="261" spans="2:20" ht="13.5" customHeight="1">
      <c r="B261" s="380"/>
      <c r="C261" s="380"/>
      <c r="D261" s="380"/>
      <c r="E261" s="380"/>
      <c r="F261" s="380"/>
      <c r="G261" s="380"/>
      <c r="H261" s="380"/>
      <c r="I261" s="380"/>
      <c r="J261" s="380"/>
      <c r="K261" s="380"/>
      <c r="L261" s="380"/>
      <c r="M261" s="380"/>
      <c r="N261" s="380"/>
      <c r="O261" s="380"/>
      <c r="P261" s="380"/>
      <c r="Q261" s="380"/>
      <c r="R261" s="380"/>
      <c r="S261" s="380"/>
      <c r="T261" s="380"/>
    </row>
    <row r="262" spans="2:20" ht="13.5" customHeight="1">
      <c r="B262" s="380"/>
      <c r="C262" s="380"/>
      <c r="D262" s="380"/>
      <c r="E262" s="380"/>
      <c r="F262" s="380"/>
      <c r="G262" s="380"/>
      <c r="H262" s="380"/>
      <c r="I262" s="380"/>
      <c r="J262" s="380"/>
      <c r="K262" s="380"/>
      <c r="L262" s="380"/>
      <c r="M262" s="380"/>
      <c r="N262" s="380"/>
      <c r="O262" s="380"/>
      <c r="P262" s="380"/>
      <c r="Q262" s="380"/>
      <c r="R262" s="380"/>
      <c r="S262" s="380"/>
      <c r="T262" s="380"/>
    </row>
    <row r="263" spans="2:20" ht="13.5" customHeight="1">
      <c r="B263" s="380"/>
      <c r="C263" s="380"/>
      <c r="D263" s="380"/>
      <c r="E263" s="380"/>
      <c r="F263" s="380"/>
      <c r="G263" s="380"/>
      <c r="H263" s="380"/>
      <c r="I263" s="380"/>
      <c r="J263" s="380"/>
      <c r="K263" s="380"/>
      <c r="L263" s="380"/>
      <c r="M263" s="380"/>
      <c r="N263" s="380"/>
      <c r="O263" s="380"/>
      <c r="P263" s="380"/>
      <c r="Q263" s="380"/>
      <c r="R263" s="380"/>
      <c r="S263" s="380"/>
    </row>
    <row r="264" spans="2:20" ht="13.5" customHeight="1">
      <c r="B264" s="380"/>
      <c r="C264" s="380"/>
      <c r="D264" s="380"/>
      <c r="E264" s="380"/>
      <c r="F264" s="380"/>
      <c r="G264" s="380"/>
      <c r="H264" s="380"/>
      <c r="I264" s="380"/>
      <c r="J264" s="380"/>
      <c r="K264" s="380"/>
      <c r="L264" s="380"/>
      <c r="M264" s="380"/>
      <c r="N264" s="380"/>
      <c r="O264" s="380"/>
      <c r="P264" s="380"/>
      <c r="Q264" s="380"/>
      <c r="R264" s="380"/>
      <c r="S264" s="380"/>
    </row>
    <row r="265" spans="2:20" ht="13.5" customHeight="1">
      <c r="B265" s="380"/>
      <c r="C265" s="380"/>
      <c r="D265" s="380"/>
      <c r="E265" s="380"/>
      <c r="F265" s="380"/>
      <c r="G265" s="380"/>
      <c r="H265" s="380"/>
      <c r="I265" s="380"/>
      <c r="J265" s="380"/>
      <c r="K265" s="380"/>
      <c r="L265" s="380"/>
      <c r="M265" s="380"/>
      <c r="N265" s="380"/>
      <c r="O265" s="380"/>
      <c r="P265" s="380"/>
      <c r="Q265" s="380"/>
      <c r="R265" s="380"/>
      <c r="S265" s="380"/>
    </row>
    <row r="266" spans="2:20" ht="13.5" customHeight="1">
      <c r="B266" s="380"/>
      <c r="C266" s="380"/>
      <c r="D266" s="380"/>
      <c r="E266" s="380"/>
      <c r="F266" s="380"/>
      <c r="G266" s="380"/>
      <c r="H266" s="380"/>
      <c r="I266" s="380"/>
      <c r="J266" s="380"/>
      <c r="K266" s="380"/>
      <c r="L266" s="380"/>
      <c r="M266" s="380"/>
      <c r="N266" s="380"/>
      <c r="O266" s="380"/>
      <c r="P266" s="380"/>
      <c r="Q266" s="380"/>
      <c r="R266" s="380"/>
      <c r="S266" s="380"/>
    </row>
    <row r="267" spans="2:20" ht="13.5" customHeight="1">
      <c r="B267" s="380"/>
      <c r="C267" s="380"/>
      <c r="D267" s="380"/>
      <c r="E267" s="380"/>
      <c r="F267" s="380"/>
      <c r="G267" s="380"/>
      <c r="H267" s="380"/>
      <c r="I267" s="380"/>
      <c r="J267" s="380"/>
      <c r="K267" s="380"/>
      <c r="L267" s="380"/>
      <c r="M267" s="380"/>
      <c r="N267" s="380"/>
      <c r="O267" s="380"/>
      <c r="P267" s="380"/>
      <c r="Q267" s="380"/>
      <c r="R267" s="380"/>
      <c r="S267" s="380"/>
    </row>
    <row r="268" spans="2:20" ht="13.5" customHeight="1">
      <c r="B268" s="380"/>
      <c r="C268" s="380"/>
      <c r="D268" s="380"/>
      <c r="E268" s="380"/>
      <c r="F268" s="380"/>
      <c r="G268" s="380"/>
      <c r="H268" s="380"/>
      <c r="I268" s="380"/>
      <c r="J268" s="380"/>
      <c r="K268" s="380"/>
      <c r="L268" s="380"/>
      <c r="M268" s="380"/>
      <c r="N268" s="380"/>
      <c r="O268" s="380"/>
      <c r="P268" s="380"/>
      <c r="Q268" s="380"/>
      <c r="R268" s="380"/>
      <c r="S268" s="380"/>
    </row>
    <row r="269" spans="2:20" ht="13.5" customHeight="1">
      <c r="B269" s="380"/>
      <c r="C269" s="380"/>
      <c r="D269" s="380"/>
      <c r="E269" s="380"/>
      <c r="F269" s="380"/>
      <c r="G269" s="380"/>
      <c r="H269" s="380"/>
      <c r="I269" s="380"/>
      <c r="J269" s="380"/>
      <c r="K269" s="380"/>
      <c r="L269" s="380"/>
      <c r="M269" s="380"/>
      <c r="N269" s="380"/>
      <c r="O269" s="380"/>
      <c r="P269" s="380"/>
      <c r="Q269" s="380"/>
      <c r="R269" s="380"/>
      <c r="S269" s="380"/>
    </row>
    <row r="270" spans="2:20" ht="13.5" customHeight="1">
      <c r="B270" s="380"/>
      <c r="C270" s="380"/>
      <c r="D270" s="380"/>
      <c r="E270" s="380"/>
      <c r="F270" s="380"/>
      <c r="G270" s="380"/>
      <c r="H270" s="380"/>
      <c r="I270" s="380"/>
      <c r="J270" s="380"/>
      <c r="K270" s="380"/>
      <c r="L270" s="380"/>
      <c r="M270" s="380"/>
      <c r="N270" s="380"/>
      <c r="O270" s="380"/>
      <c r="P270" s="380"/>
      <c r="Q270" s="380"/>
      <c r="R270" s="380"/>
      <c r="S270" s="380"/>
    </row>
    <row r="271" spans="2:20" ht="13.5" customHeight="1">
      <c r="B271" s="380"/>
      <c r="C271" s="380"/>
      <c r="D271" s="380"/>
      <c r="E271" s="380"/>
      <c r="F271" s="380"/>
      <c r="G271" s="380"/>
      <c r="H271" s="380"/>
      <c r="I271" s="380"/>
      <c r="J271" s="380"/>
      <c r="K271" s="380"/>
      <c r="L271" s="380"/>
      <c r="M271" s="380"/>
      <c r="N271" s="380"/>
      <c r="O271" s="380"/>
      <c r="P271" s="380"/>
      <c r="Q271" s="380"/>
      <c r="R271" s="380"/>
      <c r="S271" s="380"/>
    </row>
    <row r="272" spans="2:20" ht="13.5" customHeight="1">
      <c r="B272" s="380"/>
      <c r="C272" s="380"/>
      <c r="D272" s="380"/>
      <c r="E272" s="380"/>
      <c r="F272" s="380"/>
      <c r="G272" s="380"/>
      <c r="H272" s="380"/>
      <c r="I272" s="380"/>
      <c r="J272" s="380"/>
      <c r="K272" s="380"/>
      <c r="L272" s="380"/>
      <c r="M272" s="380"/>
      <c r="N272" s="380"/>
      <c r="O272" s="380"/>
      <c r="P272" s="380"/>
      <c r="Q272" s="380"/>
      <c r="R272" s="380"/>
      <c r="S272" s="380"/>
    </row>
    <row r="273" spans="2:19" ht="13.5" customHeight="1">
      <c r="B273" s="380"/>
      <c r="C273" s="380"/>
      <c r="D273" s="380"/>
      <c r="E273" s="380"/>
      <c r="F273" s="380"/>
      <c r="G273" s="380"/>
      <c r="H273" s="380"/>
      <c r="I273" s="380"/>
      <c r="J273" s="380"/>
      <c r="K273" s="380"/>
      <c r="L273" s="380"/>
      <c r="M273" s="380"/>
      <c r="N273" s="380"/>
      <c r="O273" s="380"/>
      <c r="P273" s="380"/>
      <c r="Q273" s="380"/>
      <c r="R273" s="380"/>
      <c r="S273" s="380"/>
    </row>
    <row r="274" spans="2:19" ht="13.5" customHeight="1">
      <c r="B274" s="380"/>
      <c r="C274" s="380"/>
      <c r="D274" s="380"/>
      <c r="E274" s="380"/>
      <c r="F274" s="380"/>
      <c r="G274" s="380"/>
      <c r="H274" s="380"/>
      <c r="I274" s="380"/>
      <c r="J274" s="380"/>
      <c r="K274" s="380"/>
      <c r="L274" s="380"/>
      <c r="M274" s="380"/>
      <c r="N274" s="380"/>
      <c r="O274" s="380"/>
      <c r="P274" s="380"/>
      <c r="Q274" s="380"/>
      <c r="R274" s="380"/>
      <c r="S274" s="380"/>
    </row>
    <row r="275" spans="2:19" ht="13.5" customHeight="1">
      <c r="B275" s="380"/>
      <c r="C275" s="380"/>
      <c r="D275" s="380"/>
      <c r="E275" s="380"/>
      <c r="F275" s="380"/>
      <c r="G275" s="380"/>
      <c r="H275" s="380"/>
      <c r="I275" s="380"/>
      <c r="J275" s="380"/>
      <c r="K275" s="380"/>
      <c r="L275" s="380"/>
      <c r="M275" s="380"/>
      <c r="N275" s="380"/>
      <c r="O275" s="380"/>
      <c r="P275" s="380"/>
      <c r="Q275" s="380"/>
      <c r="R275" s="380"/>
      <c r="S275" s="380"/>
    </row>
  </sheetData>
  <mergeCells count="36">
    <mergeCell ref="W3:W6"/>
    <mergeCell ref="B4:D4"/>
    <mergeCell ref="E4:G4"/>
    <mergeCell ref="H4:J4"/>
    <mergeCell ref="K4:M4"/>
    <mergeCell ref="A1:M1"/>
    <mergeCell ref="A3:A6"/>
    <mergeCell ref="B3:J3"/>
    <mergeCell ref="K3:S3"/>
    <mergeCell ref="T3:V3"/>
    <mergeCell ref="B5:B6"/>
    <mergeCell ref="C5:C6"/>
    <mergeCell ref="D5:D6"/>
    <mergeCell ref="E5:E6"/>
    <mergeCell ref="F5:F6"/>
    <mergeCell ref="N4:P4"/>
    <mergeCell ref="Q4:S4"/>
    <mergeCell ref="T4:T6"/>
    <mergeCell ref="U4:U6"/>
    <mergeCell ref="V4:V6"/>
    <mergeCell ref="S5:S6"/>
    <mergeCell ref="A60:H60"/>
    <mergeCell ref="A61:K61"/>
    <mergeCell ref="A63:D63"/>
    <mergeCell ref="M5:M6"/>
    <mergeCell ref="N5:N6"/>
    <mergeCell ref="O5:O6"/>
    <mergeCell ref="P5:P6"/>
    <mergeCell ref="Q5:Q6"/>
    <mergeCell ref="R5:R6"/>
    <mergeCell ref="G5:G6"/>
    <mergeCell ref="H5:H6"/>
    <mergeCell ref="I5:I6"/>
    <mergeCell ref="J5:J6"/>
    <mergeCell ref="K5:K6"/>
    <mergeCell ref="L5:L6"/>
  </mergeCells>
  <printOptions gridLinesSet="0"/>
  <pageMargins left="0.59055118110236227" right="0.39370078740157483" top="0.78740157480314965" bottom="0.78740157480314965" header="0.19685039370078741" footer="0.19685039370078741"/>
  <pageSetup paperSize="9" scale="85" fitToWidth="2" orientation="portrait" r:id="rId1"/>
  <headerFooter alignWithMargins="0"/>
  <colBreaks count="1" manualBreakCount="1">
    <brk id="10" max="6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showGridLines="0" zoomScaleNormal="100" workbookViewId="0">
      <selection sqref="A1:H1"/>
    </sheetView>
  </sheetViews>
  <sheetFormatPr defaultRowHeight="12.75"/>
  <cols>
    <col min="1" max="1" width="9.7109375" style="185" customWidth="1"/>
    <col min="2" max="2" width="11.28515625" style="185" customWidth="1"/>
    <col min="3" max="3" width="10.42578125" style="185" customWidth="1"/>
    <col min="4" max="4" width="10.28515625" style="185" customWidth="1"/>
    <col min="5" max="5" width="10.42578125" style="185" customWidth="1"/>
    <col min="6" max="6" width="11.5703125" style="185" customWidth="1"/>
    <col min="7" max="7" width="12.28515625" style="185" customWidth="1"/>
    <col min="8" max="8" width="11.42578125" style="185" customWidth="1"/>
    <col min="9" max="15" width="8.140625" style="184" customWidth="1"/>
    <col min="16" max="16" width="7.140625" style="469" customWidth="1"/>
    <col min="17" max="17" width="7.140625" style="185" customWidth="1"/>
    <col min="18" max="16384" width="9.140625" style="185"/>
  </cols>
  <sheetData>
    <row r="1" spans="1:16" ht="32.25" customHeight="1">
      <c r="A1" s="791" t="s">
        <v>275</v>
      </c>
      <c r="B1" s="791"/>
      <c r="C1" s="791"/>
      <c r="D1" s="791"/>
      <c r="E1" s="791"/>
      <c r="F1" s="791"/>
      <c r="G1" s="791"/>
      <c r="H1" s="791"/>
      <c r="I1" s="468"/>
    </row>
    <row r="2" spans="1:16" s="473" customFormat="1" ht="13.5" customHeight="1">
      <c r="A2" s="470"/>
      <c r="B2" s="470"/>
      <c r="C2" s="470"/>
      <c r="D2" s="470"/>
      <c r="E2" s="470"/>
      <c r="F2" s="470"/>
      <c r="G2" s="470"/>
      <c r="H2" s="470"/>
      <c r="I2" s="470"/>
      <c r="J2" s="471"/>
      <c r="K2" s="471"/>
      <c r="L2" s="471"/>
      <c r="M2" s="471"/>
      <c r="N2" s="471"/>
      <c r="O2" s="471"/>
      <c r="P2" s="472"/>
    </row>
    <row r="3" spans="1:16" s="476" customFormat="1" ht="15" customHeight="1">
      <c r="A3" s="792" t="s">
        <v>276</v>
      </c>
      <c r="B3" s="728" t="s">
        <v>277</v>
      </c>
      <c r="C3" s="729"/>
      <c r="D3" s="729"/>
      <c r="E3" s="729"/>
      <c r="F3" s="729"/>
      <c r="G3" s="729"/>
      <c r="H3" s="729"/>
      <c r="I3" s="474"/>
      <c r="J3" s="157"/>
      <c r="K3" s="157"/>
      <c r="L3" s="157"/>
      <c r="M3" s="157"/>
      <c r="N3" s="157"/>
      <c r="O3" s="157"/>
      <c r="P3" s="475"/>
    </row>
    <row r="4" spans="1:16" s="476" customFormat="1" ht="13.5" customHeight="1">
      <c r="A4" s="793"/>
      <c r="B4" s="795" t="s">
        <v>278</v>
      </c>
      <c r="C4" s="797" t="s">
        <v>145</v>
      </c>
      <c r="D4" s="798"/>
      <c r="E4" s="799"/>
      <c r="F4" s="797" t="s">
        <v>262</v>
      </c>
      <c r="G4" s="798"/>
      <c r="H4" s="798"/>
      <c r="I4" s="477"/>
      <c r="J4" s="157"/>
      <c r="K4" s="157"/>
      <c r="L4" s="157"/>
      <c r="M4" s="157"/>
      <c r="N4" s="157"/>
      <c r="O4" s="157"/>
      <c r="P4" s="475"/>
    </row>
    <row r="5" spans="1:16" s="476" customFormat="1" ht="18" customHeight="1">
      <c r="A5" s="794"/>
      <c r="B5" s="796"/>
      <c r="C5" s="161" t="s">
        <v>266</v>
      </c>
      <c r="D5" s="161" t="s">
        <v>267</v>
      </c>
      <c r="E5" s="161" t="s">
        <v>268</v>
      </c>
      <c r="F5" s="161" t="s">
        <v>266</v>
      </c>
      <c r="G5" s="161" t="s">
        <v>267</v>
      </c>
      <c r="H5" s="162" t="s">
        <v>268</v>
      </c>
      <c r="I5" s="478"/>
      <c r="J5" s="157"/>
      <c r="K5" s="157"/>
      <c r="L5" s="157"/>
      <c r="M5" s="157"/>
      <c r="N5" s="157"/>
      <c r="O5" s="157"/>
      <c r="P5" s="475"/>
    </row>
    <row r="6" spans="1:16" ht="13.5" customHeight="1">
      <c r="A6" s="479"/>
      <c r="B6" s="480"/>
      <c r="C6" s="481"/>
      <c r="D6" s="481"/>
      <c r="E6" s="480"/>
      <c r="F6" s="481"/>
      <c r="G6" s="481"/>
      <c r="H6" s="481"/>
      <c r="J6" s="469"/>
      <c r="K6" s="469"/>
    </row>
    <row r="7" spans="1:16" s="488" customFormat="1" ht="13.5" customHeight="1">
      <c r="A7" s="482" t="s">
        <v>279</v>
      </c>
      <c r="B7" s="483">
        <v>52.6</v>
      </c>
      <c r="C7" s="483">
        <v>53.2</v>
      </c>
      <c r="D7" s="483">
        <v>27.4</v>
      </c>
      <c r="E7" s="483">
        <v>25.8</v>
      </c>
      <c r="F7" s="483">
        <v>0.2</v>
      </c>
      <c r="G7" s="483">
        <v>0</v>
      </c>
      <c r="H7" s="483">
        <v>0.1</v>
      </c>
      <c r="I7" s="484"/>
      <c r="J7" s="485"/>
      <c r="K7" s="486"/>
      <c r="L7" s="486"/>
      <c r="M7" s="487"/>
      <c r="N7" s="487"/>
      <c r="O7" s="487"/>
    </row>
    <row r="8" spans="1:16" ht="13.5" customHeight="1">
      <c r="A8" s="163" t="s">
        <v>103</v>
      </c>
      <c r="B8" s="489">
        <v>14.4</v>
      </c>
      <c r="C8" s="489">
        <v>14.3</v>
      </c>
      <c r="D8" s="489">
        <v>7.4</v>
      </c>
      <c r="E8" s="489">
        <v>6.9</v>
      </c>
      <c r="F8" s="489">
        <v>0.1</v>
      </c>
      <c r="G8" s="489">
        <v>0</v>
      </c>
      <c r="H8" s="489">
        <v>0.1</v>
      </c>
      <c r="I8" s="490"/>
      <c r="J8" s="490"/>
      <c r="K8" s="490"/>
      <c r="L8" s="490"/>
      <c r="M8" s="490"/>
      <c r="N8" s="490"/>
      <c r="O8" s="490"/>
    </row>
    <row r="9" spans="1:16" ht="13.5" customHeight="1">
      <c r="A9" s="163" t="s">
        <v>31</v>
      </c>
      <c r="B9" s="489">
        <v>46.6</v>
      </c>
      <c r="C9" s="489">
        <v>46.8</v>
      </c>
      <c r="D9" s="489">
        <v>24.1</v>
      </c>
      <c r="E9" s="489">
        <v>22.8</v>
      </c>
      <c r="F9" s="489">
        <v>0.2</v>
      </c>
      <c r="G9" s="489">
        <v>0</v>
      </c>
      <c r="H9" s="489">
        <v>0.1</v>
      </c>
      <c r="I9" s="490"/>
      <c r="J9" s="491"/>
      <c r="K9" s="492"/>
      <c r="L9" s="492"/>
      <c r="O9" s="493"/>
    </row>
    <row r="10" spans="1:16" ht="13.5" customHeight="1">
      <c r="A10" s="163" t="s">
        <v>32</v>
      </c>
      <c r="B10" s="489">
        <v>83</v>
      </c>
      <c r="C10" s="489">
        <v>83.6</v>
      </c>
      <c r="D10" s="489">
        <v>43.4</v>
      </c>
      <c r="E10" s="489">
        <v>40.299999999999997</v>
      </c>
      <c r="F10" s="489">
        <v>0.3</v>
      </c>
      <c r="G10" s="489">
        <v>0</v>
      </c>
      <c r="H10" s="489">
        <v>0.1</v>
      </c>
      <c r="I10" s="490"/>
      <c r="J10" s="491"/>
      <c r="K10" s="492"/>
      <c r="L10" s="492"/>
      <c r="O10" s="493"/>
    </row>
    <row r="11" spans="1:16" ht="13.5" customHeight="1">
      <c r="A11" s="163" t="s">
        <v>33</v>
      </c>
      <c r="B11" s="489">
        <v>96.7</v>
      </c>
      <c r="C11" s="489">
        <v>98.1</v>
      </c>
      <c r="D11" s="489">
        <v>50.1</v>
      </c>
      <c r="E11" s="489">
        <v>48</v>
      </c>
      <c r="F11" s="489">
        <v>0.3</v>
      </c>
      <c r="G11" s="489">
        <v>0.1</v>
      </c>
      <c r="H11" s="489">
        <v>0</v>
      </c>
      <c r="I11" s="490"/>
      <c r="J11" s="491"/>
      <c r="K11" s="492"/>
      <c r="L11" s="492"/>
      <c r="O11" s="493"/>
    </row>
    <row r="12" spans="1:16" ht="13.5" customHeight="1">
      <c r="A12" s="163" t="s">
        <v>34</v>
      </c>
      <c r="B12" s="489">
        <v>57.2</v>
      </c>
      <c r="C12" s="489">
        <v>58.1</v>
      </c>
      <c r="D12" s="489">
        <v>29.8</v>
      </c>
      <c r="E12" s="489">
        <v>28.3</v>
      </c>
      <c r="F12" s="489">
        <v>0.2</v>
      </c>
      <c r="G12" s="489">
        <v>0.1</v>
      </c>
      <c r="H12" s="489">
        <v>0.1</v>
      </c>
      <c r="I12" s="490"/>
      <c r="J12" s="491"/>
      <c r="K12" s="492"/>
      <c r="L12" s="492"/>
      <c r="O12" s="493"/>
    </row>
    <row r="13" spans="1:16" ht="13.5" customHeight="1">
      <c r="A13" s="163" t="s">
        <v>35</v>
      </c>
      <c r="B13" s="489">
        <v>11.4</v>
      </c>
      <c r="C13" s="489">
        <v>11.7</v>
      </c>
      <c r="D13" s="489">
        <v>6.1</v>
      </c>
      <c r="E13" s="489">
        <v>5.6</v>
      </c>
      <c r="F13" s="489">
        <v>0.1</v>
      </c>
      <c r="G13" s="489">
        <v>0</v>
      </c>
      <c r="H13" s="489">
        <v>0</v>
      </c>
      <c r="I13" s="490"/>
      <c r="J13" s="491"/>
      <c r="K13" s="492"/>
      <c r="L13" s="492"/>
      <c r="O13" s="493"/>
    </row>
    <row r="14" spans="1:16" ht="13.5" customHeight="1">
      <c r="A14" s="494"/>
      <c r="B14" s="495"/>
      <c r="C14" s="495"/>
      <c r="D14" s="495"/>
      <c r="E14" s="495"/>
      <c r="F14" s="495"/>
      <c r="G14" s="495"/>
      <c r="H14" s="495"/>
      <c r="I14" s="496"/>
      <c r="J14" s="491"/>
      <c r="K14" s="492"/>
      <c r="L14" s="492"/>
    </row>
    <row r="15" spans="1:16" ht="13.5" customHeight="1">
      <c r="A15" s="497"/>
      <c r="B15" s="497"/>
      <c r="C15" s="497"/>
      <c r="D15" s="497"/>
      <c r="E15" s="497"/>
      <c r="F15" s="497"/>
      <c r="G15" s="497"/>
      <c r="H15" s="497"/>
      <c r="I15" s="496"/>
      <c r="J15" s="491"/>
      <c r="K15" s="492"/>
      <c r="L15" s="492"/>
    </row>
    <row r="16" spans="1:16" ht="13.5" customHeight="1">
      <c r="A16" s="498" t="s">
        <v>81</v>
      </c>
      <c r="B16" s="497"/>
      <c r="C16" s="497"/>
      <c r="D16" s="497"/>
      <c r="E16" s="497"/>
      <c r="F16" s="497"/>
      <c r="G16" s="497"/>
      <c r="H16" s="497"/>
      <c r="I16" s="496"/>
      <c r="J16" s="491"/>
      <c r="K16" s="492"/>
      <c r="L16" s="492"/>
    </row>
    <row r="17" spans="1:12" ht="21.75" customHeight="1">
      <c r="A17" s="788" t="s">
        <v>280</v>
      </c>
      <c r="B17" s="788"/>
      <c r="C17" s="788"/>
      <c r="D17" s="788"/>
      <c r="E17" s="788"/>
      <c r="F17" s="788"/>
      <c r="G17" s="788"/>
      <c r="H17" s="788"/>
      <c r="I17" s="496"/>
      <c r="J17" s="491"/>
      <c r="K17" s="492"/>
      <c r="L17" s="492"/>
    </row>
    <row r="18" spans="1:12">
      <c r="A18" s="789" t="s">
        <v>274</v>
      </c>
      <c r="B18" s="789"/>
      <c r="C18" s="789"/>
      <c r="D18" s="789"/>
      <c r="E18" s="789"/>
      <c r="F18" s="789"/>
      <c r="G18" s="789"/>
      <c r="H18" s="789"/>
      <c r="I18" s="789"/>
    </row>
    <row r="19" spans="1:12" ht="12.75" customHeight="1">
      <c r="A19" s="499"/>
      <c r="B19" s="184"/>
      <c r="C19" s="184"/>
      <c r="D19" s="184"/>
      <c r="E19" s="184"/>
      <c r="F19" s="184"/>
      <c r="G19" s="184"/>
      <c r="H19" s="184"/>
      <c r="I19" s="185"/>
    </row>
    <row r="20" spans="1:12">
      <c r="A20" s="790" t="s">
        <v>22</v>
      </c>
      <c r="B20" s="790"/>
    </row>
  </sheetData>
  <mergeCells count="9">
    <mergeCell ref="A17:H17"/>
    <mergeCell ref="A18:I18"/>
    <mergeCell ref="A20:B20"/>
    <mergeCell ref="A1:H1"/>
    <mergeCell ref="A3:A5"/>
    <mergeCell ref="B3:H3"/>
    <mergeCell ref="B4:B5"/>
    <mergeCell ref="C4:E4"/>
    <mergeCell ref="F4:H4"/>
  </mergeCells>
  <printOptions gridLinesSet="0"/>
  <pageMargins left="0.39370078740157483" right="0.39370078740157483" top="0.78740157480314965" bottom="0.78740157480314965" header="0.19685039370078741" footer="0.19685039370078741"/>
  <pageSetup paperSize="9" scale="83" orientation="portrait" verticalDpi="36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9"/>
  <sheetViews>
    <sheetView zoomScaleNormal="100" workbookViewId="0">
      <selection sqref="A1:N1"/>
    </sheetView>
  </sheetViews>
  <sheetFormatPr defaultRowHeight="12.75"/>
  <cols>
    <col min="1" max="1" width="2" style="506" customWidth="1"/>
    <col min="2" max="2" width="1.85546875" style="506" customWidth="1"/>
    <col min="3" max="3" width="26" style="506" customWidth="1"/>
    <col min="4" max="4" width="8.42578125" style="506" customWidth="1"/>
    <col min="5" max="5" width="2.140625" style="506" customWidth="1"/>
    <col min="6" max="10" width="7.7109375" style="506" customWidth="1"/>
    <col min="11" max="11" width="1.42578125" style="506" customWidth="1"/>
    <col min="12" max="12" width="9.5703125" style="541" bestFit="1" customWidth="1"/>
    <col min="13" max="13" width="10.42578125" style="542" customWidth="1"/>
    <col min="14" max="14" width="10.42578125" style="543" customWidth="1"/>
    <col min="15" max="15" width="1.140625" style="506" customWidth="1"/>
    <col min="16" max="16" width="5.140625" style="506" customWidth="1"/>
    <col min="17" max="16384" width="9.140625" style="506"/>
  </cols>
  <sheetData>
    <row r="1" spans="1:22" s="501" customFormat="1" ht="20.25" customHeight="1">
      <c r="A1" s="805" t="s">
        <v>281</v>
      </c>
      <c r="B1" s="805"/>
      <c r="C1" s="805"/>
      <c r="D1" s="805"/>
      <c r="E1" s="805"/>
      <c r="F1" s="805"/>
      <c r="G1" s="805"/>
      <c r="H1" s="805"/>
      <c r="I1" s="805"/>
      <c r="J1" s="805"/>
      <c r="K1" s="805"/>
      <c r="L1" s="805"/>
      <c r="M1" s="805"/>
      <c r="N1" s="805"/>
      <c r="O1" s="500"/>
      <c r="P1" s="500"/>
    </row>
    <row r="2" spans="1:22" ht="13.5" customHeight="1">
      <c r="A2" s="502"/>
      <c r="B2" s="502"/>
      <c r="C2" s="502"/>
      <c r="D2" s="502"/>
      <c r="E2" s="502"/>
      <c r="F2" s="502"/>
      <c r="G2" s="502"/>
      <c r="H2" s="502"/>
      <c r="I2" s="502"/>
      <c r="J2" s="502"/>
      <c r="K2" s="502"/>
      <c r="L2" s="503"/>
      <c r="M2" s="504"/>
      <c r="N2" s="505"/>
    </row>
    <row r="3" spans="1:22" s="507" customFormat="1" ht="13.5" customHeight="1">
      <c r="A3" s="806" t="s">
        <v>201</v>
      </c>
      <c r="B3" s="806"/>
      <c r="C3" s="806"/>
      <c r="D3" s="806"/>
      <c r="E3" s="807"/>
      <c r="F3" s="812">
        <v>2005</v>
      </c>
      <c r="G3" s="812">
        <v>2010</v>
      </c>
      <c r="H3" s="812">
        <v>2013</v>
      </c>
      <c r="I3" s="812">
        <v>2014</v>
      </c>
      <c r="J3" s="812">
        <v>2015</v>
      </c>
      <c r="K3" s="815" t="s">
        <v>282</v>
      </c>
      <c r="L3" s="816"/>
      <c r="M3" s="821" t="s">
        <v>283</v>
      </c>
      <c r="N3" s="824" t="s">
        <v>284</v>
      </c>
    </row>
    <row r="4" spans="1:22" s="507" customFormat="1" ht="13.5" customHeight="1">
      <c r="A4" s="808"/>
      <c r="B4" s="808"/>
      <c r="C4" s="808"/>
      <c r="D4" s="808"/>
      <c r="E4" s="809"/>
      <c r="F4" s="813"/>
      <c r="G4" s="813"/>
      <c r="H4" s="813"/>
      <c r="I4" s="813"/>
      <c r="J4" s="813"/>
      <c r="K4" s="817"/>
      <c r="L4" s="818"/>
      <c r="M4" s="822"/>
      <c r="N4" s="825"/>
    </row>
    <row r="5" spans="1:22" s="507" customFormat="1" ht="13.5" customHeight="1">
      <c r="A5" s="810"/>
      <c r="B5" s="810"/>
      <c r="C5" s="810"/>
      <c r="D5" s="810"/>
      <c r="E5" s="811"/>
      <c r="F5" s="814"/>
      <c r="G5" s="814"/>
      <c r="H5" s="814"/>
      <c r="I5" s="814"/>
      <c r="J5" s="814"/>
      <c r="K5" s="819"/>
      <c r="L5" s="820"/>
      <c r="M5" s="823"/>
      <c r="N5" s="826"/>
    </row>
    <row r="6" spans="1:22" s="507" customFormat="1" ht="13.5" customHeight="1">
      <c r="A6" s="508"/>
      <c r="B6" s="508"/>
      <c r="C6" s="508"/>
      <c r="D6" s="508"/>
      <c r="E6" s="508"/>
      <c r="F6" s="509"/>
      <c r="G6" s="509"/>
      <c r="H6" s="509"/>
      <c r="I6" s="509"/>
      <c r="J6" s="509"/>
      <c r="K6" s="508"/>
      <c r="L6" s="509"/>
      <c r="M6" s="510"/>
      <c r="N6" s="511"/>
    </row>
    <row r="7" spans="1:22" s="507" customFormat="1" ht="13.5" customHeight="1">
      <c r="A7" s="802" t="s">
        <v>251</v>
      </c>
      <c r="B7" s="802"/>
      <c r="C7" s="802"/>
      <c r="D7" s="512" t="s">
        <v>78</v>
      </c>
      <c r="E7" s="500"/>
      <c r="F7" s="513">
        <v>54386</v>
      </c>
      <c r="G7" s="513">
        <v>58791</v>
      </c>
      <c r="H7" s="513">
        <v>56014</v>
      </c>
      <c r="I7" s="513">
        <v>56725</v>
      </c>
      <c r="J7" s="513">
        <f>SUM(J9,J19,J35,J47,J51,J54,J65)</f>
        <v>55098</v>
      </c>
      <c r="K7" s="513"/>
      <c r="L7" s="513">
        <f>J7-I7</f>
        <v>-1627</v>
      </c>
      <c r="M7" s="514">
        <v>100</v>
      </c>
      <c r="N7" s="515">
        <v>100</v>
      </c>
      <c r="P7" s="516"/>
      <c r="Q7" s="517"/>
      <c r="R7" s="517"/>
      <c r="S7" s="517"/>
      <c r="T7" s="517"/>
      <c r="U7" s="517"/>
      <c r="V7" s="517"/>
    </row>
    <row r="8" spans="1:22" s="507" customFormat="1" ht="13.5" customHeight="1">
      <c r="A8" s="500"/>
      <c r="B8" s="500"/>
      <c r="C8" s="500"/>
      <c r="D8" s="500"/>
      <c r="E8" s="500"/>
      <c r="F8" s="518"/>
      <c r="G8" s="518"/>
      <c r="H8" s="518"/>
      <c r="I8" s="518"/>
      <c r="J8" s="518"/>
      <c r="K8" s="518"/>
      <c r="L8" s="513"/>
      <c r="M8" s="519"/>
      <c r="N8" s="520"/>
      <c r="P8" s="516"/>
      <c r="Q8" s="517"/>
      <c r="R8" s="517"/>
    </row>
    <row r="9" spans="1:22" s="507" customFormat="1" ht="13.5" customHeight="1">
      <c r="A9" s="802" t="s">
        <v>285</v>
      </c>
      <c r="B9" s="802"/>
      <c r="C9" s="802"/>
      <c r="D9" s="512" t="s">
        <v>78</v>
      </c>
      <c r="E9" s="500"/>
      <c r="F9" s="513">
        <v>49711</v>
      </c>
      <c r="G9" s="513">
        <v>50615</v>
      </c>
      <c r="H9" s="513">
        <v>47380</v>
      </c>
      <c r="I9" s="513">
        <v>47547</v>
      </c>
      <c r="J9" s="521">
        <v>46100</v>
      </c>
      <c r="K9" s="518"/>
      <c r="L9" s="513">
        <f t="shared" ref="L9:L63" si="0">J9-I9</f>
        <v>-1447</v>
      </c>
      <c r="M9" s="522">
        <f>F9/F$7*100</f>
        <v>91.404037803846578</v>
      </c>
      <c r="N9" s="522">
        <f t="shared" ref="N9:N14" si="1">J9/J$7*100</f>
        <v>83.669098696867394</v>
      </c>
      <c r="O9" s="522">
        <f>H9/H$7*100</f>
        <v>84.585996358053336</v>
      </c>
      <c r="P9" s="516"/>
      <c r="Q9" s="517"/>
      <c r="R9" s="517"/>
      <c r="S9" s="517"/>
      <c r="T9" s="517"/>
      <c r="U9" s="517"/>
    </row>
    <row r="10" spans="1:22" s="507" customFormat="1" ht="13.5" customHeight="1">
      <c r="A10" s="500"/>
      <c r="B10" s="804" t="s">
        <v>246</v>
      </c>
      <c r="C10" s="804"/>
      <c r="D10" s="500"/>
      <c r="E10" s="500"/>
      <c r="F10" s="518">
        <v>43650</v>
      </c>
      <c r="G10" s="518">
        <v>44703</v>
      </c>
      <c r="H10" s="518">
        <v>42150</v>
      </c>
      <c r="I10" s="518">
        <v>42134</v>
      </c>
      <c r="J10" s="518">
        <v>41082</v>
      </c>
      <c r="K10" s="518"/>
      <c r="L10" s="513">
        <f t="shared" si="0"/>
        <v>-1052</v>
      </c>
      <c r="M10" s="523">
        <f t="shared" ref="M10:M65" si="2">F10/F$7*100</f>
        <v>80.259625638951206</v>
      </c>
      <c r="N10" s="524">
        <f t="shared" si="1"/>
        <v>74.56169007949471</v>
      </c>
      <c r="P10" s="516"/>
      <c r="Q10" s="517"/>
      <c r="R10" s="516"/>
    </row>
    <row r="11" spans="1:22" s="507" customFormat="1" ht="13.5" customHeight="1">
      <c r="A11" s="500"/>
      <c r="B11" s="804" t="s">
        <v>286</v>
      </c>
      <c r="C11" s="804"/>
      <c r="D11" s="500"/>
      <c r="E11" s="500"/>
      <c r="F11" s="518">
        <v>5356</v>
      </c>
      <c r="G11" s="518">
        <v>5150</v>
      </c>
      <c r="H11" s="518">
        <v>4533</v>
      </c>
      <c r="I11" s="518">
        <v>4705</v>
      </c>
      <c r="J11" s="518">
        <v>4365</v>
      </c>
      <c r="K11" s="518"/>
      <c r="L11" s="513">
        <f t="shared" si="0"/>
        <v>-340</v>
      </c>
      <c r="M11" s="523">
        <f t="shared" si="2"/>
        <v>9.8481226786305296</v>
      </c>
      <c r="N11" s="524">
        <f t="shared" si="1"/>
        <v>7.9222476314929766</v>
      </c>
      <c r="P11" s="516"/>
      <c r="Q11" s="517"/>
      <c r="R11" s="517"/>
      <c r="S11" s="517"/>
      <c r="T11" s="517"/>
      <c r="U11" s="517"/>
    </row>
    <row r="12" spans="1:22" s="507" customFormat="1" ht="13.5" customHeight="1">
      <c r="A12" s="500"/>
      <c r="B12" s="804" t="s">
        <v>287</v>
      </c>
      <c r="C12" s="804"/>
      <c r="D12" s="500"/>
      <c r="E12" s="500"/>
      <c r="F12" s="518">
        <v>215</v>
      </c>
      <c r="G12" s="518">
        <v>202</v>
      </c>
      <c r="H12" s="518">
        <v>164</v>
      </c>
      <c r="I12" s="518">
        <v>165</v>
      </c>
      <c r="J12" s="518">
        <v>162</v>
      </c>
      <c r="K12" s="518"/>
      <c r="L12" s="513">
        <f t="shared" si="0"/>
        <v>-3</v>
      </c>
      <c r="M12" s="523">
        <f t="shared" si="2"/>
        <v>0.39532232559849956</v>
      </c>
      <c r="N12" s="524">
        <f t="shared" si="1"/>
        <v>0.29402156158118264</v>
      </c>
      <c r="P12" s="516"/>
      <c r="Q12" s="517"/>
    </row>
    <row r="13" spans="1:22" s="507" customFormat="1" ht="13.5" customHeight="1">
      <c r="A13" s="500"/>
      <c r="B13" s="804" t="s">
        <v>288</v>
      </c>
      <c r="C13" s="804"/>
      <c r="D13" s="500"/>
      <c r="E13" s="500"/>
      <c r="F13" s="518">
        <v>472</v>
      </c>
      <c r="G13" s="518">
        <v>537</v>
      </c>
      <c r="H13" s="518">
        <v>520</v>
      </c>
      <c r="I13" s="518">
        <v>513</v>
      </c>
      <c r="J13" s="518">
        <v>477</v>
      </c>
      <c r="K13" s="518"/>
      <c r="L13" s="513">
        <f t="shared" si="0"/>
        <v>-36</v>
      </c>
      <c r="M13" s="523">
        <f t="shared" si="2"/>
        <v>0.86787040782554337</v>
      </c>
      <c r="N13" s="524">
        <f t="shared" si="1"/>
        <v>0.86573015354459337</v>
      </c>
      <c r="P13" s="516"/>
      <c r="Q13" s="517"/>
    </row>
    <row r="14" spans="1:22" s="507" customFormat="1" ht="13.5" customHeight="1">
      <c r="A14" s="500"/>
      <c r="B14" s="804" t="s">
        <v>289</v>
      </c>
      <c r="C14" s="804"/>
      <c r="D14" s="500"/>
      <c r="E14" s="500"/>
      <c r="F14" s="518">
        <v>18</v>
      </c>
      <c r="G14" s="518">
        <v>23</v>
      </c>
      <c r="H14" s="518">
        <v>13</v>
      </c>
      <c r="I14" s="518">
        <v>30</v>
      </c>
      <c r="J14" s="518">
        <v>14</v>
      </c>
      <c r="K14" s="518"/>
      <c r="L14" s="513">
        <f t="shared" si="0"/>
        <v>-16</v>
      </c>
      <c r="M14" s="523">
        <f t="shared" si="2"/>
        <v>3.309675284080462E-2</v>
      </c>
      <c r="N14" s="524">
        <f t="shared" si="1"/>
        <v>2.5409270753929361E-2</v>
      </c>
      <c r="P14" s="516"/>
      <c r="Q14" s="517"/>
    </row>
    <row r="15" spans="1:22" s="507" customFormat="1" ht="13.5" customHeight="1">
      <c r="A15" s="500"/>
      <c r="B15" s="804" t="s">
        <v>290</v>
      </c>
      <c r="C15" s="804"/>
      <c r="D15" s="500"/>
      <c r="E15" s="500"/>
      <c r="F15" s="525" t="s">
        <v>116</v>
      </c>
      <c r="G15" s="525" t="s">
        <v>116</v>
      </c>
      <c r="H15" s="525" t="s">
        <v>116</v>
      </c>
      <c r="I15" s="525" t="s">
        <v>116</v>
      </c>
      <c r="J15" s="525" t="s">
        <v>116</v>
      </c>
      <c r="K15" s="518"/>
      <c r="L15" s="526" t="s">
        <v>116</v>
      </c>
      <c r="M15" s="523">
        <v>0</v>
      </c>
      <c r="N15" s="524">
        <v>0</v>
      </c>
      <c r="P15" s="516"/>
      <c r="Q15" s="527"/>
    </row>
    <row r="16" spans="1:22" s="507" customFormat="1" ht="13.5" customHeight="1">
      <c r="A16" s="500"/>
      <c r="B16" s="500"/>
      <c r="C16" s="500"/>
      <c r="D16" s="500"/>
      <c r="E16" s="500"/>
      <c r="F16" s="525"/>
      <c r="G16" s="525"/>
      <c r="H16" s="525"/>
      <c r="I16" s="525"/>
      <c r="J16" s="525"/>
      <c r="K16" s="518"/>
      <c r="L16" s="513"/>
      <c r="M16" s="523"/>
      <c r="N16" s="515"/>
      <c r="P16" s="516"/>
      <c r="Q16" s="517"/>
    </row>
    <row r="17" spans="1:21" s="507" customFormat="1" ht="13.5" customHeight="1">
      <c r="A17" s="802" t="s">
        <v>291</v>
      </c>
      <c r="B17" s="802"/>
      <c r="C17" s="802"/>
      <c r="D17" s="512" t="s">
        <v>78</v>
      </c>
      <c r="E17" s="500"/>
      <c r="F17" s="513">
        <v>1268</v>
      </c>
      <c r="G17" s="513">
        <v>3494</v>
      </c>
      <c r="H17" s="513">
        <v>3933</v>
      </c>
      <c r="I17" s="513">
        <v>4398</v>
      </c>
      <c r="J17" s="513">
        <v>4420</v>
      </c>
      <c r="K17" s="518"/>
      <c r="L17" s="513">
        <f t="shared" si="0"/>
        <v>22</v>
      </c>
      <c r="M17" s="522">
        <f t="shared" si="2"/>
        <v>2.3314823667855702</v>
      </c>
      <c r="N17" s="522">
        <f>J17/J$7*100</f>
        <v>8.0220697665976992</v>
      </c>
      <c r="P17" s="516"/>
      <c r="Q17" s="517"/>
      <c r="R17" s="517"/>
      <c r="S17" s="517"/>
      <c r="T17" s="517"/>
      <c r="U17" s="517"/>
    </row>
    <row r="18" spans="1:21" s="507" customFormat="1" ht="13.5" customHeight="1">
      <c r="A18" s="528"/>
      <c r="B18" s="500"/>
      <c r="C18" s="512"/>
      <c r="D18" s="512"/>
      <c r="E18" s="500"/>
      <c r="F18" s="518"/>
      <c r="G18" s="518"/>
      <c r="H18" s="518"/>
      <c r="I18" s="518"/>
      <c r="J18" s="518"/>
      <c r="K18" s="518"/>
      <c r="L18" s="513"/>
      <c r="M18" s="523"/>
      <c r="N18" s="515"/>
      <c r="P18" s="516"/>
      <c r="Q18" s="517"/>
    </row>
    <row r="19" spans="1:21" s="507" customFormat="1" ht="13.5" customHeight="1">
      <c r="A19" s="500"/>
      <c r="B19" s="802" t="s">
        <v>292</v>
      </c>
      <c r="C19" s="802"/>
      <c r="D19" s="512" t="s">
        <v>78</v>
      </c>
      <c r="E19" s="500"/>
      <c r="F19" s="513">
        <v>1036</v>
      </c>
      <c r="G19" s="513">
        <v>1163</v>
      </c>
      <c r="H19" s="513">
        <v>1096</v>
      </c>
      <c r="I19" s="513">
        <v>1216</v>
      </c>
      <c r="J19" s="513">
        <v>1282</v>
      </c>
      <c r="K19" s="518"/>
      <c r="L19" s="513">
        <f t="shared" si="0"/>
        <v>66</v>
      </c>
      <c r="M19" s="522">
        <f t="shared" si="2"/>
        <v>1.9049019968374215</v>
      </c>
      <c r="N19" s="522">
        <f>J19/J$7*100</f>
        <v>2.3267632218955314</v>
      </c>
      <c r="P19" s="516"/>
      <c r="Q19" s="517"/>
    </row>
    <row r="20" spans="1:21" s="507" customFormat="1" ht="13.5" customHeight="1">
      <c r="A20" s="500"/>
      <c r="B20" s="500"/>
      <c r="C20" s="500" t="s">
        <v>293</v>
      </c>
      <c r="D20" s="500"/>
      <c r="E20" s="500"/>
      <c r="F20" s="518">
        <v>6</v>
      </c>
      <c r="G20" s="518">
        <v>9</v>
      </c>
      <c r="H20" s="518">
        <v>7</v>
      </c>
      <c r="I20" s="518">
        <v>12</v>
      </c>
      <c r="J20" s="518">
        <v>11</v>
      </c>
      <c r="K20" s="518"/>
      <c r="L20" s="513">
        <f t="shared" si="0"/>
        <v>-1</v>
      </c>
      <c r="M20" s="523">
        <f t="shared" si="2"/>
        <v>1.1032250946934873E-2</v>
      </c>
      <c r="N20" s="524">
        <f t="shared" ref="N20:N33" si="3">J20/J$7*100</f>
        <v>1.9964427020944496E-2</v>
      </c>
      <c r="P20" s="516"/>
      <c r="Q20" s="517"/>
    </row>
    <row r="21" spans="1:21" s="507" customFormat="1" ht="13.5" customHeight="1">
      <c r="A21" s="500"/>
      <c r="B21" s="500"/>
      <c r="C21" s="500" t="s">
        <v>294</v>
      </c>
      <c r="D21" s="500"/>
      <c r="E21" s="500"/>
      <c r="F21" s="518">
        <v>21</v>
      </c>
      <c r="G21" s="518">
        <v>19</v>
      </c>
      <c r="H21" s="518">
        <v>18</v>
      </c>
      <c r="I21" s="518">
        <v>20</v>
      </c>
      <c r="J21" s="518">
        <v>21</v>
      </c>
      <c r="K21" s="518"/>
      <c r="L21" s="513">
        <f t="shared" si="0"/>
        <v>1</v>
      </c>
      <c r="M21" s="523">
        <f t="shared" si="2"/>
        <v>3.8612878314272056E-2</v>
      </c>
      <c r="N21" s="524">
        <f t="shared" si="3"/>
        <v>3.8113906130894042E-2</v>
      </c>
      <c r="P21" s="516"/>
      <c r="Q21" s="517"/>
    </row>
    <row r="22" spans="1:21" s="507" customFormat="1" ht="13.5" customHeight="1">
      <c r="A22" s="500"/>
      <c r="B22" s="500"/>
      <c r="C22" s="500" t="s">
        <v>295</v>
      </c>
      <c r="D22" s="500"/>
      <c r="E22" s="500"/>
      <c r="F22" s="518">
        <v>28</v>
      </c>
      <c r="G22" s="518">
        <v>22</v>
      </c>
      <c r="H22" s="518">
        <v>21</v>
      </c>
      <c r="I22" s="518">
        <v>16</v>
      </c>
      <c r="J22" s="518">
        <v>20</v>
      </c>
      <c r="K22" s="518"/>
      <c r="L22" s="513">
        <f t="shared" si="0"/>
        <v>4</v>
      </c>
      <c r="M22" s="523">
        <f t="shared" si="2"/>
        <v>5.1483837752362739E-2</v>
      </c>
      <c r="N22" s="524">
        <f t="shared" si="3"/>
        <v>3.6298958219899084E-2</v>
      </c>
      <c r="P22" s="516"/>
      <c r="Q22" s="517"/>
    </row>
    <row r="23" spans="1:21" s="507" customFormat="1" ht="13.5" customHeight="1">
      <c r="A23" s="500"/>
      <c r="B23" s="500"/>
      <c r="C23" s="500" t="s">
        <v>296</v>
      </c>
      <c r="D23" s="500"/>
      <c r="E23" s="500"/>
      <c r="F23" s="518">
        <v>9</v>
      </c>
      <c r="G23" s="518">
        <v>22</v>
      </c>
      <c r="H23" s="518">
        <v>15</v>
      </c>
      <c r="I23" s="518">
        <v>17</v>
      </c>
      <c r="J23" s="518">
        <v>16</v>
      </c>
      <c r="K23" s="518"/>
      <c r="L23" s="513">
        <f t="shared" si="0"/>
        <v>-1</v>
      </c>
      <c r="M23" s="523">
        <f t="shared" si="2"/>
        <v>1.654837642040231E-2</v>
      </c>
      <c r="N23" s="524">
        <f t="shared" si="3"/>
        <v>2.9039166575919272E-2</v>
      </c>
      <c r="P23" s="516"/>
      <c r="Q23" s="527"/>
    </row>
    <row r="24" spans="1:21" s="507" customFormat="1" ht="13.5" customHeight="1">
      <c r="A24" s="500"/>
      <c r="B24" s="500"/>
      <c r="C24" s="500" t="s">
        <v>297</v>
      </c>
      <c r="D24" s="500"/>
      <c r="E24" s="500"/>
      <c r="F24" s="518">
        <v>98</v>
      </c>
      <c r="G24" s="518">
        <v>124</v>
      </c>
      <c r="H24" s="518">
        <v>111</v>
      </c>
      <c r="I24" s="518">
        <v>111</v>
      </c>
      <c r="J24" s="518">
        <v>92</v>
      </c>
      <c r="K24" s="518"/>
      <c r="L24" s="513">
        <f t="shared" si="0"/>
        <v>-19</v>
      </c>
      <c r="M24" s="523">
        <f t="shared" si="2"/>
        <v>0.1801934321332696</v>
      </c>
      <c r="N24" s="524">
        <f t="shared" si="3"/>
        <v>0.16697520781153583</v>
      </c>
      <c r="P24" s="516"/>
      <c r="Q24" s="517"/>
    </row>
    <row r="25" spans="1:21" s="507" customFormat="1" ht="13.5" customHeight="1">
      <c r="A25" s="500"/>
      <c r="B25" s="500"/>
      <c r="C25" s="500" t="s">
        <v>298</v>
      </c>
      <c r="D25" s="500"/>
      <c r="E25" s="500"/>
      <c r="F25" s="518">
        <v>382</v>
      </c>
      <c r="G25" s="518">
        <v>407</v>
      </c>
      <c r="H25" s="518">
        <v>339</v>
      </c>
      <c r="I25" s="518">
        <v>368</v>
      </c>
      <c r="J25" s="518">
        <v>378</v>
      </c>
      <c r="K25" s="518"/>
      <c r="L25" s="513">
        <f t="shared" si="0"/>
        <v>10</v>
      </c>
      <c r="M25" s="523">
        <f t="shared" si="2"/>
        <v>0.70238664362152026</v>
      </c>
      <c r="N25" s="524">
        <f t="shared" si="3"/>
        <v>0.68605031035609276</v>
      </c>
      <c r="P25" s="516"/>
      <c r="Q25" s="517"/>
    </row>
    <row r="26" spans="1:21" s="507" customFormat="1" ht="13.5" customHeight="1">
      <c r="A26" s="500"/>
      <c r="B26" s="500"/>
      <c r="C26" s="500" t="s">
        <v>299</v>
      </c>
      <c r="D26" s="500"/>
      <c r="E26" s="500"/>
      <c r="F26" s="518">
        <v>12</v>
      </c>
      <c r="G26" s="518">
        <v>16</v>
      </c>
      <c r="H26" s="518">
        <v>37</v>
      </c>
      <c r="I26" s="518">
        <v>35</v>
      </c>
      <c r="J26" s="518">
        <v>54</v>
      </c>
      <c r="K26" s="518"/>
      <c r="L26" s="513">
        <f t="shared" si="0"/>
        <v>19</v>
      </c>
      <c r="M26" s="523">
        <f t="shared" si="2"/>
        <v>2.2064501893869746E-2</v>
      </c>
      <c r="N26" s="524">
        <f t="shared" si="3"/>
        <v>9.800718719372753E-2</v>
      </c>
      <c r="P26" s="516"/>
      <c r="Q26" s="517"/>
    </row>
    <row r="27" spans="1:21" s="507" customFormat="1" ht="13.5" customHeight="1">
      <c r="A27" s="500"/>
      <c r="B27" s="500"/>
      <c r="C27" s="500" t="s">
        <v>300</v>
      </c>
      <c r="D27" s="500"/>
      <c r="E27" s="500"/>
      <c r="F27" s="518">
        <v>272</v>
      </c>
      <c r="G27" s="518">
        <v>297</v>
      </c>
      <c r="H27" s="518">
        <v>270</v>
      </c>
      <c r="I27" s="518">
        <v>316</v>
      </c>
      <c r="J27" s="518">
        <v>303</v>
      </c>
      <c r="K27" s="518"/>
      <c r="L27" s="513">
        <f t="shared" si="0"/>
        <v>-13</v>
      </c>
      <c r="M27" s="523">
        <f t="shared" si="2"/>
        <v>0.50012870959438094</v>
      </c>
      <c r="N27" s="524">
        <f t="shared" si="3"/>
        <v>0.54992921703147124</v>
      </c>
      <c r="P27" s="516"/>
      <c r="Q27" s="517"/>
    </row>
    <row r="28" spans="1:21" s="507" customFormat="1" ht="13.5" customHeight="1">
      <c r="A28" s="500"/>
      <c r="B28" s="500"/>
      <c r="C28" s="500" t="s">
        <v>301</v>
      </c>
      <c r="D28" s="500"/>
      <c r="E28" s="500"/>
      <c r="F28" s="518">
        <v>32</v>
      </c>
      <c r="G28" s="518">
        <v>39</v>
      </c>
      <c r="H28" s="518">
        <v>52</v>
      </c>
      <c r="I28" s="518">
        <v>55</v>
      </c>
      <c r="J28" s="518">
        <v>93</v>
      </c>
      <c r="K28" s="518"/>
      <c r="L28" s="513">
        <f t="shared" si="0"/>
        <v>38</v>
      </c>
      <c r="M28" s="523">
        <f t="shared" si="2"/>
        <v>5.8838671716985994E-2</v>
      </c>
      <c r="N28" s="524">
        <f t="shared" si="3"/>
        <v>0.16879015572253075</v>
      </c>
      <c r="P28" s="516"/>
      <c r="Q28" s="517"/>
    </row>
    <row r="29" spans="1:21" s="507" customFormat="1" ht="13.5" customHeight="1">
      <c r="A29" s="500"/>
      <c r="B29" s="500"/>
      <c r="C29" s="500" t="s">
        <v>302</v>
      </c>
      <c r="D29" s="500"/>
      <c r="E29" s="500"/>
      <c r="F29" s="525" t="s">
        <v>116</v>
      </c>
      <c r="G29" s="518">
        <v>3</v>
      </c>
      <c r="H29" s="518">
        <v>3</v>
      </c>
      <c r="I29" s="518">
        <v>4</v>
      </c>
      <c r="J29" s="518">
        <v>5</v>
      </c>
      <c r="K29" s="518"/>
      <c r="L29" s="513">
        <f t="shared" si="0"/>
        <v>1</v>
      </c>
      <c r="M29" s="523">
        <v>0</v>
      </c>
      <c r="N29" s="524">
        <f t="shared" si="3"/>
        <v>9.0747395549747711E-3</v>
      </c>
      <c r="P29" s="516"/>
      <c r="Q29" s="517"/>
    </row>
    <row r="30" spans="1:21" s="507" customFormat="1" ht="13.5" customHeight="1">
      <c r="A30" s="500"/>
      <c r="B30" s="500"/>
      <c r="C30" s="500" t="s">
        <v>303</v>
      </c>
      <c r="D30" s="500"/>
      <c r="E30" s="500"/>
      <c r="F30" s="518">
        <v>65</v>
      </c>
      <c r="G30" s="518">
        <v>54</v>
      </c>
      <c r="H30" s="518">
        <v>47</v>
      </c>
      <c r="I30" s="518">
        <v>45</v>
      </c>
      <c r="J30" s="518">
        <v>64</v>
      </c>
      <c r="K30" s="518"/>
      <c r="L30" s="513">
        <f t="shared" si="0"/>
        <v>19</v>
      </c>
      <c r="M30" s="523">
        <f t="shared" si="2"/>
        <v>0.11951605192512778</v>
      </c>
      <c r="N30" s="524">
        <f t="shared" si="3"/>
        <v>0.11615666630367709</v>
      </c>
      <c r="P30" s="516"/>
      <c r="Q30" s="517"/>
    </row>
    <row r="31" spans="1:21" s="507" customFormat="1" ht="13.5" customHeight="1">
      <c r="A31" s="500"/>
      <c r="B31" s="500"/>
      <c r="C31" s="500" t="s">
        <v>304</v>
      </c>
      <c r="D31" s="500"/>
      <c r="E31" s="500"/>
      <c r="F31" s="518">
        <v>27</v>
      </c>
      <c r="G31" s="518">
        <v>38</v>
      </c>
      <c r="H31" s="518">
        <v>40</v>
      </c>
      <c r="I31" s="518">
        <v>49</v>
      </c>
      <c r="J31" s="518">
        <v>71</v>
      </c>
      <c r="K31" s="518"/>
      <c r="L31" s="513">
        <f t="shared" si="0"/>
        <v>22</v>
      </c>
      <c r="M31" s="523">
        <f t="shared" si="2"/>
        <v>4.9645129261206927E-2</v>
      </c>
      <c r="N31" s="524">
        <f t="shared" si="3"/>
        <v>0.12886130168064178</v>
      </c>
      <c r="P31" s="516"/>
      <c r="Q31" s="517"/>
    </row>
    <row r="32" spans="1:21" s="507" customFormat="1" ht="13.5" customHeight="1">
      <c r="A32" s="500"/>
      <c r="B32" s="500"/>
      <c r="C32" s="500" t="s">
        <v>305</v>
      </c>
      <c r="D32" s="500"/>
      <c r="E32" s="500"/>
      <c r="F32" s="518">
        <v>59</v>
      </c>
      <c r="G32" s="518">
        <v>69</v>
      </c>
      <c r="H32" s="518">
        <v>108</v>
      </c>
      <c r="I32" s="518">
        <v>125</v>
      </c>
      <c r="J32" s="518">
        <v>133</v>
      </c>
      <c r="K32" s="518"/>
      <c r="L32" s="513">
        <f t="shared" si="0"/>
        <v>8</v>
      </c>
      <c r="M32" s="523">
        <f t="shared" si="2"/>
        <v>0.10848380097819292</v>
      </c>
      <c r="N32" s="524">
        <f t="shared" si="3"/>
        <v>0.24138807216232896</v>
      </c>
      <c r="P32" s="516"/>
      <c r="Q32" s="517"/>
    </row>
    <row r="33" spans="1:17" s="507" customFormat="1" ht="13.5" customHeight="1">
      <c r="A33" s="500"/>
      <c r="B33" s="500"/>
      <c r="C33" s="500" t="s">
        <v>306</v>
      </c>
      <c r="D33" s="500"/>
      <c r="E33" s="500"/>
      <c r="F33" s="518">
        <v>25</v>
      </c>
      <c r="G33" s="518">
        <v>44</v>
      </c>
      <c r="H33" s="518">
        <v>28</v>
      </c>
      <c r="I33" s="518">
        <v>43</v>
      </c>
      <c r="J33" s="518">
        <v>21</v>
      </c>
      <c r="K33" s="518"/>
      <c r="L33" s="513">
        <f t="shared" si="0"/>
        <v>-22</v>
      </c>
      <c r="M33" s="523">
        <f t="shared" si="2"/>
        <v>4.5967712278895304E-2</v>
      </c>
      <c r="N33" s="524">
        <f t="shared" si="3"/>
        <v>3.8113906130894042E-2</v>
      </c>
      <c r="P33" s="516"/>
      <c r="Q33" s="517"/>
    </row>
    <row r="34" spans="1:17" s="507" customFormat="1" ht="13.5" customHeight="1">
      <c r="A34" s="500"/>
      <c r="B34" s="500"/>
      <c r="C34" s="500"/>
      <c r="D34" s="500"/>
      <c r="E34" s="500"/>
      <c r="F34" s="518"/>
      <c r="G34" s="518"/>
      <c r="H34" s="518"/>
      <c r="I34" s="518"/>
      <c r="J34" s="518"/>
      <c r="K34" s="518"/>
      <c r="L34" s="513"/>
      <c r="M34" s="523"/>
      <c r="N34" s="515"/>
      <c r="P34" s="516"/>
      <c r="Q34" s="517"/>
    </row>
    <row r="35" spans="1:17" s="507" customFormat="1" ht="13.5" customHeight="1">
      <c r="A35" s="500"/>
      <c r="B35" s="802" t="s">
        <v>307</v>
      </c>
      <c r="C35" s="802"/>
      <c r="D35" s="512" t="s">
        <v>78</v>
      </c>
      <c r="E35" s="500"/>
      <c r="F35" s="513">
        <v>232</v>
      </c>
      <c r="G35" s="513">
        <v>2229</v>
      </c>
      <c r="H35" s="513">
        <v>2640</v>
      </c>
      <c r="I35" s="513">
        <v>2952</v>
      </c>
      <c r="J35" s="513">
        <v>2823</v>
      </c>
      <c r="K35" s="518"/>
      <c r="L35" s="513">
        <f t="shared" si="0"/>
        <v>-129</v>
      </c>
      <c r="M35" s="522">
        <f t="shared" si="2"/>
        <v>0.42658036994814841</v>
      </c>
      <c r="N35" s="522">
        <f>J35/J$7*100</f>
        <v>5.1235979527387565</v>
      </c>
      <c r="P35" s="516"/>
      <c r="Q35" s="517"/>
    </row>
    <row r="36" spans="1:17" s="507" customFormat="1" ht="13.5" customHeight="1">
      <c r="A36" s="500"/>
      <c r="B36" s="500"/>
      <c r="C36" s="500" t="s">
        <v>308</v>
      </c>
      <c r="D36" s="500"/>
      <c r="E36" s="500"/>
      <c r="F36" s="518">
        <v>24</v>
      </c>
      <c r="G36" s="518">
        <v>22</v>
      </c>
      <c r="H36" s="518">
        <v>12</v>
      </c>
      <c r="I36" s="518">
        <v>25</v>
      </c>
      <c r="J36" s="518">
        <v>19</v>
      </c>
      <c r="K36" s="518"/>
      <c r="L36" s="513">
        <f t="shared" si="0"/>
        <v>-6</v>
      </c>
      <c r="M36" s="523">
        <f t="shared" si="2"/>
        <v>4.4129003787739492E-2</v>
      </c>
      <c r="N36" s="524">
        <f t="shared" ref="N36:N45" si="4">J36/J$7*100</f>
        <v>3.4484010308904134E-2</v>
      </c>
      <c r="P36" s="516"/>
      <c r="Q36" s="517"/>
    </row>
    <row r="37" spans="1:17" s="507" customFormat="1" ht="13.5" customHeight="1">
      <c r="A37" s="500"/>
      <c r="B37" s="500"/>
      <c r="C37" s="500" t="s">
        <v>309</v>
      </c>
      <c r="D37" s="500"/>
      <c r="E37" s="500"/>
      <c r="F37" s="518">
        <v>14</v>
      </c>
      <c r="G37" s="518">
        <v>75</v>
      </c>
      <c r="H37" s="518">
        <v>89</v>
      </c>
      <c r="I37" s="518">
        <v>78</v>
      </c>
      <c r="J37" s="518">
        <v>97</v>
      </c>
      <c r="K37" s="518"/>
      <c r="L37" s="513">
        <f t="shared" si="0"/>
        <v>19</v>
      </c>
      <c r="M37" s="523">
        <f t="shared" si="2"/>
        <v>2.574191887618137E-2</v>
      </c>
      <c r="N37" s="524">
        <f t="shared" si="4"/>
        <v>0.17604994736651058</v>
      </c>
      <c r="P37" s="516"/>
      <c r="Q37" s="517"/>
    </row>
    <row r="38" spans="1:17" s="507" customFormat="1" ht="13.5" customHeight="1">
      <c r="A38" s="500"/>
      <c r="B38" s="500"/>
      <c r="C38" s="500" t="s">
        <v>310</v>
      </c>
      <c r="D38" s="500"/>
      <c r="E38" s="529"/>
      <c r="F38" s="518">
        <v>6</v>
      </c>
      <c r="G38" s="518">
        <v>17</v>
      </c>
      <c r="H38" s="518">
        <v>24</v>
      </c>
      <c r="I38" s="518">
        <v>29</v>
      </c>
      <c r="J38" s="518">
        <v>20</v>
      </c>
      <c r="K38" s="518"/>
      <c r="L38" s="513">
        <f t="shared" si="0"/>
        <v>-9</v>
      </c>
      <c r="M38" s="523">
        <f t="shared" si="2"/>
        <v>1.1032250946934873E-2</v>
      </c>
      <c r="N38" s="524">
        <f t="shared" si="4"/>
        <v>3.6298958219899084E-2</v>
      </c>
      <c r="P38" s="516"/>
      <c r="Q38" s="517"/>
    </row>
    <row r="39" spans="1:17" s="507" customFormat="1" ht="13.5" customHeight="1">
      <c r="A39" s="500"/>
      <c r="B39" s="500"/>
      <c r="C39" s="500" t="s">
        <v>311</v>
      </c>
      <c r="D39" s="500"/>
      <c r="E39" s="500"/>
      <c r="F39" s="518">
        <v>8</v>
      </c>
      <c r="G39" s="518">
        <v>44</v>
      </c>
      <c r="H39" s="518">
        <v>86</v>
      </c>
      <c r="I39" s="518">
        <v>110</v>
      </c>
      <c r="J39" s="518">
        <v>91</v>
      </c>
      <c r="K39" s="518"/>
      <c r="L39" s="513">
        <f t="shared" si="0"/>
        <v>-19</v>
      </c>
      <c r="M39" s="523">
        <f t="shared" si="2"/>
        <v>1.4709667929246498E-2</v>
      </c>
      <c r="N39" s="524">
        <f t="shared" si="4"/>
        <v>0.16516025990054084</v>
      </c>
      <c r="P39" s="516"/>
      <c r="Q39" s="517"/>
    </row>
    <row r="40" spans="1:17" s="507" customFormat="1" ht="13.5" customHeight="1">
      <c r="A40" s="500"/>
      <c r="B40" s="500"/>
      <c r="C40" s="500" t="s">
        <v>312</v>
      </c>
      <c r="D40" s="500"/>
      <c r="E40" s="529"/>
      <c r="F40" s="518">
        <v>12</v>
      </c>
      <c r="G40" s="518">
        <v>143</v>
      </c>
      <c r="H40" s="518">
        <v>183</v>
      </c>
      <c r="I40" s="518">
        <v>203</v>
      </c>
      <c r="J40" s="518">
        <v>178</v>
      </c>
      <c r="K40" s="518"/>
      <c r="L40" s="513">
        <f t="shared" si="0"/>
        <v>-25</v>
      </c>
      <c r="M40" s="523">
        <f t="shared" si="2"/>
        <v>2.2064501893869746E-2</v>
      </c>
      <c r="N40" s="524">
        <f t="shared" si="4"/>
        <v>0.32306072815710191</v>
      </c>
      <c r="P40" s="516"/>
      <c r="Q40" s="517"/>
    </row>
    <row r="41" spans="1:17" s="507" customFormat="1" ht="13.5" customHeight="1">
      <c r="A41" s="500"/>
      <c r="B41" s="500"/>
      <c r="C41" s="500" t="s">
        <v>313</v>
      </c>
      <c r="D41" s="500"/>
      <c r="E41" s="500"/>
      <c r="F41" s="518">
        <v>20</v>
      </c>
      <c r="G41" s="518">
        <v>108</v>
      </c>
      <c r="H41" s="518">
        <v>171</v>
      </c>
      <c r="I41" s="518">
        <v>178</v>
      </c>
      <c r="J41" s="518">
        <v>191</v>
      </c>
      <c r="K41" s="518"/>
      <c r="L41" s="513">
        <f t="shared" si="0"/>
        <v>13</v>
      </c>
      <c r="M41" s="523">
        <f t="shared" si="2"/>
        <v>3.6774169823116244E-2</v>
      </c>
      <c r="N41" s="524">
        <f t="shared" si="4"/>
        <v>0.3466550510000363</v>
      </c>
      <c r="P41" s="516"/>
      <c r="Q41" s="517"/>
    </row>
    <row r="42" spans="1:17" s="507" customFormat="1" ht="13.5" customHeight="1">
      <c r="A42" s="500"/>
      <c r="B42" s="500"/>
      <c r="C42" s="500" t="s">
        <v>314</v>
      </c>
      <c r="D42" s="500"/>
      <c r="E42" s="500"/>
      <c r="F42" s="518">
        <v>14</v>
      </c>
      <c r="G42" s="518">
        <v>12</v>
      </c>
      <c r="H42" s="518">
        <v>10</v>
      </c>
      <c r="I42" s="518">
        <v>8</v>
      </c>
      <c r="J42" s="518">
        <v>9</v>
      </c>
      <c r="K42" s="518"/>
      <c r="L42" s="513">
        <f t="shared" si="0"/>
        <v>1</v>
      </c>
      <c r="M42" s="523">
        <f t="shared" si="2"/>
        <v>2.574191887618137E-2</v>
      </c>
      <c r="N42" s="524">
        <f t="shared" si="4"/>
        <v>1.6334531198954588E-2</v>
      </c>
      <c r="P42" s="516"/>
      <c r="Q42" s="517"/>
    </row>
    <row r="43" spans="1:17" s="507" customFormat="1" ht="13.5" customHeight="1">
      <c r="A43" s="500"/>
      <c r="B43" s="500"/>
      <c r="C43" s="500" t="s">
        <v>315</v>
      </c>
      <c r="D43" s="500"/>
      <c r="E43" s="500"/>
      <c r="F43" s="518">
        <v>114</v>
      </c>
      <c r="G43" s="518">
        <v>1727</v>
      </c>
      <c r="H43" s="518">
        <v>1951</v>
      </c>
      <c r="I43" s="518">
        <v>2197</v>
      </c>
      <c r="J43" s="518">
        <v>2089</v>
      </c>
      <c r="K43" s="518"/>
      <c r="L43" s="513">
        <f t="shared" si="0"/>
        <v>-108</v>
      </c>
      <c r="M43" s="523">
        <f t="shared" si="2"/>
        <v>0.20961276799176259</v>
      </c>
      <c r="N43" s="524">
        <f t="shared" si="4"/>
        <v>3.7914261860684597</v>
      </c>
      <c r="P43" s="516"/>
      <c r="Q43" s="517"/>
    </row>
    <row r="44" spans="1:17" s="507" customFormat="1" ht="13.5" customHeight="1">
      <c r="A44" s="500"/>
      <c r="B44" s="500"/>
      <c r="C44" s="500" t="s">
        <v>316</v>
      </c>
      <c r="D44" s="500"/>
      <c r="E44" s="500"/>
      <c r="F44" s="518">
        <v>17</v>
      </c>
      <c r="G44" s="518">
        <v>79</v>
      </c>
      <c r="H44" s="518">
        <v>110</v>
      </c>
      <c r="I44" s="518">
        <v>120</v>
      </c>
      <c r="J44" s="518">
        <v>126</v>
      </c>
      <c r="K44" s="518"/>
      <c r="L44" s="513">
        <f t="shared" si="0"/>
        <v>6</v>
      </c>
      <c r="M44" s="523">
        <f t="shared" si="2"/>
        <v>3.1258044349648809E-2</v>
      </c>
      <c r="N44" s="524">
        <f t="shared" si="4"/>
        <v>0.22868343678536426</v>
      </c>
      <c r="P44" s="516"/>
      <c r="Q44" s="517"/>
    </row>
    <row r="45" spans="1:17" s="507" customFormat="1" ht="13.5" customHeight="1">
      <c r="A45" s="500"/>
      <c r="B45" s="500"/>
      <c r="C45" s="500" t="s">
        <v>317</v>
      </c>
      <c r="D45" s="500"/>
      <c r="E45" s="500"/>
      <c r="F45" s="518">
        <v>3</v>
      </c>
      <c r="G45" s="518">
        <v>2</v>
      </c>
      <c r="H45" s="518">
        <v>4</v>
      </c>
      <c r="I45" s="518">
        <v>4</v>
      </c>
      <c r="J45" s="518">
        <v>3</v>
      </c>
      <c r="K45" s="518"/>
      <c r="L45" s="513">
        <f t="shared" si="0"/>
        <v>-1</v>
      </c>
      <c r="M45" s="523">
        <f t="shared" si="2"/>
        <v>5.5161254734674365E-3</v>
      </c>
      <c r="N45" s="524">
        <f t="shared" si="4"/>
        <v>5.4448437329848633E-3</v>
      </c>
      <c r="P45" s="516"/>
      <c r="Q45" s="517"/>
    </row>
    <row r="46" spans="1:17" s="507" customFormat="1" ht="13.5" customHeight="1">
      <c r="A46" s="500"/>
      <c r="B46" s="500"/>
      <c r="C46" s="500"/>
      <c r="D46" s="500"/>
      <c r="E46" s="500"/>
      <c r="F46" s="518"/>
      <c r="G46" s="518"/>
      <c r="H46" s="518"/>
      <c r="I46" s="518"/>
      <c r="J46" s="518"/>
      <c r="K46" s="518"/>
      <c r="L46" s="513"/>
      <c r="M46" s="523"/>
      <c r="N46" s="520"/>
      <c r="P46" s="516"/>
      <c r="Q46" s="517"/>
    </row>
    <row r="47" spans="1:17" s="507" customFormat="1" ht="13.5" customHeight="1">
      <c r="A47" s="500"/>
      <c r="B47" s="802" t="s">
        <v>318</v>
      </c>
      <c r="C47" s="802"/>
      <c r="D47" s="512" t="s">
        <v>78</v>
      </c>
      <c r="E47" s="500"/>
      <c r="F47" s="526" t="s">
        <v>116</v>
      </c>
      <c r="G47" s="526">
        <v>102</v>
      </c>
      <c r="H47" s="526">
        <v>192</v>
      </c>
      <c r="I47" s="513">
        <v>227</v>
      </c>
      <c r="J47" s="513">
        <v>308</v>
      </c>
      <c r="K47" s="518"/>
      <c r="L47" s="513">
        <f t="shared" si="0"/>
        <v>81</v>
      </c>
      <c r="M47" s="523"/>
      <c r="N47" s="522">
        <f>J47/J$7*100</f>
        <v>0.55900395658644597</v>
      </c>
      <c r="P47" s="516"/>
      <c r="Q47" s="517"/>
    </row>
    <row r="48" spans="1:17" s="507" customFormat="1" ht="13.5" customHeight="1">
      <c r="A48" s="500"/>
      <c r="B48" s="500"/>
      <c r="C48" s="500" t="s">
        <v>319</v>
      </c>
      <c r="D48" s="500"/>
      <c r="E48" s="500"/>
      <c r="F48" s="525" t="s">
        <v>116</v>
      </c>
      <c r="G48" s="525">
        <v>24</v>
      </c>
      <c r="H48" s="525">
        <v>54</v>
      </c>
      <c r="I48" s="518">
        <v>52</v>
      </c>
      <c r="J48" s="518">
        <v>74</v>
      </c>
      <c r="K48" s="518"/>
      <c r="L48" s="513">
        <f t="shared" si="0"/>
        <v>22</v>
      </c>
      <c r="M48" s="523"/>
      <c r="N48" s="524">
        <f>J48/J$7*100</f>
        <v>0.13430614541362662</v>
      </c>
      <c r="P48" s="516"/>
      <c r="Q48" s="517"/>
    </row>
    <row r="49" spans="1:21" s="507" customFormat="1" ht="13.5" customHeight="1">
      <c r="A49" s="500"/>
      <c r="B49" s="500"/>
      <c r="C49" s="500" t="s">
        <v>320</v>
      </c>
      <c r="D49" s="500"/>
      <c r="E49" s="500"/>
      <c r="F49" s="525" t="s">
        <v>116</v>
      </c>
      <c r="G49" s="525">
        <v>78</v>
      </c>
      <c r="H49" s="525">
        <v>138</v>
      </c>
      <c r="I49" s="518">
        <v>175</v>
      </c>
      <c r="J49" s="518">
        <v>234</v>
      </c>
      <c r="K49" s="518"/>
      <c r="L49" s="513">
        <f t="shared" si="0"/>
        <v>59</v>
      </c>
      <c r="M49" s="523"/>
      <c r="N49" s="524">
        <f>J49/J$7*100</f>
        <v>0.42469781117281935</v>
      </c>
      <c r="P49" s="516"/>
      <c r="Q49" s="517"/>
    </row>
    <row r="50" spans="1:21" s="507" customFormat="1" ht="13.5" customHeight="1">
      <c r="A50" s="500"/>
      <c r="B50" s="500"/>
      <c r="C50" s="500"/>
      <c r="D50" s="500"/>
      <c r="E50" s="500"/>
      <c r="F50" s="525"/>
      <c r="G50" s="525"/>
      <c r="H50" s="525"/>
      <c r="I50" s="518"/>
      <c r="J50" s="518"/>
      <c r="K50" s="518"/>
      <c r="L50" s="513"/>
      <c r="M50" s="523"/>
      <c r="N50" s="515"/>
      <c r="P50" s="516"/>
      <c r="Q50" s="517"/>
    </row>
    <row r="51" spans="1:21" s="530" customFormat="1" ht="13.5" customHeight="1">
      <c r="A51" s="528"/>
      <c r="B51" s="802" t="s">
        <v>321</v>
      </c>
      <c r="C51" s="802"/>
      <c r="D51" s="512" t="s">
        <v>78</v>
      </c>
      <c r="E51" s="528"/>
      <c r="F51" s="526" t="s">
        <v>116</v>
      </c>
      <c r="G51" s="526" t="s">
        <v>116</v>
      </c>
      <c r="H51" s="526">
        <v>5</v>
      </c>
      <c r="I51" s="526">
        <v>3</v>
      </c>
      <c r="J51" s="526">
        <v>7</v>
      </c>
      <c r="K51" s="513"/>
      <c r="L51" s="513">
        <f t="shared" si="0"/>
        <v>4</v>
      </c>
      <c r="M51" s="523"/>
      <c r="N51" s="522">
        <f>J51/J$7*100</f>
        <v>1.2704635376964681E-2</v>
      </c>
      <c r="P51" s="516"/>
      <c r="Q51" s="517"/>
    </row>
    <row r="52" spans="1:21" s="507" customFormat="1" ht="13.5" customHeight="1">
      <c r="A52" s="500"/>
      <c r="B52" s="500"/>
      <c r="C52" s="500" t="s">
        <v>322</v>
      </c>
      <c r="D52" s="500"/>
      <c r="E52" s="500"/>
      <c r="F52" s="525" t="s">
        <v>116</v>
      </c>
      <c r="G52" s="525" t="s">
        <v>116</v>
      </c>
      <c r="H52" s="525">
        <v>5</v>
      </c>
      <c r="I52" s="525">
        <v>3</v>
      </c>
      <c r="J52" s="525">
        <v>7</v>
      </c>
      <c r="K52" s="518"/>
      <c r="L52" s="513">
        <f t="shared" si="0"/>
        <v>4</v>
      </c>
      <c r="M52" s="523"/>
      <c r="N52" s="524">
        <f>J52/J$7*100</f>
        <v>1.2704635376964681E-2</v>
      </c>
      <c r="P52" s="516"/>
      <c r="Q52" s="517"/>
    </row>
    <row r="53" spans="1:21" s="507" customFormat="1" ht="13.5" customHeight="1">
      <c r="A53" s="500"/>
      <c r="B53" s="500"/>
      <c r="C53" s="500"/>
      <c r="D53" s="500"/>
      <c r="E53" s="500"/>
      <c r="F53" s="518"/>
      <c r="G53" s="518"/>
      <c r="H53" s="518"/>
      <c r="I53" s="518"/>
      <c r="J53" s="518"/>
      <c r="K53" s="518"/>
      <c r="L53" s="513"/>
      <c r="M53" s="523"/>
      <c r="N53" s="520"/>
      <c r="P53" s="516"/>
      <c r="Q53" s="517"/>
    </row>
    <row r="54" spans="1:21" s="507" customFormat="1" ht="13.5" customHeight="1">
      <c r="B54" s="802" t="s">
        <v>323</v>
      </c>
      <c r="C54" s="802"/>
      <c r="D54" s="512" t="s">
        <v>78</v>
      </c>
      <c r="E54" s="500"/>
      <c r="F54" s="513">
        <v>3404</v>
      </c>
      <c r="G54" s="513">
        <v>4682</v>
      </c>
      <c r="H54" s="513">
        <v>4700</v>
      </c>
      <c r="I54" s="513">
        <v>4780</v>
      </c>
      <c r="J54" s="513">
        <v>4577</v>
      </c>
      <c r="K54" s="513"/>
      <c r="L54" s="513">
        <f t="shared" si="0"/>
        <v>-203</v>
      </c>
      <c r="M54" s="522">
        <f t="shared" si="2"/>
        <v>6.2589637038943851</v>
      </c>
      <c r="N54" s="522">
        <f>J54/J$7*100</f>
        <v>8.3070165886239078</v>
      </c>
      <c r="P54" s="516"/>
      <c r="Q54" s="517"/>
    </row>
    <row r="55" spans="1:21" s="507" customFormat="1" ht="13.5" customHeight="1">
      <c r="A55" s="500"/>
      <c r="B55" s="500"/>
      <c r="C55" s="500"/>
      <c r="D55" s="500"/>
      <c r="E55" s="500"/>
      <c r="F55" s="518"/>
      <c r="G55" s="518"/>
      <c r="H55" s="518"/>
      <c r="I55" s="518"/>
      <c r="J55" s="518"/>
      <c r="K55" s="518"/>
      <c r="L55" s="513"/>
      <c r="M55" s="523"/>
      <c r="N55" s="515"/>
      <c r="P55" s="516"/>
      <c r="Q55" s="517"/>
    </row>
    <row r="56" spans="1:21" s="507" customFormat="1" ht="13.5" customHeight="1">
      <c r="A56" s="500"/>
      <c r="B56" s="802" t="s">
        <v>206</v>
      </c>
      <c r="C56" s="802"/>
      <c r="D56" s="512" t="s">
        <v>78</v>
      </c>
      <c r="E56" s="500"/>
      <c r="F56" s="513">
        <f>SUM(F57:F61)</f>
        <v>1942</v>
      </c>
      <c r="G56" s="513">
        <f>SUM(G57:G61)</f>
        <v>2634</v>
      </c>
      <c r="H56" s="513">
        <v>2727</v>
      </c>
      <c r="I56" s="513">
        <v>2701</v>
      </c>
      <c r="J56" s="513">
        <f>SUM(J57:J61)</f>
        <v>2570</v>
      </c>
      <c r="K56" s="518"/>
      <c r="L56" s="513">
        <f t="shared" si="0"/>
        <v>-131</v>
      </c>
      <c r="M56" s="522">
        <f t="shared" si="2"/>
        <v>3.5707718898245875</v>
      </c>
      <c r="N56" s="522">
        <f t="shared" ref="N56:N61" si="5">J56/J$7*100</f>
        <v>4.6644161312570329</v>
      </c>
      <c r="P56" s="516"/>
      <c r="Q56" s="517"/>
    </row>
    <row r="57" spans="1:21" s="507" customFormat="1" ht="13.5" customHeight="1">
      <c r="A57" s="500"/>
      <c r="B57" s="500"/>
      <c r="C57" s="500" t="s">
        <v>324</v>
      </c>
      <c r="D57" s="500"/>
      <c r="E57" s="500"/>
      <c r="F57" s="518">
        <v>347</v>
      </c>
      <c r="G57" s="518">
        <v>377</v>
      </c>
      <c r="H57" s="518">
        <v>314</v>
      </c>
      <c r="I57" s="518">
        <v>307</v>
      </c>
      <c r="J57" s="518">
        <v>273</v>
      </c>
      <c r="K57" s="518"/>
      <c r="L57" s="513">
        <f t="shared" si="0"/>
        <v>-34</v>
      </c>
      <c r="M57" s="523">
        <f t="shared" si="2"/>
        <v>0.63803184643106681</v>
      </c>
      <c r="N57" s="524">
        <f t="shared" si="5"/>
        <v>0.49548077970162258</v>
      </c>
      <c r="P57" s="516"/>
      <c r="Q57" s="517"/>
      <c r="R57" s="517"/>
      <c r="S57" s="517"/>
      <c r="T57" s="517"/>
      <c r="U57" s="517"/>
    </row>
    <row r="58" spans="1:21" s="507" customFormat="1" ht="13.5" customHeight="1">
      <c r="A58" s="500"/>
      <c r="B58" s="500"/>
      <c r="C58" s="500" t="s">
        <v>325</v>
      </c>
      <c r="D58" s="500"/>
      <c r="E58" s="500"/>
      <c r="F58" s="518">
        <v>933</v>
      </c>
      <c r="G58" s="518">
        <v>1219</v>
      </c>
      <c r="H58" s="518">
        <v>1300</v>
      </c>
      <c r="I58" s="518">
        <v>1352</v>
      </c>
      <c r="J58" s="518">
        <v>1292</v>
      </c>
      <c r="K58" s="518"/>
      <c r="L58" s="513">
        <f t="shared" si="0"/>
        <v>-60</v>
      </c>
      <c r="M58" s="523">
        <f t="shared" si="2"/>
        <v>1.7155150222483726</v>
      </c>
      <c r="N58" s="524">
        <f t="shared" si="5"/>
        <v>2.3449127010054811</v>
      </c>
      <c r="P58" s="516"/>
      <c r="Q58" s="517"/>
    </row>
    <row r="59" spans="1:21" s="507" customFormat="1" ht="13.5" customHeight="1">
      <c r="A59" s="500"/>
      <c r="B59" s="500"/>
      <c r="C59" s="500" t="s">
        <v>211</v>
      </c>
      <c r="D59" s="500"/>
      <c r="E59" s="500"/>
      <c r="F59" s="518">
        <v>31</v>
      </c>
      <c r="G59" s="518">
        <v>28</v>
      </c>
      <c r="H59" s="518">
        <v>25</v>
      </c>
      <c r="I59" s="518">
        <v>25</v>
      </c>
      <c r="J59" s="518">
        <v>19</v>
      </c>
      <c r="K59" s="518"/>
      <c r="L59" s="513">
        <f t="shared" si="0"/>
        <v>-6</v>
      </c>
      <c r="M59" s="523">
        <f t="shared" si="2"/>
        <v>5.6999963225830175E-2</v>
      </c>
      <c r="N59" s="524">
        <f t="shared" si="5"/>
        <v>3.4484010308904134E-2</v>
      </c>
      <c r="P59" s="516"/>
      <c r="Q59" s="517"/>
    </row>
    <row r="60" spans="1:21" s="507" customFormat="1" ht="13.5" customHeight="1">
      <c r="A60" s="500"/>
      <c r="B60" s="500"/>
      <c r="C60" s="500" t="s">
        <v>212</v>
      </c>
      <c r="D60" s="500"/>
      <c r="E60" s="500"/>
      <c r="F60" s="518">
        <v>499</v>
      </c>
      <c r="G60" s="518">
        <v>879</v>
      </c>
      <c r="H60" s="518">
        <v>967</v>
      </c>
      <c r="I60" s="518">
        <v>911</v>
      </c>
      <c r="J60" s="518">
        <v>865</v>
      </c>
      <c r="K60" s="518"/>
      <c r="L60" s="513">
        <f t="shared" si="0"/>
        <v>-46</v>
      </c>
      <c r="M60" s="523">
        <f t="shared" si="2"/>
        <v>0.91751553708675027</v>
      </c>
      <c r="N60" s="524">
        <f t="shared" si="5"/>
        <v>1.5699299430106357</v>
      </c>
      <c r="P60" s="516"/>
      <c r="Q60" s="517"/>
    </row>
    <row r="61" spans="1:21" s="507" customFormat="1" ht="13.5" customHeight="1">
      <c r="A61" s="500"/>
      <c r="B61" s="500"/>
      <c r="C61" s="500" t="s">
        <v>250</v>
      </c>
      <c r="D61" s="500"/>
      <c r="E61" s="500"/>
      <c r="F61" s="518">
        <v>132</v>
      </c>
      <c r="G61" s="518">
        <v>131</v>
      </c>
      <c r="H61" s="518">
        <v>121</v>
      </c>
      <c r="I61" s="518">
        <v>106</v>
      </c>
      <c r="J61" s="518">
        <v>121</v>
      </c>
      <c r="K61" s="518"/>
      <c r="L61" s="513">
        <f t="shared" si="0"/>
        <v>15</v>
      </c>
      <c r="M61" s="523">
        <f t="shared" si="2"/>
        <v>0.24270952083256719</v>
      </c>
      <c r="N61" s="524">
        <f t="shared" si="5"/>
        <v>0.21960869723038948</v>
      </c>
      <c r="P61" s="516"/>
      <c r="Q61" s="517"/>
    </row>
    <row r="62" spans="1:21" s="507" customFormat="1" ht="13.5" customHeight="1">
      <c r="A62" s="500"/>
      <c r="B62" s="500"/>
      <c r="C62" s="500"/>
      <c r="D62" s="500"/>
      <c r="E62" s="500"/>
      <c r="F62" s="518"/>
      <c r="G62" s="518"/>
      <c r="H62" s="518"/>
      <c r="I62" s="518"/>
      <c r="J62" s="518"/>
      <c r="K62" s="518"/>
      <c r="L62" s="513"/>
      <c r="M62" s="523"/>
      <c r="N62" s="520"/>
      <c r="P62" s="516"/>
      <c r="Q62" s="517"/>
    </row>
    <row r="63" spans="1:21" s="507" customFormat="1" ht="13.5" customHeight="1">
      <c r="A63" s="500"/>
      <c r="B63" s="802" t="s">
        <v>326</v>
      </c>
      <c r="C63" s="802"/>
      <c r="D63" s="512" t="s">
        <v>78</v>
      </c>
      <c r="E63" s="500"/>
      <c r="F63" s="531">
        <v>1462</v>
      </c>
      <c r="G63" s="531">
        <v>2048</v>
      </c>
      <c r="H63" s="531">
        <v>1973</v>
      </c>
      <c r="I63" s="531">
        <v>2079</v>
      </c>
      <c r="J63" s="531">
        <v>2007</v>
      </c>
      <c r="K63" s="518"/>
      <c r="L63" s="513">
        <f t="shared" si="0"/>
        <v>-72</v>
      </c>
      <c r="M63" s="522">
        <f t="shared" si="2"/>
        <v>2.6881918140697976</v>
      </c>
      <c r="N63" s="522">
        <f>J63/J$7*100</f>
        <v>3.6426004573668735</v>
      </c>
      <c r="O63" s="530"/>
      <c r="P63" s="516"/>
      <c r="Q63" s="517"/>
    </row>
    <row r="64" spans="1:21" s="507" customFormat="1" ht="13.5" customHeight="1">
      <c r="A64" s="500"/>
      <c r="B64" s="500"/>
      <c r="C64" s="500"/>
      <c r="D64" s="500"/>
      <c r="E64" s="500"/>
      <c r="F64" s="518"/>
      <c r="G64" s="518"/>
      <c r="H64" s="518"/>
      <c r="I64" s="518"/>
      <c r="J64" s="518"/>
      <c r="K64" s="518"/>
      <c r="L64" s="513"/>
      <c r="M64" s="523"/>
      <c r="N64" s="515"/>
      <c r="P64" s="516"/>
      <c r="Q64" s="517"/>
    </row>
    <row r="65" spans="1:17" s="507" customFormat="1" ht="13.5" customHeight="1">
      <c r="A65" s="802" t="s">
        <v>208</v>
      </c>
      <c r="B65" s="802"/>
      <c r="C65" s="802"/>
      <c r="D65" s="500"/>
      <c r="E65" s="500"/>
      <c r="F65" s="525">
        <v>3</v>
      </c>
      <c r="G65" s="525" t="s">
        <v>116</v>
      </c>
      <c r="H65" s="525">
        <v>1</v>
      </c>
      <c r="I65" s="525" t="s">
        <v>116</v>
      </c>
      <c r="J65" s="525">
        <v>1</v>
      </c>
      <c r="K65" s="518"/>
      <c r="L65" s="525">
        <v>-1</v>
      </c>
      <c r="M65" s="523">
        <f t="shared" si="2"/>
        <v>5.5161254734674365E-3</v>
      </c>
      <c r="N65" s="524">
        <f>J65/J$7*100</f>
        <v>1.8149479109949545E-3</v>
      </c>
      <c r="P65" s="516"/>
      <c r="Q65" s="527"/>
    </row>
    <row r="66" spans="1:17" s="507" customFormat="1" ht="13.5" customHeight="1" thickBot="1">
      <c r="A66" s="532"/>
      <c r="B66" s="532"/>
      <c r="C66" s="532"/>
      <c r="D66" s="532"/>
      <c r="E66" s="532"/>
      <c r="F66" s="532"/>
      <c r="G66" s="532"/>
      <c r="H66" s="532"/>
      <c r="I66" s="532"/>
      <c r="J66" s="532"/>
      <c r="K66" s="532"/>
      <c r="L66" s="533"/>
      <c r="M66" s="533"/>
      <c r="N66" s="534"/>
    </row>
    <row r="67" spans="1:17" s="535" customFormat="1" ht="12.75" customHeight="1">
      <c r="L67" s="536"/>
      <c r="M67" s="537"/>
      <c r="N67" s="538"/>
    </row>
    <row r="68" spans="1:17" s="535" customFormat="1" ht="12.75" customHeight="1">
      <c r="A68" s="803" t="s">
        <v>93</v>
      </c>
      <c r="B68" s="803"/>
      <c r="C68" s="803"/>
      <c r="L68" s="536"/>
      <c r="M68" s="537"/>
      <c r="N68" s="538"/>
    </row>
    <row r="69" spans="1:17" s="535" customFormat="1" ht="12.75" customHeight="1">
      <c r="A69" s="800" t="s">
        <v>327</v>
      </c>
      <c r="B69" s="800"/>
      <c r="C69" s="800"/>
      <c r="D69" s="800"/>
      <c r="E69" s="800"/>
      <c r="F69" s="800"/>
      <c r="G69" s="800"/>
      <c r="H69" s="800"/>
      <c r="I69" s="800"/>
      <c r="J69" s="800"/>
      <c r="K69" s="800"/>
      <c r="L69" s="800"/>
      <c r="M69" s="800"/>
      <c r="N69" s="800"/>
    </row>
    <row r="70" spans="1:17" s="535" customFormat="1" ht="13.5" customHeight="1">
      <c r="A70" s="800"/>
      <c r="B70" s="800"/>
      <c r="C70" s="800"/>
      <c r="D70" s="800"/>
      <c r="E70" s="800"/>
      <c r="F70" s="800"/>
      <c r="G70" s="800"/>
      <c r="H70" s="800"/>
      <c r="I70" s="800"/>
      <c r="J70" s="800"/>
      <c r="K70" s="800"/>
      <c r="L70" s="800"/>
      <c r="M70" s="800"/>
      <c r="N70" s="800"/>
    </row>
    <row r="71" spans="1:17" s="507" customFormat="1" ht="12.75" customHeight="1">
      <c r="L71" s="516"/>
      <c r="M71" s="539"/>
      <c r="N71" s="540"/>
    </row>
    <row r="72" spans="1:17" s="507" customFormat="1" ht="12.75" customHeight="1">
      <c r="A72" s="801" t="s">
        <v>22</v>
      </c>
      <c r="B72" s="801"/>
      <c r="C72" s="801"/>
      <c r="L72" s="516"/>
      <c r="M72" s="539"/>
      <c r="N72" s="540"/>
    </row>
    <row r="73" spans="1:17" s="507" customFormat="1" ht="12.75" customHeight="1">
      <c r="L73" s="516"/>
      <c r="M73" s="539"/>
      <c r="N73" s="540"/>
    </row>
    <row r="74" spans="1:17" s="507" customFormat="1" ht="12.75" customHeight="1">
      <c r="L74" s="516"/>
      <c r="M74" s="539"/>
      <c r="N74" s="540"/>
    </row>
    <row r="75" spans="1:17" s="507" customFormat="1" ht="12.75" customHeight="1">
      <c r="L75" s="516"/>
      <c r="M75" s="539"/>
      <c r="N75" s="540"/>
    </row>
    <row r="76" spans="1:17" s="507" customFormat="1" ht="12.75" customHeight="1">
      <c r="L76" s="516"/>
      <c r="M76" s="539"/>
      <c r="N76" s="540"/>
    </row>
    <row r="77" spans="1:17" ht="12.75" customHeight="1"/>
    <row r="78" spans="1:17" ht="12.75" customHeight="1"/>
    <row r="79" spans="1:17" ht="12.75" customHeight="1"/>
    <row r="80" spans="1:1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sheetData>
  <mergeCells count="30">
    <mergeCell ref="A1:N1"/>
    <mergeCell ref="A3:E5"/>
    <mergeCell ref="F3:F5"/>
    <mergeCell ref="G3:G5"/>
    <mergeCell ref="H3:H5"/>
    <mergeCell ref="I3:I5"/>
    <mergeCell ref="J3:J5"/>
    <mergeCell ref="K3:L5"/>
    <mergeCell ref="M3:M5"/>
    <mergeCell ref="N3:N5"/>
    <mergeCell ref="B47:C47"/>
    <mergeCell ref="A7:C7"/>
    <mergeCell ref="A9:C9"/>
    <mergeCell ref="B10:C10"/>
    <mergeCell ref="B11:C11"/>
    <mergeCell ref="B12:C12"/>
    <mergeCell ref="B13:C13"/>
    <mergeCell ref="B14:C14"/>
    <mergeCell ref="B15:C15"/>
    <mergeCell ref="A17:C17"/>
    <mergeCell ref="B19:C19"/>
    <mergeCell ref="B35:C35"/>
    <mergeCell ref="A69:N70"/>
    <mergeCell ref="A72:C72"/>
    <mergeCell ref="B51:C51"/>
    <mergeCell ref="B54:C54"/>
    <mergeCell ref="B56:C56"/>
    <mergeCell ref="B63:C63"/>
    <mergeCell ref="A65:C65"/>
    <mergeCell ref="A68:C68"/>
  </mergeCells>
  <pageMargins left="0.74803149606299213" right="0.74803149606299213" top="0.98425196850393704" bottom="0.98425196850393704" header="0.51181102362204722" footer="0.51181102362204722"/>
  <pageSetup paperSize="9" scale="7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2"/>
  <sheetViews>
    <sheetView showGridLines="0" zoomScaleNormal="100" workbookViewId="0">
      <selection sqref="A1:X1"/>
    </sheetView>
  </sheetViews>
  <sheetFormatPr defaultColWidth="12.28515625" defaultRowHeight="12.75"/>
  <cols>
    <col min="1" max="1" width="15.5703125" style="587" customWidth="1"/>
    <col min="2" max="2" width="7.7109375" style="545" customWidth="1"/>
    <col min="3" max="3" width="7.7109375" style="544" bestFit="1" customWidth="1"/>
    <col min="4" max="7" width="5.42578125" style="544" customWidth="1"/>
    <col min="8" max="8" width="5.85546875" style="544" customWidth="1"/>
    <col min="9" max="9" width="6.28515625" style="544" customWidth="1"/>
    <col min="10" max="10" width="6.42578125" style="544" customWidth="1"/>
    <col min="11" max="11" width="5.7109375" style="544" customWidth="1"/>
    <col min="12" max="12" width="6.140625" style="544" customWidth="1"/>
    <col min="13" max="13" width="6.28515625" style="544" customWidth="1"/>
    <col min="14" max="14" width="6" style="544" customWidth="1"/>
    <col min="15" max="15" width="5.7109375" style="544" customWidth="1"/>
    <col min="16" max="16" width="5.85546875" style="544" customWidth="1"/>
    <col min="17" max="17" width="6.28515625" style="544" customWidth="1"/>
    <col min="18" max="18" width="6.7109375" style="544" customWidth="1"/>
    <col min="19" max="20" width="6" style="544" customWidth="1"/>
    <col min="21" max="21" width="6.7109375" style="544" customWidth="1"/>
    <col min="22" max="22" width="6" style="544" customWidth="1"/>
    <col min="23" max="23" width="5.85546875" style="544" customWidth="1"/>
    <col min="24" max="24" width="6.140625" style="544" customWidth="1"/>
    <col min="25" max="25" width="6.42578125" style="544" customWidth="1"/>
    <col min="26" max="26" width="6.140625" style="544" customWidth="1"/>
    <col min="27" max="27" width="8.7109375" style="544" customWidth="1"/>
    <col min="28" max="28" width="3" style="545" customWidth="1"/>
    <col min="29" max="29" width="9.140625" style="545" customWidth="1"/>
    <col min="30" max="30" width="3" style="545" customWidth="1"/>
    <col min="31" max="31" width="15.7109375" style="545" customWidth="1"/>
    <col min="32" max="16384" width="12.28515625" style="545"/>
  </cols>
  <sheetData>
    <row r="1" spans="1:33" ht="17.25" customHeight="1">
      <c r="A1" s="827" t="s">
        <v>328</v>
      </c>
      <c r="B1" s="827"/>
      <c r="C1" s="827"/>
      <c r="D1" s="827"/>
      <c r="E1" s="827"/>
      <c r="F1" s="827"/>
      <c r="G1" s="827"/>
      <c r="H1" s="827"/>
      <c r="I1" s="827"/>
      <c r="J1" s="827"/>
      <c r="K1" s="827"/>
      <c r="L1" s="827"/>
      <c r="M1" s="827"/>
      <c r="N1" s="827"/>
      <c r="O1" s="827"/>
      <c r="P1" s="827"/>
      <c r="Q1" s="827"/>
      <c r="R1" s="827"/>
      <c r="S1" s="827"/>
      <c r="T1" s="827"/>
      <c r="U1" s="827"/>
      <c r="V1" s="827"/>
      <c r="W1" s="827"/>
      <c r="X1" s="827"/>
    </row>
    <row r="2" spans="1:33" s="550" customFormat="1" ht="11.25">
      <c r="A2" s="546"/>
      <c r="B2" s="547"/>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7"/>
      <c r="AC2" s="547"/>
      <c r="AD2" s="549"/>
    </row>
    <row r="3" spans="1:33" s="550" customFormat="1" ht="15" customHeight="1">
      <c r="A3" s="551"/>
      <c r="B3" s="828" t="s">
        <v>329</v>
      </c>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row>
    <row r="4" spans="1:33" s="550" customFormat="1" ht="42" customHeight="1">
      <c r="A4" s="552"/>
      <c r="B4" s="553" t="s">
        <v>330</v>
      </c>
      <c r="C4" s="554" t="s">
        <v>331</v>
      </c>
      <c r="D4" s="554">
        <v>18</v>
      </c>
      <c r="E4" s="554">
        <v>19</v>
      </c>
      <c r="F4" s="554">
        <v>20</v>
      </c>
      <c r="G4" s="554">
        <v>21</v>
      </c>
      <c r="H4" s="554">
        <v>22</v>
      </c>
      <c r="I4" s="554">
        <v>23</v>
      </c>
      <c r="J4" s="554">
        <v>24</v>
      </c>
      <c r="K4" s="554">
        <v>25</v>
      </c>
      <c r="L4" s="554">
        <v>26</v>
      </c>
      <c r="M4" s="554">
        <v>27</v>
      </c>
      <c r="N4" s="554">
        <v>28</v>
      </c>
      <c r="O4" s="554">
        <v>29</v>
      </c>
      <c r="P4" s="554">
        <v>30</v>
      </c>
      <c r="Q4" s="554">
        <v>31</v>
      </c>
      <c r="R4" s="554">
        <v>32</v>
      </c>
      <c r="S4" s="554">
        <v>33</v>
      </c>
      <c r="T4" s="554">
        <v>34</v>
      </c>
      <c r="U4" s="554">
        <v>35</v>
      </c>
      <c r="V4" s="554">
        <v>36</v>
      </c>
      <c r="W4" s="554">
        <v>37</v>
      </c>
      <c r="X4" s="554">
        <v>38</v>
      </c>
      <c r="Y4" s="554">
        <v>39</v>
      </c>
      <c r="Z4" s="554" t="s">
        <v>332</v>
      </c>
      <c r="AA4" s="554" t="s">
        <v>39</v>
      </c>
      <c r="AB4" s="555"/>
      <c r="AC4" s="556" t="s">
        <v>333</v>
      </c>
      <c r="AD4" s="557"/>
    </row>
    <row r="5" spans="1:33" s="550" customFormat="1" ht="7.9" customHeight="1">
      <c r="A5" s="558"/>
      <c r="B5" s="559"/>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1"/>
      <c r="AC5" s="562"/>
      <c r="AD5" s="557"/>
    </row>
    <row r="6" spans="1:33" s="550" customFormat="1" ht="17.25" customHeight="1">
      <c r="A6" s="563" t="s">
        <v>334</v>
      </c>
      <c r="B6" s="564"/>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45"/>
      <c r="AC6" s="545"/>
      <c r="AG6" s="565"/>
    </row>
    <row r="7" spans="1:33" s="550" customFormat="1" ht="12.75" customHeight="1">
      <c r="A7" s="558" t="s">
        <v>330</v>
      </c>
      <c r="B7" s="566">
        <v>8</v>
      </c>
      <c r="C7" s="566" t="s">
        <v>116</v>
      </c>
      <c r="D7" s="566" t="s">
        <v>116</v>
      </c>
      <c r="E7" s="566" t="s">
        <v>116</v>
      </c>
      <c r="F7" s="566" t="s">
        <v>116</v>
      </c>
      <c r="G7" s="566" t="s">
        <v>116</v>
      </c>
      <c r="H7" s="566" t="s">
        <v>116</v>
      </c>
      <c r="I7" s="566" t="s">
        <v>116</v>
      </c>
      <c r="J7" s="566" t="s">
        <v>116</v>
      </c>
      <c r="K7" s="566" t="s">
        <v>116</v>
      </c>
      <c r="L7" s="566" t="s">
        <v>116</v>
      </c>
      <c r="M7" s="566" t="s">
        <v>116</v>
      </c>
      <c r="N7" s="566" t="s">
        <v>116</v>
      </c>
      <c r="O7" s="566" t="s">
        <v>116</v>
      </c>
      <c r="P7" s="566" t="s">
        <v>116</v>
      </c>
      <c r="Q7" s="566" t="s">
        <v>116</v>
      </c>
      <c r="R7" s="566" t="s">
        <v>116</v>
      </c>
      <c r="S7" s="566" t="s">
        <v>116</v>
      </c>
      <c r="T7" s="566" t="s">
        <v>116</v>
      </c>
      <c r="U7" s="566" t="s">
        <v>116</v>
      </c>
      <c r="V7" s="566" t="s">
        <v>116</v>
      </c>
      <c r="W7" s="566" t="s">
        <v>116</v>
      </c>
      <c r="X7" s="566" t="s">
        <v>116</v>
      </c>
      <c r="Y7" s="566" t="s">
        <v>116</v>
      </c>
      <c r="Z7" s="566" t="s">
        <v>116</v>
      </c>
      <c r="AA7" s="566">
        <v>8</v>
      </c>
      <c r="AB7" s="545"/>
      <c r="AC7" s="544" t="s">
        <v>116</v>
      </c>
      <c r="AD7" s="567"/>
      <c r="AG7" s="565"/>
    </row>
    <row r="8" spans="1:33" s="550" customFormat="1" ht="12.75" customHeight="1">
      <c r="A8" s="568" t="s">
        <v>331</v>
      </c>
      <c r="B8" s="566">
        <v>175</v>
      </c>
      <c r="C8" s="566">
        <v>131</v>
      </c>
      <c r="D8" s="566">
        <v>75</v>
      </c>
      <c r="E8" s="566">
        <v>75</v>
      </c>
      <c r="F8" s="566">
        <v>38</v>
      </c>
      <c r="G8" s="566">
        <v>30</v>
      </c>
      <c r="H8" s="566">
        <v>25</v>
      </c>
      <c r="I8" s="566">
        <v>7</v>
      </c>
      <c r="J8" s="566">
        <v>6</v>
      </c>
      <c r="K8" s="566">
        <v>5</v>
      </c>
      <c r="L8" s="566">
        <v>8</v>
      </c>
      <c r="M8" s="566">
        <v>6</v>
      </c>
      <c r="N8" s="566">
        <v>3</v>
      </c>
      <c r="O8" s="566">
        <v>3</v>
      </c>
      <c r="P8" s="566">
        <v>2</v>
      </c>
      <c r="Q8" s="566" t="s">
        <v>116</v>
      </c>
      <c r="R8" s="566">
        <v>2</v>
      </c>
      <c r="S8" s="566" t="s">
        <v>116</v>
      </c>
      <c r="T8" s="566">
        <v>2</v>
      </c>
      <c r="U8" s="566" t="s">
        <v>116</v>
      </c>
      <c r="V8" s="566" t="s">
        <v>116</v>
      </c>
      <c r="W8" s="566" t="s">
        <v>116</v>
      </c>
      <c r="X8" s="566" t="s">
        <v>116</v>
      </c>
      <c r="Y8" s="566" t="s">
        <v>116</v>
      </c>
      <c r="Z8" s="566">
        <v>3</v>
      </c>
      <c r="AA8" s="566">
        <v>596</v>
      </c>
      <c r="AB8" s="544"/>
      <c r="AC8" s="569">
        <v>19.899999999999999</v>
      </c>
      <c r="AD8" s="567"/>
      <c r="AG8" s="565"/>
    </row>
    <row r="9" spans="1:33" s="550" customFormat="1" ht="12.75" customHeight="1">
      <c r="A9" s="568">
        <v>18</v>
      </c>
      <c r="B9" s="566">
        <v>117</v>
      </c>
      <c r="C9" s="566">
        <v>24</v>
      </c>
      <c r="D9" s="566">
        <v>65</v>
      </c>
      <c r="E9" s="566">
        <v>88</v>
      </c>
      <c r="F9" s="566">
        <v>90</v>
      </c>
      <c r="G9" s="566">
        <v>59</v>
      </c>
      <c r="H9" s="566">
        <v>48</v>
      </c>
      <c r="I9" s="566">
        <v>27</v>
      </c>
      <c r="J9" s="566">
        <v>23</v>
      </c>
      <c r="K9" s="566">
        <v>17</v>
      </c>
      <c r="L9" s="566">
        <v>12</v>
      </c>
      <c r="M9" s="566">
        <v>5</v>
      </c>
      <c r="N9" s="566">
        <v>5</v>
      </c>
      <c r="O9" s="566">
        <v>6</v>
      </c>
      <c r="P9" s="566">
        <v>7</v>
      </c>
      <c r="Q9" s="566">
        <v>5</v>
      </c>
      <c r="R9" s="566">
        <v>4</v>
      </c>
      <c r="S9" s="566">
        <v>2</v>
      </c>
      <c r="T9" s="566">
        <v>1</v>
      </c>
      <c r="U9" s="566">
        <v>1</v>
      </c>
      <c r="V9" s="566">
        <v>2</v>
      </c>
      <c r="W9" s="566" t="s">
        <v>116</v>
      </c>
      <c r="X9" s="566">
        <v>1</v>
      </c>
      <c r="Y9" s="566" t="s">
        <v>116</v>
      </c>
      <c r="Z9" s="566" t="s">
        <v>116</v>
      </c>
      <c r="AA9" s="566">
        <v>609</v>
      </c>
      <c r="AB9" s="544"/>
      <c r="AC9" s="569">
        <v>21.7</v>
      </c>
      <c r="AD9" s="567"/>
      <c r="AG9" s="565"/>
    </row>
    <row r="10" spans="1:33" s="550" customFormat="1" ht="12.75" customHeight="1">
      <c r="A10" s="568">
        <v>19</v>
      </c>
      <c r="B10" s="566">
        <v>141</v>
      </c>
      <c r="C10" s="566">
        <v>14</v>
      </c>
      <c r="D10" s="566">
        <v>29</v>
      </c>
      <c r="E10" s="566">
        <v>97</v>
      </c>
      <c r="F10" s="566">
        <v>126</v>
      </c>
      <c r="G10" s="566">
        <v>124</v>
      </c>
      <c r="H10" s="566">
        <v>93</v>
      </c>
      <c r="I10" s="566">
        <v>69</v>
      </c>
      <c r="J10" s="566">
        <v>54</v>
      </c>
      <c r="K10" s="566">
        <v>41</v>
      </c>
      <c r="L10" s="566">
        <v>24</v>
      </c>
      <c r="M10" s="566">
        <v>25</v>
      </c>
      <c r="N10" s="566">
        <v>22</v>
      </c>
      <c r="O10" s="566">
        <v>16</v>
      </c>
      <c r="P10" s="566">
        <v>16</v>
      </c>
      <c r="Q10" s="566">
        <v>5</v>
      </c>
      <c r="R10" s="566">
        <v>10</v>
      </c>
      <c r="S10" s="566">
        <v>3</v>
      </c>
      <c r="T10" s="566">
        <v>4</v>
      </c>
      <c r="U10" s="566">
        <v>3</v>
      </c>
      <c r="V10" s="566" t="s">
        <v>116</v>
      </c>
      <c r="W10" s="566">
        <v>1</v>
      </c>
      <c r="X10" s="566" t="s">
        <v>116</v>
      </c>
      <c r="Y10" s="566">
        <v>1</v>
      </c>
      <c r="Z10" s="566">
        <v>3</v>
      </c>
      <c r="AA10" s="566">
        <v>921</v>
      </c>
      <c r="AB10" s="544"/>
      <c r="AC10" s="569">
        <v>23</v>
      </c>
      <c r="AD10" s="567"/>
      <c r="AG10" s="565"/>
    </row>
    <row r="11" spans="1:33" s="550" customFormat="1" ht="12.75" customHeight="1">
      <c r="A11" s="568">
        <v>20</v>
      </c>
      <c r="B11" s="566">
        <v>153</v>
      </c>
      <c r="C11" s="566">
        <v>3</v>
      </c>
      <c r="D11" s="566">
        <v>12</v>
      </c>
      <c r="E11" s="566">
        <v>53</v>
      </c>
      <c r="F11" s="566">
        <v>126</v>
      </c>
      <c r="G11" s="566">
        <v>171</v>
      </c>
      <c r="H11" s="566">
        <v>157</v>
      </c>
      <c r="I11" s="566">
        <v>122</v>
      </c>
      <c r="J11" s="566">
        <v>105</v>
      </c>
      <c r="K11" s="566">
        <v>59</v>
      </c>
      <c r="L11" s="566">
        <v>53</v>
      </c>
      <c r="M11" s="566">
        <v>41</v>
      </c>
      <c r="N11" s="566">
        <v>31</v>
      </c>
      <c r="O11" s="566">
        <v>23</v>
      </c>
      <c r="P11" s="566">
        <v>17</v>
      </c>
      <c r="Q11" s="566">
        <v>7</v>
      </c>
      <c r="R11" s="566">
        <v>15</v>
      </c>
      <c r="S11" s="566">
        <v>7</v>
      </c>
      <c r="T11" s="566">
        <v>7</v>
      </c>
      <c r="U11" s="566">
        <v>6</v>
      </c>
      <c r="V11" s="566">
        <v>5</v>
      </c>
      <c r="W11" s="566">
        <v>1</v>
      </c>
      <c r="X11" s="566" t="s">
        <v>116</v>
      </c>
      <c r="Y11" s="566" t="s">
        <v>116</v>
      </c>
      <c r="Z11" s="566">
        <v>8</v>
      </c>
      <c r="AA11" s="566">
        <v>1182</v>
      </c>
      <c r="AB11" s="544"/>
      <c r="AC11" s="569">
        <v>23.9</v>
      </c>
      <c r="AD11" s="567"/>
      <c r="AG11" s="565"/>
    </row>
    <row r="12" spans="1:33" s="550" customFormat="1" ht="12.75" customHeight="1">
      <c r="A12" s="568">
        <v>21</v>
      </c>
      <c r="B12" s="566">
        <v>143</v>
      </c>
      <c r="C12" s="566">
        <v>2</v>
      </c>
      <c r="D12" s="566">
        <v>7</v>
      </c>
      <c r="E12" s="566">
        <v>29</v>
      </c>
      <c r="F12" s="566">
        <v>78</v>
      </c>
      <c r="G12" s="566">
        <v>142</v>
      </c>
      <c r="H12" s="566">
        <v>187</v>
      </c>
      <c r="I12" s="566">
        <v>214</v>
      </c>
      <c r="J12" s="566">
        <v>151</v>
      </c>
      <c r="K12" s="566">
        <v>131</v>
      </c>
      <c r="L12" s="566">
        <v>86</v>
      </c>
      <c r="M12" s="566">
        <v>65</v>
      </c>
      <c r="N12" s="566">
        <v>48</v>
      </c>
      <c r="O12" s="566">
        <v>45</v>
      </c>
      <c r="P12" s="566">
        <v>38</v>
      </c>
      <c r="Q12" s="566">
        <v>28</v>
      </c>
      <c r="R12" s="566">
        <v>15</v>
      </c>
      <c r="S12" s="566">
        <v>13</v>
      </c>
      <c r="T12" s="566">
        <v>11</v>
      </c>
      <c r="U12" s="566">
        <v>9</v>
      </c>
      <c r="V12" s="566">
        <v>5</v>
      </c>
      <c r="W12" s="566">
        <v>2</v>
      </c>
      <c r="X12" s="566">
        <v>2</v>
      </c>
      <c r="Y12" s="566">
        <v>1</v>
      </c>
      <c r="Z12" s="566">
        <v>13</v>
      </c>
      <c r="AA12" s="566">
        <v>1465</v>
      </c>
      <c r="AB12" s="544"/>
      <c r="AC12" s="569">
        <v>25</v>
      </c>
      <c r="AD12" s="567"/>
      <c r="AG12" s="565"/>
    </row>
    <row r="13" spans="1:33" s="550" customFormat="1" ht="12.75" customHeight="1">
      <c r="A13" s="568">
        <v>22</v>
      </c>
      <c r="B13" s="566">
        <v>140</v>
      </c>
      <c r="C13" s="566">
        <v>3</v>
      </c>
      <c r="D13" s="566">
        <v>6</v>
      </c>
      <c r="E13" s="566">
        <v>20</v>
      </c>
      <c r="F13" s="566">
        <v>30</v>
      </c>
      <c r="G13" s="566">
        <v>97</v>
      </c>
      <c r="H13" s="566">
        <v>205</v>
      </c>
      <c r="I13" s="566">
        <v>230</v>
      </c>
      <c r="J13" s="566">
        <v>237</v>
      </c>
      <c r="K13" s="566">
        <v>173</v>
      </c>
      <c r="L13" s="566">
        <v>128</v>
      </c>
      <c r="M13" s="566">
        <v>110</v>
      </c>
      <c r="N13" s="566">
        <v>89</v>
      </c>
      <c r="O13" s="566">
        <v>50</v>
      </c>
      <c r="P13" s="566">
        <v>50</v>
      </c>
      <c r="Q13" s="566">
        <v>50</v>
      </c>
      <c r="R13" s="566">
        <v>37</v>
      </c>
      <c r="S13" s="566">
        <v>32</v>
      </c>
      <c r="T13" s="566">
        <v>20</v>
      </c>
      <c r="U13" s="566">
        <v>16</v>
      </c>
      <c r="V13" s="566">
        <v>10</v>
      </c>
      <c r="W13" s="566">
        <v>6</v>
      </c>
      <c r="X13" s="566">
        <v>5</v>
      </c>
      <c r="Y13" s="566">
        <v>6</v>
      </c>
      <c r="Z13" s="566">
        <v>19</v>
      </c>
      <c r="AA13" s="566">
        <v>1769</v>
      </c>
      <c r="AB13" s="544"/>
      <c r="AC13" s="569">
        <v>26</v>
      </c>
      <c r="AD13" s="567"/>
      <c r="AG13" s="565"/>
    </row>
    <row r="14" spans="1:33" s="550" customFormat="1" ht="12.75" customHeight="1">
      <c r="A14" s="568">
        <v>23</v>
      </c>
      <c r="B14" s="566">
        <v>153</v>
      </c>
      <c r="C14" s="566">
        <v>2</v>
      </c>
      <c r="D14" s="566">
        <v>1</v>
      </c>
      <c r="E14" s="566">
        <v>3</v>
      </c>
      <c r="F14" s="566">
        <v>23</v>
      </c>
      <c r="G14" s="566">
        <v>60</v>
      </c>
      <c r="H14" s="566">
        <v>110</v>
      </c>
      <c r="I14" s="566">
        <v>230</v>
      </c>
      <c r="J14" s="566">
        <v>250</v>
      </c>
      <c r="K14" s="566">
        <v>254</v>
      </c>
      <c r="L14" s="566">
        <v>189</v>
      </c>
      <c r="M14" s="566">
        <v>152</v>
      </c>
      <c r="N14" s="566">
        <v>134</v>
      </c>
      <c r="O14" s="566">
        <v>95</v>
      </c>
      <c r="P14" s="566">
        <v>65</v>
      </c>
      <c r="Q14" s="566">
        <v>55</v>
      </c>
      <c r="R14" s="566">
        <v>51</v>
      </c>
      <c r="S14" s="566">
        <v>31</v>
      </c>
      <c r="T14" s="566">
        <v>19</v>
      </c>
      <c r="U14" s="566">
        <v>32</v>
      </c>
      <c r="V14" s="566">
        <v>22</v>
      </c>
      <c r="W14" s="566">
        <v>13</v>
      </c>
      <c r="X14" s="566">
        <v>7</v>
      </c>
      <c r="Y14" s="566">
        <v>1</v>
      </c>
      <c r="Z14" s="566">
        <v>28</v>
      </c>
      <c r="AA14" s="566">
        <v>1980</v>
      </c>
      <c r="AB14" s="544"/>
      <c r="AC14" s="569">
        <v>26.9</v>
      </c>
      <c r="AD14" s="567"/>
      <c r="AG14" s="565"/>
    </row>
    <row r="15" spans="1:33" s="550" customFormat="1" ht="15">
      <c r="A15" s="568">
        <v>24</v>
      </c>
      <c r="B15" s="566">
        <v>158</v>
      </c>
      <c r="C15" s="566">
        <v>2</v>
      </c>
      <c r="D15" s="566">
        <v>7</v>
      </c>
      <c r="E15" s="566">
        <v>5</v>
      </c>
      <c r="F15" s="566">
        <v>22</v>
      </c>
      <c r="G15" s="566">
        <v>31</v>
      </c>
      <c r="H15" s="566">
        <v>64</v>
      </c>
      <c r="I15" s="566">
        <v>143</v>
      </c>
      <c r="J15" s="566">
        <v>245</v>
      </c>
      <c r="K15" s="566">
        <v>291</v>
      </c>
      <c r="L15" s="566">
        <v>254</v>
      </c>
      <c r="M15" s="566">
        <v>200</v>
      </c>
      <c r="N15" s="566">
        <v>178</v>
      </c>
      <c r="O15" s="566">
        <v>146</v>
      </c>
      <c r="P15" s="566">
        <v>106</v>
      </c>
      <c r="Q15" s="566">
        <v>76</v>
      </c>
      <c r="R15" s="566">
        <v>80</v>
      </c>
      <c r="S15" s="566">
        <v>61</v>
      </c>
      <c r="T15" s="566">
        <v>42</v>
      </c>
      <c r="U15" s="566">
        <v>32</v>
      </c>
      <c r="V15" s="566">
        <v>22</v>
      </c>
      <c r="W15" s="566">
        <v>16</v>
      </c>
      <c r="X15" s="566">
        <v>11</v>
      </c>
      <c r="Y15" s="566">
        <v>9</v>
      </c>
      <c r="Z15" s="566">
        <v>46</v>
      </c>
      <c r="AA15" s="566">
        <v>2247</v>
      </c>
      <c r="AB15" s="544"/>
      <c r="AC15" s="569">
        <v>27.9</v>
      </c>
      <c r="AD15" s="567"/>
      <c r="AG15" s="565"/>
    </row>
    <row r="16" spans="1:33" s="550" customFormat="1" ht="15">
      <c r="A16" s="568">
        <v>25</v>
      </c>
      <c r="B16" s="566">
        <v>125</v>
      </c>
      <c r="C16" s="566">
        <v>2</v>
      </c>
      <c r="D16" s="566">
        <v>1</v>
      </c>
      <c r="E16" s="566">
        <v>10</v>
      </c>
      <c r="F16" s="566">
        <v>17</v>
      </c>
      <c r="G16" s="566">
        <v>30</v>
      </c>
      <c r="H16" s="566">
        <v>43</v>
      </c>
      <c r="I16" s="566">
        <v>67</v>
      </c>
      <c r="J16" s="566">
        <v>149</v>
      </c>
      <c r="K16" s="566">
        <v>280</v>
      </c>
      <c r="L16" s="566">
        <v>310</v>
      </c>
      <c r="M16" s="566">
        <v>304</v>
      </c>
      <c r="N16" s="566">
        <v>262</v>
      </c>
      <c r="O16" s="566">
        <v>202</v>
      </c>
      <c r="P16" s="566">
        <v>153</v>
      </c>
      <c r="Q16" s="566">
        <v>115</v>
      </c>
      <c r="R16" s="566">
        <v>107</v>
      </c>
      <c r="S16" s="566">
        <v>77</v>
      </c>
      <c r="T16" s="566">
        <v>64</v>
      </c>
      <c r="U16" s="566">
        <v>41</v>
      </c>
      <c r="V16" s="566">
        <v>36</v>
      </c>
      <c r="W16" s="566">
        <v>26</v>
      </c>
      <c r="X16" s="566">
        <v>14</v>
      </c>
      <c r="Y16" s="566">
        <v>20</v>
      </c>
      <c r="Z16" s="566">
        <v>60</v>
      </c>
      <c r="AA16" s="566">
        <v>2515</v>
      </c>
      <c r="AB16" s="544"/>
      <c r="AC16" s="569">
        <v>28.8</v>
      </c>
      <c r="AD16" s="567"/>
      <c r="AG16" s="565"/>
    </row>
    <row r="17" spans="1:33" s="550" customFormat="1" ht="15">
      <c r="A17" s="568">
        <v>26</v>
      </c>
      <c r="B17" s="566">
        <v>120</v>
      </c>
      <c r="C17" s="566" t="s">
        <v>116</v>
      </c>
      <c r="D17" s="566">
        <v>1</v>
      </c>
      <c r="E17" s="566">
        <v>4</v>
      </c>
      <c r="F17" s="566">
        <v>16</v>
      </c>
      <c r="G17" s="566">
        <v>10</v>
      </c>
      <c r="H17" s="566">
        <v>25</v>
      </c>
      <c r="I17" s="566">
        <v>48</v>
      </c>
      <c r="J17" s="566">
        <v>100</v>
      </c>
      <c r="K17" s="566">
        <v>160</v>
      </c>
      <c r="L17" s="566">
        <v>306</v>
      </c>
      <c r="M17" s="566">
        <v>338</v>
      </c>
      <c r="N17" s="566">
        <v>332</v>
      </c>
      <c r="O17" s="566">
        <v>267</v>
      </c>
      <c r="P17" s="566">
        <v>211</v>
      </c>
      <c r="Q17" s="566">
        <v>191</v>
      </c>
      <c r="R17" s="566">
        <v>122</v>
      </c>
      <c r="S17" s="566">
        <v>122</v>
      </c>
      <c r="T17" s="566">
        <v>80</v>
      </c>
      <c r="U17" s="566">
        <v>63</v>
      </c>
      <c r="V17" s="566">
        <v>55</v>
      </c>
      <c r="W17" s="566">
        <v>50</v>
      </c>
      <c r="X17" s="566">
        <v>29</v>
      </c>
      <c r="Y17" s="566">
        <v>11</v>
      </c>
      <c r="Z17" s="566">
        <v>74</v>
      </c>
      <c r="AA17" s="566">
        <v>2735</v>
      </c>
      <c r="AB17" s="544"/>
      <c r="AC17" s="569">
        <v>29.8</v>
      </c>
      <c r="AD17" s="567"/>
      <c r="AG17" s="565"/>
    </row>
    <row r="18" spans="1:33" s="550" customFormat="1" ht="15">
      <c r="A18" s="568">
        <v>27</v>
      </c>
      <c r="B18" s="566">
        <v>123</v>
      </c>
      <c r="C18" s="566">
        <v>2</v>
      </c>
      <c r="D18" s="566">
        <v>1</v>
      </c>
      <c r="E18" s="566">
        <v>1</v>
      </c>
      <c r="F18" s="566">
        <v>10</v>
      </c>
      <c r="G18" s="566">
        <v>10</v>
      </c>
      <c r="H18" s="566">
        <v>20</v>
      </c>
      <c r="I18" s="566">
        <v>37</v>
      </c>
      <c r="J18" s="566">
        <v>58</v>
      </c>
      <c r="K18" s="566">
        <v>102</v>
      </c>
      <c r="L18" s="566">
        <v>202</v>
      </c>
      <c r="M18" s="566">
        <v>360</v>
      </c>
      <c r="N18" s="566">
        <v>398</v>
      </c>
      <c r="O18" s="566">
        <v>330</v>
      </c>
      <c r="P18" s="566">
        <v>294</v>
      </c>
      <c r="Q18" s="566">
        <v>248</v>
      </c>
      <c r="R18" s="566">
        <v>228</v>
      </c>
      <c r="S18" s="566">
        <v>181</v>
      </c>
      <c r="T18" s="566">
        <v>124</v>
      </c>
      <c r="U18" s="566">
        <v>86</v>
      </c>
      <c r="V18" s="566">
        <v>69</v>
      </c>
      <c r="W18" s="566">
        <v>56</v>
      </c>
      <c r="X18" s="566">
        <v>44</v>
      </c>
      <c r="Y18" s="566">
        <v>32</v>
      </c>
      <c r="Z18" s="566">
        <v>101</v>
      </c>
      <c r="AA18" s="566">
        <v>3117</v>
      </c>
      <c r="AB18" s="544"/>
      <c r="AC18" s="569">
        <v>30.7</v>
      </c>
      <c r="AD18" s="567"/>
      <c r="AG18" s="565"/>
    </row>
    <row r="19" spans="1:33" s="550" customFormat="1" ht="15">
      <c r="A19" s="568">
        <v>28</v>
      </c>
      <c r="B19" s="566">
        <v>118</v>
      </c>
      <c r="C19" s="566" t="s">
        <v>116</v>
      </c>
      <c r="D19" s="566">
        <v>3</v>
      </c>
      <c r="E19" s="566">
        <v>5</v>
      </c>
      <c r="F19" s="566">
        <v>6</v>
      </c>
      <c r="G19" s="566">
        <v>10</v>
      </c>
      <c r="H19" s="566">
        <v>27</v>
      </c>
      <c r="I19" s="566">
        <v>29</v>
      </c>
      <c r="J19" s="566">
        <v>60</v>
      </c>
      <c r="K19" s="566">
        <v>76</v>
      </c>
      <c r="L19" s="566">
        <v>120</v>
      </c>
      <c r="M19" s="566">
        <v>258</v>
      </c>
      <c r="N19" s="566">
        <v>418</v>
      </c>
      <c r="O19" s="566">
        <v>445</v>
      </c>
      <c r="P19" s="566">
        <v>345</v>
      </c>
      <c r="Q19" s="566">
        <v>345</v>
      </c>
      <c r="R19" s="566">
        <v>245</v>
      </c>
      <c r="S19" s="566">
        <v>195</v>
      </c>
      <c r="T19" s="566">
        <v>156</v>
      </c>
      <c r="U19" s="566">
        <v>119</v>
      </c>
      <c r="V19" s="566">
        <v>109</v>
      </c>
      <c r="W19" s="566">
        <v>77</v>
      </c>
      <c r="X19" s="566">
        <v>52</v>
      </c>
      <c r="Y19" s="566">
        <v>46</v>
      </c>
      <c r="Z19" s="566">
        <v>179</v>
      </c>
      <c r="AA19" s="566">
        <v>3443</v>
      </c>
      <c r="AB19" s="544"/>
      <c r="AC19" s="569">
        <v>31.5</v>
      </c>
      <c r="AD19" s="567"/>
      <c r="AG19" s="565"/>
    </row>
    <row r="20" spans="1:33" s="550" customFormat="1" ht="15">
      <c r="A20" s="568">
        <v>29</v>
      </c>
      <c r="B20" s="566">
        <v>115</v>
      </c>
      <c r="C20" s="566">
        <v>1</v>
      </c>
      <c r="D20" s="566">
        <v>1</v>
      </c>
      <c r="E20" s="566">
        <v>4</v>
      </c>
      <c r="F20" s="566">
        <v>4</v>
      </c>
      <c r="G20" s="566">
        <v>6</v>
      </c>
      <c r="H20" s="566">
        <v>18</v>
      </c>
      <c r="I20" s="566">
        <v>22</v>
      </c>
      <c r="J20" s="566">
        <v>38</v>
      </c>
      <c r="K20" s="566">
        <v>69</v>
      </c>
      <c r="L20" s="566">
        <v>79</v>
      </c>
      <c r="M20" s="566">
        <v>138</v>
      </c>
      <c r="N20" s="566">
        <v>284</v>
      </c>
      <c r="O20" s="566">
        <v>429</v>
      </c>
      <c r="P20" s="566">
        <v>457</v>
      </c>
      <c r="Q20" s="566">
        <v>377</v>
      </c>
      <c r="R20" s="566">
        <v>329</v>
      </c>
      <c r="S20" s="566">
        <v>261</v>
      </c>
      <c r="T20" s="566">
        <v>191</v>
      </c>
      <c r="U20" s="566">
        <v>159</v>
      </c>
      <c r="V20" s="566">
        <v>106</v>
      </c>
      <c r="W20" s="566">
        <v>90</v>
      </c>
      <c r="X20" s="566">
        <v>68</v>
      </c>
      <c r="Y20" s="566">
        <v>49</v>
      </c>
      <c r="Z20" s="566">
        <v>210</v>
      </c>
      <c r="AA20" s="566">
        <v>3505</v>
      </c>
      <c r="AB20" s="544"/>
      <c r="AC20" s="569">
        <v>32.200000000000003</v>
      </c>
      <c r="AD20" s="567"/>
      <c r="AG20" s="565"/>
    </row>
    <row r="21" spans="1:33" s="550" customFormat="1" ht="15">
      <c r="A21" s="568">
        <v>30</v>
      </c>
      <c r="B21" s="566">
        <v>88</v>
      </c>
      <c r="C21" s="566" t="s">
        <v>116</v>
      </c>
      <c r="D21" s="566">
        <v>1</v>
      </c>
      <c r="E21" s="566">
        <v>1</v>
      </c>
      <c r="F21" s="566">
        <v>3</v>
      </c>
      <c r="G21" s="566">
        <v>7</v>
      </c>
      <c r="H21" s="566">
        <v>11</v>
      </c>
      <c r="I21" s="566">
        <v>13</v>
      </c>
      <c r="J21" s="566">
        <v>35</v>
      </c>
      <c r="K21" s="566">
        <v>40</v>
      </c>
      <c r="L21" s="566">
        <v>62</v>
      </c>
      <c r="M21" s="566">
        <v>86</v>
      </c>
      <c r="N21" s="566">
        <v>140</v>
      </c>
      <c r="O21" s="566">
        <v>269</v>
      </c>
      <c r="P21" s="566">
        <v>443</v>
      </c>
      <c r="Q21" s="566">
        <v>490</v>
      </c>
      <c r="R21" s="566">
        <v>375</v>
      </c>
      <c r="S21" s="566">
        <v>318</v>
      </c>
      <c r="T21" s="566">
        <v>238</v>
      </c>
      <c r="U21" s="566">
        <v>207</v>
      </c>
      <c r="V21" s="566">
        <v>175</v>
      </c>
      <c r="W21" s="566">
        <v>103</v>
      </c>
      <c r="X21" s="566">
        <v>67</v>
      </c>
      <c r="Y21" s="566">
        <v>62</v>
      </c>
      <c r="Z21" s="566">
        <v>252</v>
      </c>
      <c r="AA21" s="566">
        <v>3486</v>
      </c>
      <c r="AB21" s="544"/>
      <c r="AC21" s="569">
        <v>33.1</v>
      </c>
      <c r="AD21" s="567"/>
      <c r="AG21" s="565"/>
    </row>
    <row r="22" spans="1:33" s="550" customFormat="1" ht="15">
      <c r="A22" s="568">
        <v>31</v>
      </c>
      <c r="B22" s="566">
        <v>100</v>
      </c>
      <c r="C22" s="566">
        <v>1</v>
      </c>
      <c r="D22" s="566" t="s">
        <v>116</v>
      </c>
      <c r="E22" s="566" t="s">
        <v>116</v>
      </c>
      <c r="F22" s="566">
        <v>1</v>
      </c>
      <c r="G22" s="566">
        <v>7</v>
      </c>
      <c r="H22" s="566">
        <v>9</v>
      </c>
      <c r="I22" s="566">
        <v>16</v>
      </c>
      <c r="J22" s="566">
        <v>26</v>
      </c>
      <c r="K22" s="566">
        <v>40</v>
      </c>
      <c r="L22" s="566">
        <v>54</v>
      </c>
      <c r="M22" s="566">
        <v>94</v>
      </c>
      <c r="N22" s="566">
        <v>130</v>
      </c>
      <c r="O22" s="566">
        <v>172</v>
      </c>
      <c r="P22" s="566">
        <v>298</v>
      </c>
      <c r="Q22" s="566">
        <v>487</v>
      </c>
      <c r="R22" s="566">
        <v>466</v>
      </c>
      <c r="S22" s="566">
        <v>373</v>
      </c>
      <c r="T22" s="566">
        <v>347</v>
      </c>
      <c r="U22" s="566">
        <v>255</v>
      </c>
      <c r="V22" s="566">
        <v>201</v>
      </c>
      <c r="W22" s="566">
        <v>150</v>
      </c>
      <c r="X22" s="566">
        <v>124</v>
      </c>
      <c r="Y22" s="566">
        <v>89</v>
      </c>
      <c r="Z22" s="566">
        <v>314</v>
      </c>
      <c r="AA22" s="566">
        <v>3754</v>
      </c>
      <c r="AB22" s="544"/>
      <c r="AC22" s="569">
        <v>33.799999999999997</v>
      </c>
      <c r="AD22" s="567"/>
      <c r="AG22" s="565"/>
    </row>
    <row r="23" spans="1:33" s="550" customFormat="1" ht="15">
      <c r="A23" s="568">
        <v>32</v>
      </c>
      <c r="B23" s="566">
        <v>89</v>
      </c>
      <c r="C23" s="566" t="s">
        <v>116</v>
      </c>
      <c r="D23" s="566" t="s">
        <v>116</v>
      </c>
      <c r="E23" s="566" t="s">
        <v>116</v>
      </c>
      <c r="F23" s="566" t="s">
        <v>116</v>
      </c>
      <c r="G23" s="566">
        <v>3</v>
      </c>
      <c r="H23" s="566">
        <v>7</v>
      </c>
      <c r="I23" s="566">
        <v>12</v>
      </c>
      <c r="J23" s="566">
        <v>17</v>
      </c>
      <c r="K23" s="566">
        <v>29</v>
      </c>
      <c r="L23" s="566">
        <v>43</v>
      </c>
      <c r="M23" s="566">
        <v>54</v>
      </c>
      <c r="N23" s="566">
        <v>89</v>
      </c>
      <c r="O23" s="566">
        <v>129</v>
      </c>
      <c r="P23" s="566">
        <v>173</v>
      </c>
      <c r="Q23" s="566">
        <v>288</v>
      </c>
      <c r="R23" s="566">
        <v>482</v>
      </c>
      <c r="S23" s="566">
        <v>422</v>
      </c>
      <c r="T23" s="566">
        <v>395</v>
      </c>
      <c r="U23" s="566">
        <v>335</v>
      </c>
      <c r="V23" s="566">
        <v>242</v>
      </c>
      <c r="W23" s="566">
        <v>158</v>
      </c>
      <c r="X23" s="566">
        <v>130</v>
      </c>
      <c r="Y23" s="566">
        <v>118</v>
      </c>
      <c r="Z23" s="566">
        <v>417</v>
      </c>
      <c r="AA23" s="566">
        <v>3632</v>
      </c>
      <c r="AB23" s="544"/>
      <c r="AC23" s="569">
        <v>34.700000000000003</v>
      </c>
      <c r="AD23" s="567"/>
      <c r="AG23" s="565"/>
    </row>
    <row r="24" spans="1:33" s="550" customFormat="1" ht="15">
      <c r="A24" s="568">
        <v>33</v>
      </c>
      <c r="B24" s="566">
        <v>68</v>
      </c>
      <c r="C24" s="566" t="s">
        <v>116</v>
      </c>
      <c r="D24" s="566" t="s">
        <v>116</v>
      </c>
      <c r="E24" s="566" t="s">
        <v>116</v>
      </c>
      <c r="F24" s="566">
        <v>1</v>
      </c>
      <c r="G24" s="566">
        <v>3</v>
      </c>
      <c r="H24" s="566">
        <v>6</v>
      </c>
      <c r="I24" s="566">
        <v>12</v>
      </c>
      <c r="J24" s="566">
        <v>14</v>
      </c>
      <c r="K24" s="566">
        <v>17</v>
      </c>
      <c r="L24" s="566">
        <v>29</v>
      </c>
      <c r="M24" s="566">
        <v>29</v>
      </c>
      <c r="N24" s="566">
        <v>60</v>
      </c>
      <c r="O24" s="566">
        <v>89</v>
      </c>
      <c r="P24" s="566">
        <v>131</v>
      </c>
      <c r="Q24" s="566">
        <v>169</v>
      </c>
      <c r="R24" s="566">
        <v>305</v>
      </c>
      <c r="S24" s="566">
        <v>447</v>
      </c>
      <c r="T24" s="566">
        <v>427</v>
      </c>
      <c r="U24" s="566">
        <v>354</v>
      </c>
      <c r="V24" s="566">
        <v>275</v>
      </c>
      <c r="W24" s="566">
        <v>215</v>
      </c>
      <c r="X24" s="566">
        <v>166</v>
      </c>
      <c r="Y24" s="566">
        <v>112</v>
      </c>
      <c r="Z24" s="566">
        <v>465</v>
      </c>
      <c r="AA24" s="566">
        <v>3394</v>
      </c>
      <c r="AB24" s="544"/>
      <c r="AC24" s="569">
        <v>35.5</v>
      </c>
      <c r="AD24" s="567"/>
      <c r="AG24" s="565"/>
    </row>
    <row r="25" spans="1:33" s="550" customFormat="1" ht="15">
      <c r="A25" s="568">
        <v>34</v>
      </c>
      <c r="B25" s="566">
        <v>93</v>
      </c>
      <c r="C25" s="566">
        <v>1</v>
      </c>
      <c r="D25" s="566" t="s">
        <v>116</v>
      </c>
      <c r="E25" s="566" t="s">
        <v>116</v>
      </c>
      <c r="F25" s="566">
        <v>1</v>
      </c>
      <c r="G25" s="566">
        <v>1</v>
      </c>
      <c r="H25" s="566">
        <v>2</v>
      </c>
      <c r="I25" s="566">
        <v>1</v>
      </c>
      <c r="J25" s="566">
        <v>16</v>
      </c>
      <c r="K25" s="566">
        <v>10</v>
      </c>
      <c r="L25" s="566">
        <v>19</v>
      </c>
      <c r="M25" s="566">
        <v>30</v>
      </c>
      <c r="N25" s="566">
        <v>57</v>
      </c>
      <c r="O25" s="566">
        <v>60</v>
      </c>
      <c r="P25" s="566">
        <v>88</v>
      </c>
      <c r="Q25" s="566">
        <v>122</v>
      </c>
      <c r="R25" s="566">
        <v>177</v>
      </c>
      <c r="S25" s="566">
        <v>297</v>
      </c>
      <c r="T25" s="566">
        <v>416</v>
      </c>
      <c r="U25" s="566">
        <v>382</v>
      </c>
      <c r="V25" s="566">
        <v>314</v>
      </c>
      <c r="W25" s="566">
        <v>231</v>
      </c>
      <c r="X25" s="566">
        <v>184</v>
      </c>
      <c r="Y25" s="566">
        <v>136</v>
      </c>
      <c r="Z25" s="566">
        <v>549</v>
      </c>
      <c r="AA25" s="566">
        <v>3187</v>
      </c>
      <c r="AB25" s="544"/>
      <c r="AC25" s="569">
        <v>36.299999999999997</v>
      </c>
      <c r="AD25" s="567"/>
      <c r="AG25" s="565"/>
    </row>
    <row r="26" spans="1:33" s="550" customFormat="1" ht="15">
      <c r="A26" s="568">
        <v>35</v>
      </c>
      <c r="B26" s="566">
        <v>70</v>
      </c>
      <c r="C26" s="566" t="s">
        <v>116</v>
      </c>
      <c r="D26" s="566" t="s">
        <v>116</v>
      </c>
      <c r="E26" s="566" t="s">
        <v>116</v>
      </c>
      <c r="F26" s="566">
        <v>1</v>
      </c>
      <c r="G26" s="566" t="s">
        <v>116</v>
      </c>
      <c r="H26" s="566">
        <v>3</v>
      </c>
      <c r="I26" s="566">
        <v>3</v>
      </c>
      <c r="J26" s="566">
        <v>11</v>
      </c>
      <c r="K26" s="566">
        <v>9</v>
      </c>
      <c r="L26" s="566">
        <v>12</v>
      </c>
      <c r="M26" s="566">
        <v>26</v>
      </c>
      <c r="N26" s="566">
        <v>27</v>
      </c>
      <c r="O26" s="566">
        <v>61</v>
      </c>
      <c r="P26" s="566">
        <v>67</v>
      </c>
      <c r="Q26" s="566">
        <v>66</v>
      </c>
      <c r="R26" s="566">
        <v>122</v>
      </c>
      <c r="S26" s="566">
        <v>175</v>
      </c>
      <c r="T26" s="566">
        <v>255</v>
      </c>
      <c r="U26" s="566">
        <v>337</v>
      </c>
      <c r="V26" s="566">
        <v>315</v>
      </c>
      <c r="W26" s="566">
        <v>245</v>
      </c>
      <c r="X26" s="566">
        <v>210</v>
      </c>
      <c r="Y26" s="566">
        <v>175</v>
      </c>
      <c r="Z26" s="566">
        <v>622</v>
      </c>
      <c r="AA26" s="566">
        <v>2812</v>
      </c>
      <c r="AB26" s="544"/>
      <c r="AC26" s="569">
        <v>37.200000000000003</v>
      </c>
      <c r="AD26" s="567"/>
      <c r="AG26" s="565"/>
    </row>
    <row r="27" spans="1:33" s="550" customFormat="1" ht="15">
      <c r="A27" s="568">
        <v>36</v>
      </c>
      <c r="B27" s="566">
        <v>58</v>
      </c>
      <c r="C27" s="566" t="s">
        <v>116</v>
      </c>
      <c r="D27" s="566" t="s">
        <v>116</v>
      </c>
      <c r="E27" s="566" t="s">
        <v>116</v>
      </c>
      <c r="F27" s="566">
        <v>1</v>
      </c>
      <c r="G27" s="566" t="s">
        <v>116</v>
      </c>
      <c r="H27" s="566">
        <v>2</v>
      </c>
      <c r="I27" s="566">
        <v>7</v>
      </c>
      <c r="J27" s="566">
        <v>2</v>
      </c>
      <c r="K27" s="566">
        <v>7</v>
      </c>
      <c r="L27" s="566">
        <v>9</v>
      </c>
      <c r="M27" s="566">
        <v>10</v>
      </c>
      <c r="N27" s="566">
        <v>30</v>
      </c>
      <c r="O27" s="566">
        <v>30</v>
      </c>
      <c r="P27" s="566">
        <v>34</v>
      </c>
      <c r="Q27" s="566">
        <v>52</v>
      </c>
      <c r="R27" s="566">
        <v>88</v>
      </c>
      <c r="S27" s="566">
        <v>98</v>
      </c>
      <c r="T27" s="566">
        <v>138</v>
      </c>
      <c r="U27" s="566">
        <v>220</v>
      </c>
      <c r="V27" s="566">
        <v>316</v>
      </c>
      <c r="W27" s="566">
        <v>245</v>
      </c>
      <c r="X27" s="566">
        <v>191</v>
      </c>
      <c r="Y27" s="566">
        <v>175</v>
      </c>
      <c r="Z27" s="566">
        <v>643</v>
      </c>
      <c r="AA27" s="566">
        <v>2356</v>
      </c>
      <c r="AB27" s="544"/>
      <c r="AC27" s="569">
        <v>38</v>
      </c>
      <c r="AD27" s="567"/>
      <c r="AG27" s="565"/>
    </row>
    <row r="28" spans="1:33" s="550" customFormat="1" ht="15">
      <c r="A28" s="568">
        <v>37</v>
      </c>
      <c r="B28" s="566">
        <v>36</v>
      </c>
      <c r="C28" s="566" t="s">
        <v>116</v>
      </c>
      <c r="D28" s="566">
        <v>1</v>
      </c>
      <c r="E28" s="566" t="s">
        <v>116</v>
      </c>
      <c r="F28" s="566">
        <v>1</v>
      </c>
      <c r="G28" s="566">
        <v>1</v>
      </c>
      <c r="H28" s="566" t="s">
        <v>116</v>
      </c>
      <c r="I28" s="566">
        <v>2</v>
      </c>
      <c r="J28" s="566">
        <v>4</v>
      </c>
      <c r="K28" s="566">
        <v>6</v>
      </c>
      <c r="L28" s="566">
        <v>9</v>
      </c>
      <c r="M28" s="566">
        <v>11</v>
      </c>
      <c r="N28" s="566">
        <v>19</v>
      </c>
      <c r="O28" s="566">
        <v>21</v>
      </c>
      <c r="P28" s="566">
        <v>33</v>
      </c>
      <c r="Q28" s="566">
        <v>37</v>
      </c>
      <c r="R28" s="566">
        <v>46</v>
      </c>
      <c r="S28" s="566">
        <v>68</v>
      </c>
      <c r="T28" s="566">
        <v>102</v>
      </c>
      <c r="U28" s="566">
        <v>123</v>
      </c>
      <c r="V28" s="566">
        <v>147</v>
      </c>
      <c r="W28" s="566">
        <v>190</v>
      </c>
      <c r="X28" s="566">
        <v>178</v>
      </c>
      <c r="Y28" s="566">
        <v>129</v>
      </c>
      <c r="Z28" s="566">
        <v>625</v>
      </c>
      <c r="AA28" s="566">
        <v>1789</v>
      </c>
      <c r="AB28" s="544"/>
      <c r="AC28" s="569">
        <v>38.700000000000003</v>
      </c>
      <c r="AD28" s="567"/>
      <c r="AG28" s="565"/>
    </row>
    <row r="29" spans="1:33" s="550" customFormat="1" ht="15">
      <c r="A29" s="568">
        <v>38</v>
      </c>
      <c r="B29" s="566">
        <v>37</v>
      </c>
      <c r="C29" s="566" t="s">
        <v>116</v>
      </c>
      <c r="D29" s="566" t="s">
        <v>116</v>
      </c>
      <c r="E29" s="566" t="s">
        <v>116</v>
      </c>
      <c r="F29" s="566">
        <v>1</v>
      </c>
      <c r="G29" s="566">
        <v>1</v>
      </c>
      <c r="H29" s="566">
        <v>2</v>
      </c>
      <c r="I29" s="566">
        <v>1</v>
      </c>
      <c r="J29" s="566">
        <v>2</v>
      </c>
      <c r="K29" s="566" t="s">
        <v>116</v>
      </c>
      <c r="L29" s="566">
        <v>5</v>
      </c>
      <c r="M29" s="566">
        <v>3</v>
      </c>
      <c r="N29" s="566">
        <v>2</v>
      </c>
      <c r="O29" s="566">
        <v>9</v>
      </c>
      <c r="P29" s="566">
        <v>18</v>
      </c>
      <c r="Q29" s="566">
        <v>27</v>
      </c>
      <c r="R29" s="566">
        <v>44</v>
      </c>
      <c r="S29" s="566">
        <v>52</v>
      </c>
      <c r="T29" s="566">
        <v>58</v>
      </c>
      <c r="U29" s="566">
        <v>75</v>
      </c>
      <c r="V29" s="566">
        <v>93</v>
      </c>
      <c r="W29" s="566">
        <v>119</v>
      </c>
      <c r="X29" s="566">
        <v>162</v>
      </c>
      <c r="Y29" s="566">
        <v>121</v>
      </c>
      <c r="Z29" s="566">
        <v>559</v>
      </c>
      <c r="AA29" s="566">
        <v>1391</v>
      </c>
      <c r="AB29" s="544"/>
      <c r="AC29" s="569">
        <v>39.6</v>
      </c>
      <c r="AD29" s="567"/>
      <c r="AG29" s="565"/>
    </row>
    <row r="30" spans="1:33" s="550" customFormat="1" ht="15">
      <c r="A30" s="568">
        <v>39</v>
      </c>
      <c r="B30" s="566">
        <v>33</v>
      </c>
      <c r="C30" s="566" t="s">
        <v>116</v>
      </c>
      <c r="D30" s="566" t="s">
        <v>116</v>
      </c>
      <c r="E30" s="566" t="s">
        <v>116</v>
      </c>
      <c r="F30" s="566" t="s">
        <v>116</v>
      </c>
      <c r="G30" s="566">
        <v>1</v>
      </c>
      <c r="H30" s="566">
        <v>1</v>
      </c>
      <c r="I30" s="566">
        <v>1</v>
      </c>
      <c r="J30" s="566" t="s">
        <v>116</v>
      </c>
      <c r="K30" s="566" t="s">
        <v>116</v>
      </c>
      <c r="L30" s="566">
        <v>3</v>
      </c>
      <c r="M30" s="566">
        <v>6</v>
      </c>
      <c r="N30" s="566">
        <v>4</v>
      </c>
      <c r="O30" s="566">
        <v>10</v>
      </c>
      <c r="P30" s="566">
        <v>13</v>
      </c>
      <c r="Q30" s="566">
        <v>22</v>
      </c>
      <c r="R30" s="566">
        <v>22</v>
      </c>
      <c r="S30" s="566">
        <v>26</v>
      </c>
      <c r="T30" s="566">
        <v>41</v>
      </c>
      <c r="U30" s="566">
        <v>38</v>
      </c>
      <c r="V30" s="566">
        <v>72</v>
      </c>
      <c r="W30" s="566">
        <v>67</v>
      </c>
      <c r="X30" s="566">
        <v>81</v>
      </c>
      <c r="Y30" s="566">
        <v>121</v>
      </c>
      <c r="Z30" s="566">
        <v>544</v>
      </c>
      <c r="AA30" s="566">
        <v>1106</v>
      </c>
      <c r="AB30" s="544"/>
      <c r="AC30" s="569">
        <v>40.299999999999997</v>
      </c>
      <c r="AD30" s="567"/>
      <c r="AG30" s="565"/>
    </row>
    <row r="31" spans="1:33" s="550" customFormat="1" ht="15">
      <c r="A31" s="568" t="s">
        <v>332</v>
      </c>
      <c r="B31" s="566">
        <v>96</v>
      </c>
      <c r="C31" s="566" t="s">
        <v>116</v>
      </c>
      <c r="D31" s="566" t="s">
        <v>116</v>
      </c>
      <c r="E31" s="566" t="s">
        <v>116</v>
      </c>
      <c r="F31" s="566" t="s">
        <v>116</v>
      </c>
      <c r="G31" s="566">
        <v>1</v>
      </c>
      <c r="H31" s="566">
        <v>2</v>
      </c>
      <c r="I31" s="566">
        <v>2</v>
      </c>
      <c r="J31" s="566">
        <v>4</v>
      </c>
      <c r="K31" s="566">
        <v>4</v>
      </c>
      <c r="L31" s="566">
        <v>13</v>
      </c>
      <c r="M31" s="566">
        <v>9</v>
      </c>
      <c r="N31" s="566">
        <v>6</v>
      </c>
      <c r="O31" s="566">
        <v>11</v>
      </c>
      <c r="P31" s="566">
        <v>13</v>
      </c>
      <c r="Q31" s="566">
        <v>32</v>
      </c>
      <c r="R31" s="566">
        <v>27</v>
      </c>
      <c r="S31" s="566">
        <v>41</v>
      </c>
      <c r="T31" s="566">
        <v>51</v>
      </c>
      <c r="U31" s="566">
        <v>72</v>
      </c>
      <c r="V31" s="566">
        <v>87</v>
      </c>
      <c r="W31" s="566">
        <v>81</v>
      </c>
      <c r="X31" s="566">
        <v>102</v>
      </c>
      <c r="Y31" s="566">
        <v>119</v>
      </c>
      <c r="Z31" s="566">
        <v>1326</v>
      </c>
      <c r="AA31" s="566">
        <v>2099</v>
      </c>
      <c r="AB31" s="544"/>
      <c r="AC31" s="569">
        <v>41.9</v>
      </c>
      <c r="AD31" s="570"/>
      <c r="AE31" s="549"/>
    </row>
    <row r="32" spans="1:33" s="550" customFormat="1" ht="15">
      <c r="A32" s="558"/>
      <c r="B32" s="566"/>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44"/>
      <c r="AC32" s="545"/>
      <c r="AD32" s="570"/>
      <c r="AE32" s="549"/>
    </row>
    <row r="33" spans="1:45" s="576" customFormat="1" ht="15">
      <c r="A33" s="571" t="s">
        <v>39</v>
      </c>
      <c r="B33" s="566">
        <v>2557</v>
      </c>
      <c r="C33" s="566">
        <v>188</v>
      </c>
      <c r="D33" s="566">
        <v>211</v>
      </c>
      <c r="E33" s="566">
        <v>395</v>
      </c>
      <c r="F33" s="566">
        <v>596</v>
      </c>
      <c r="G33" s="566">
        <v>805</v>
      </c>
      <c r="H33" s="566">
        <v>1067</v>
      </c>
      <c r="I33" s="566">
        <v>1315</v>
      </c>
      <c r="J33" s="566">
        <v>1607</v>
      </c>
      <c r="K33" s="566">
        <v>1820</v>
      </c>
      <c r="L33" s="566">
        <v>2029</v>
      </c>
      <c r="M33" s="566">
        <v>2360</v>
      </c>
      <c r="N33" s="566">
        <v>2768</v>
      </c>
      <c r="O33" s="566">
        <v>2918</v>
      </c>
      <c r="P33" s="566">
        <v>3072</v>
      </c>
      <c r="Q33" s="566">
        <v>3294</v>
      </c>
      <c r="R33" s="566">
        <v>3399</v>
      </c>
      <c r="S33" s="566">
        <v>3302</v>
      </c>
      <c r="T33" s="566">
        <v>3189</v>
      </c>
      <c r="U33" s="566">
        <v>2965</v>
      </c>
      <c r="V33" s="566">
        <v>2678</v>
      </c>
      <c r="W33" s="566">
        <v>2142</v>
      </c>
      <c r="X33" s="566">
        <v>1828</v>
      </c>
      <c r="Y33" s="566">
        <v>1533</v>
      </c>
      <c r="Z33" s="566">
        <v>7060</v>
      </c>
      <c r="AA33" s="566">
        <v>55098</v>
      </c>
      <c r="AB33" s="572"/>
      <c r="AC33" s="573">
        <v>32.799999999999997</v>
      </c>
      <c r="AD33" s="574"/>
      <c r="AE33" s="575"/>
    </row>
    <row r="34" spans="1:45" s="550" customFormat="1">
      <c r="A34" s="830" t="s">
        <v>335</v>
      </c>
      <c r="B34" s="577"/>
      <c r="C34" s="578"/>
      <c r="D34" s="578"/>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7"/>
      <c r="AC34" s="577"/>
      <c r="AD34" s="549"/>
      <c r="AE34" s="549"/>
    </row>
    <row r="35" spans="1:45" s="550" customFormat="1" ht="15">
      <c r="A35" s="831"/>
      <c r="B35" s="569">
        <v>26.7</v>
      </c>
      <c r="C35" s="569">
        <v>18</v>
      </c>
      <c r="D35" s="569">
        <v>19.2</v>
      </c>
      <c r="E35" s="569">
        <v>19.899999999999999</v>
      </c>
      <c r="F35" s="569">
        <v>21.1</v>
      </c>
      <c r="G35" s="569">
        <v>21.8</v>
      </c>
      <c r="H35" s="569">
        <v>22.7</v>
      </c>
      <c r="I35" s="569">
        <v>23.5</v>
      </c>
      <c r="J35" s="569">
        <v>24.5</v>
      </c>
      <c r="K35" s="569">
        <v>25.2</v>
      </c>
      <c r="L35" s="569">
        <v>26.2</v>
      </c>
      <c r="M35" s="569">
        <v>27</v>
      </c>
      <c r="N35" s="569">
        <v>27.8</v>
      </c>
      <c r="O35" s="569">
        <v>28.6</v>
      </c>
      <c r="P35" s="569">
        <v>29.4</v>
      </c>
      <c r="Q35" s="569">
        <v>30.2</v>
      </c>
      <c r="R35" s="569">
        <v>30.9</v>
      </c>
      <c r="S35" s="569">
        <v>31.6</v>
      </c>
      <c r="T35" s="569">
        <v>32.4</v>
      </c>
      <c r="U35" s="569">
        <v>33</v>
      </c>
      <c r="V35" s="569">
        <v>33.6</v>
      </c>
      <c r="W35" s="569">
        <v>34</v>
      </c>
      <c r="X35" s="569">
        <v>34.6</v>
      </c>
      <c r="Y35" s="569">
        <v>35</v>
      </c>
      <c r="Z35" s="569">
        <v>35.9</v>
      </c>
      <c r="AA35" s="569">
        <v>30.2</v>
      </c>
      <c r="AB35" s="561"/>
      <c r="AC35" s="561"/>
      <c r="AD35" s="549"/>
      <c r="AE35" s="549"/>
      <c r="AF35" s="549"/>
    </row>
    <row r="36" spans="1:45" s="550" customFormat="1">
      <c r="A36" s="832"/>
      <c r="B36" s="579"/>
      <c r="C36" s="580"/>
      <c r="D36" s="580"/>
      <c r="E36" s="580"/>
      <c r="F36" s="580"/>
      <c r="G36" s="580"/>
      <c r="H36" s="580"/>
      <c r="I36" s="580"/>
      <c r="J36" s="580"/>
      <c r="K36" s="580"/>
      <c r="L36" s="580"/>
      <c r="M36" s="580"/>
      <c r="N36" s="580"/>
      <c r="O36" s="580"/>
      <c r="P36" s="580"/>
      <c r="Q36" s="580"/>
      <c r="R36" s="580"/>
      <c r="S36" s="580"/>
      <c r="T36" s="580"/>
      <c r="U36" s="580"/>
      <c r="V36" s="580"/>
      <c r="W36" s="580"/>
      <c r="X36" s="580"/>
      <c r="Y36" s="580"/>
      <c r="Z36" s="580"/>
      <c r="AA36" s="580"/>
      <c r="AB36" s="581"/>
      <c r="AC36" s="581"/>
      <c r="AD36" s="549"/>
      <c r="AE36" s="549"/>
      <c r="AF36" s="549"/>
      <c r="AG36" s="549"/>
      <c r="AH36" s="549"/>
      <c r="AI36" s="549"/>
      <c r="AJ36" s="549"/>
      <c r="AK36" s="549"/>
      <c r="AL36" s="549"/>
      <c r="AM36" s="549"/>
      <c r="AN36" s="549"/>
      <c r="AO36" s="549"/>
      <c r="AP36" s="549"/>
      <c r="AQ36" s="549"/>
      <c r="AR36" s="549"/>
      <c r="AS36" s="549"/>
    </row>
    <row r="37" spans="1:45" s="550" customFormat="1">
      <c r="A37" s="582"/>
      <c r="B37" s="561"/>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61"/>
      <c r="AC37" s="561"/>
      <c r="AD37" s="549"/>
      <c r="AE37" s="549"/>
    </row>
    <row r="38" spans="1:45" s="550" customFormat="1" ht="20.45" customHeight="1">
      <c r="A38" s="833" t="s">
        <v>22</v>
      </c>
      <c r="B38" s="833"/>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49"/>
      <c r="AC38" s="549"/>
    </row>
    <row r="39" spans="1:45" s="550" customFormat="1" ht="11.25">
      <c r="A39" s="585"/>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row>
    <row r="40" spans="1:45" s="550" customFormat="1" ht="11.25">
      <c r="A40" s="585"/>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row>
    <row r="41" spans="1:45" s="550" customFormat="1" ht="11.25">
      <c r="A41" s="585"/>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row>
    <row r="42" spans="1:45" s="550" customFormat="1" ht="15">
      <c r="A42" s="585"/>
      <c r="C42" s="586"/>
      <c r="D42" s="565"/>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row>
  </sheetData>
  <mergeCells count="4">
    <mergeCell ref="A1:X1"/>
    <mergeCell ref="B3:AC3"/>
    <mergeCell ref="A34:A36"/>
    <mergeCell ref="A38:B38"/>
  </mergeCells>
  <pageMargins left="0.39370078740157483" right="0.47244094488188981" top="0.98425196850393704" bottom="0.98425196850393704" header="0.51181102362204722" footer="0.51181102362204722"/>
  <pageSetup paperSize="9" scale="7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16"/>
  <sheetViews>
    <sheetView showGridLines="0" zoomScaleNormal="100" workbookViewId="0">
      <selection sqref="A1:I1"/>
    </sheetView>
  </sheetViews>
  <sheetFormatPr defaultRowHeight="12.75"/>
  <cols>
    <col min="1" max="1" width="23.7109375" style="334" customWidth="1"/>
    <col min="2" max="2" width="9.42578125" style="334" bestFit="1" customWidth="1"/>
    <col min="3" max="6" width="7.7109375" style="334" customWidth="1"/>
    <col min="7" max="7" width="8.28515625" style="334" customWidth="1"/>
    <col min="8" max="8" width="9.85546875" style="334" customWidth="1"/>
    <col min="9" max="9" width="11.85546875" style="334" customWidth="1"/>
    <col min="10" max="10" width="9.140625" style="333" customWidth="1"/>
    <col min="11" max="11" width="9.42578125" style="333" customWidth="1"/>
    <col min="12" max="12" width="5.28515625" style="333" customWidth="1"/>
    <col min="13" max="59" width="9.140625" style="333"/>
    <col min="60" max="16384" width="9.140625" style="334"/>
  </cols>
  <sheetData>
    <row r="1" spans="1:59" ht="35.25" customHeight="1">
      <c r="A1" s="745" t="s">
        <v>336</v>
      </c>
      <c r="B1" s="745"/>
      <c r="C1" s="745"/>
      <c r="D1" s="745"/>
      <c r="E1" s="745"/>
      <c r="F1" s="745"/>
      <c r="G1" s="745"/>
      <c r="H1" s="745"/>
      <c r="I1" s="745"/>
    </row>
    <row r="2" spans="1:59" ht="14.25" customHeight="1">
      <c r="A2" s="588" t="s">
        <v>337</v>
      </c>
      <c r="B2" s="336"/>
      <c r="C2" s="336"/>
      <c r="D2" s="336"/>
      <c r="E2" s="336"/>
      <c r="F2" s="336"/>
      <c r="G2" s="336"/>
      <c r="H2" s="336"/>
      <c r="I2" s="336"/>
    </row>
    <row r="3" spans="1:59" ht="12.75" customHeight="1">
      <c r="A3" s="746" t="s">
        <v>144</v>
      </c>
      <c r="B3" s="836" t="s">
        <v>338</v>
      </c>
      <c r="C3" s="837"/>
      <c r="D3" s="837"/>
      <c r="E3" s="837"/>
      <c r="F3" s="837"/>
      <c r="G3" s="746"/>
      <c r="H3" s="842" t="s">
        <v>339</v>
      </c>
      <c r="I3" s="843" t="s">
        <v>340</v>
      </c>
      <c r="J3" s="375"/>
      <c r="K3" s="375"/>
    </row>
    <row r="4" spans="1:59" ht="12.75" customHeight="1">
      <c r="A4" s="747"/>
      <c r="B4" s="838"/>
      <c r="C4" s="839"/>
      <c r="D4" s="839"/>
      <c r="E4" s="839"/>
      <c r="F4" s="839"/>
      <c r="G4" s="747"/>
      <c r="H4" s="741"/>
      <c r="I4" s="838"/>
      <c r="J4" s="589"/>
      <c r="K4" s="590"/>
      <c r="L4" s="588"/>
    </row>
    <row r="5" spans="1:59" ht="12.75" customHeight="1">
      <c r="A5" s="747"/>
      <c r="B5" s="840"/>
      <c r="C5" s="841"/>
      <c r="D5" s="841"/>
      <c r="E5" s="841"/>
      <c r="F5" s="841"/>
      <c r="G5" s="748"/>
      <c r="H5" s="741"/>
      <c r="I5" s="838"/>
      <c r="J5" s="589"/>
      <c r="K5" s="590"/>
      <c r="L5" s="588"/>
    </row>
    <row r="6" spans="1:59" ht="14.25" customHeight="1">
      <c r="A6" s="748"/>
      <c r="B6" s="591" t="s">
        <v>341</v>
      </c>
      <c r="C6" s="591" t="s">
        <v>31</v>
      </c>
      <c r="D6" s="591" t="s">
        <v>32</v>
      </c>
      <c r="E6" s="591" t="s">
        <v>33</v>
      </c>
      <c r="F6" s="591" t="s">
        <v>34</v>
      </c>
      <c r="G6" s="592" t="s">
        <v>342</v>
      </c>
      <c r="H6" s="742"/>
      <c r="I6" s="840"/>
      <c r="J6" s="375"/>
      <c r="K6" s="375"/>
    </row>
    <row r="7" spans="1:59" s="293" customFormat="1" ht="12.75" customHeight="1">
      <c r="A7" s="339" t="s">
        <v>150</v>
      </c>
      <c r="B7" s="593">
        <v>14.343930479840234</v>
      </c>
      <c r="C7" s="594">
        <v>46.843243419020204</v>
      </c>
      <c r="D7" s="594">
        <v>83.646015959102741</v>
      </c>
      <c r="E7" s="594">
        <v>98.105677346824052</v>
      </c>
      <c r="F7" s="594">
        <v>58.116946985344747</v>
      </c>
      <c r="G7" s="594">
        <v>11.682854200873848</v>
      </c>
      <c r="H7" s="595">
        <v>53.180574390355723</v>
      </c>
      <c r="I7" s="596">
        <v>1.5636933419550292</v>
      </c>
      <c r="J7" s="597"/>
      <c r="K7" s="596"/>
    </row>
    <row r="8" spans="1:59" s="349" customFormat="1" ht="12.75" customHeight="1">
      <c r="A8" s="346" t="s">
        <v>151</v>
      </c>
      <c r="B8" s="598"/>
      <c r="C8" s="599"/>
      <c r="D8" s="599"/>
      <c r="E8" s="599"/>
      <c r="F8" s="599"/>
      <c r="G8" s="599"/>
      <c r="H8" s="600"/>
      <c r="I8" s="601"/>
      <c r="J8" s="602"/>
      <c r="K8" s="596"/>
      <c r="L8" s="352"/>
      <c r="M8" s="333"/>
      <c r="N8" s="355"/>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row>
    <row r="9" spans="1:59" s="67" customFormat="1" ht="12.75" customHeight="1">
      <c r="A9" s="125" t="s">
        <v>152</v>
      </c>
      <c r="B9" s="598">
        <v>12.714663143989432</v>
      </c>
      <c r="C9" s="599">
        <v>28.276999175597695</v>
      </c>
      <c r="D9" s="599">
        <v>63.816873320038148</v>
      </c>
      <c r="E9" s="599">
        <v>93.53794759369454</v>
      </c>
      <c r="F9" s="599">
        <v>63.236289776574139</v>
      </c>
      <c r="G9" s="599">
        <v>12.970168612191959</v>
      </c>
      <c r="H9" s="603">
        <v>48.655402633247547</v>
      </c>
      <c r="I9" s="601">
        <v>1.3727647081104297</v>
      </c>
      <c r="J9" s="360"/>
      <c r="K9" s="596"/>
    </row>
    <row r="10" spans="1:59" s="67" customFormat="1" ht="12.75" customHeight="1">
      <c r="A10" s="125" t="s">
        <v>153</v>
      </c>
      <c r="B10" s="598">
        <v>8.2111436950146626</v>
      </c>
      <c r="C10" s="599">
        <v>53.312788906009246</v>
      </c>
      <c r="D10" s="599">
        <v>120.12660048913826</v>
      </c>
      <c r="E10" s="599">
        <v>124.92419648271679</v>
      </c>
      <c r="F10" s="599">
        <v>60.792430514488466</v>
      </c>
      <c r="G10" s="599">
        <v>11.515912897822446</v>
      </c>
      <c r="H10" s="603">
        <v>62.154666437340097</v>
      </c>
      <c r="I10" s="601">
        <v>1.894415364925949</v>
      </c>
      <c r="J10" s="360"/>
      <c r="K10" s="596"/>
    </row>
    <row r="11" spans="1:59" s="67" customFormat="1" ht="12.75" customHeight="1">
      <c r="A11" s="125" t="s">
        <v>154</v>
      </c>
      <c r="B11" s="598">
        <v>11.396011396011396</v>
      </c>
      <c r="C11" s="599">
        <v>62.252964426877469</v>
      </c>
      <c r="D11" s="599">
        <v>103.39039946290701</v>
      </c>
      <c r="E11" s="599">
        <v>105.19840049215625</v>
      </c>
      <c r="F11" s="599">
        <v>45.934202358783367</v>
      </c>
      <c r="G11" s="599">
        <v>10.99476439790576</v>
      </c>
      <c r="H11" s="603">
        <v>54.707967329326557</v>
      </c>
      <c r="I11" s="601">
        <v>1.6958337126732066</v>
      </c>
      <c r="J11" s="360"/>
      <c r="K11" s="596"/>
    </row>
    <row r="12" spans="1:59" s="67" customFormat="1" ht="12.75" customHeight="1">
      <c r="A12" s="125" t="s">
        <v>155</v>
      </c>
      <c r="B12" s="598">
        <v>10.586678429642701</v>
      </c>
      <c r="C12" s="599">
        <v>60.477453580901852</v>
      </c>
      <c r="D12" s="599">
        <v>108.2558775287042</v>
      </c>
      <c r="E12" s="599">
        <v>102.23325062034739</v>
      </c>
      <c r="F12" s="599">
        <v>56.407718951014346</v>
      </c>
      <c r="G12" s="599">
        <v>11.342155009451796</v>
      </c>
      <c r="H12" s="603">
        <v>54.335807929237092</v>
      </c>
      <c r="I12" s="601">
        <v>1.7465156706003118</v>
      </c>
      <c r="J12" s="360"/>
      <c r="K12" s="596"/>
    </row>
    <row r="13" spans="1:59" s="67" customFormat="1" ht="12.75" customHeight="1">
      <c r="A13" s="125" t="s">
        <v>156</v>
      </c>
      <c r="B13" s="598">
        <v>19.732205778717407</v>
      </c>
      <c r="C13" s="599">
        <v>76.762037683182143</v>
      </c>
      <c r="D13" s="599">
        <v>122.00435729847494</v>
      </c>
      <c r="E13" s="599">
        <v>100.06807351940094</v>
      </c>
      <c r="F13" s="599">
        <v>56.430446194225723</v>
      </c>
      <c r="G13" s="599">
        <v>7.8828828828828819</v>
      </c>
      <c r="H13" s="603">
        <v>61.458101800400087</v>
      </c>
      <c r="I13" s="601">
        <v>1.9144000167844202</v>
      </c>
      <c r="J13" s="360"/>
      <c r="K13" s="596"/>
    </row>
    <row r="14" spans="1:59" s="67" customFormat="1" ht="12.75" customHeight="1">
      <c r="A14" s="125" t="s">
        <v>157</v>
      </c>
      <c r="B14" s="598">
        <v>11.929460580912862</v>
      </c>
      <c r="C14" s="599">
        <v>65.049044914816719</v>
      </c>
      <c r="D14" s="599">
        <v>113.08084877786732</v>
      </c>
      <c r="E14" s="599">
        <v>89.121887287024904</v>
      </c>
      <c r="F14" s="599">
        <v>45</v>
      </c>
      <c r="G14" s="599">
        <v>7.5071759770368738</v>
      </c>
      <c r="H14" s="603">
        <v>53.682095995213061</v>
      </c>
      <c r="I14" s="601">
        <v>1.6584420876882933</v>
      </c>
      <c r="J14" s="360"/>
      <c r="K14" s="596"/>
    </row>
    <row r="15" spans="1:59" s="67" customFormat="1" ht="12.75" customHeight="1">
      <c r="A15" s="125" t="s">
        <v>158</v>
      </c>
      <c r="B15" s="598">
        <v>19.679144385026738</v>
      </c>
      <c r="C15" s="599">
        <v>38.441824705279345</v>
      </c>
      <c r="D15" s="599">
        <v>73.770491803278688</v>
      </c>
      <c r="E15" s="599">
        <v>82.74451468947565</v>
      </c>
      <c r="F15" s="599">
        <v>48.581048581048577</v>
      </c>
      <c r="G15" s="599">
        <v>9.5564812545944626</v>
      </c>
      <c r="H15" s="603">
        <v>47.755051900988882</v>
      </c>
      <c r="I15" s="601">
        <v>1.3638675270935174</v>
      </c>
      <c r="J15" s="360"/>
      <c r="K15" s="596"/>
    </row>
    <row r="16" spans="1:59" s="67" customFormat="1" ht="12.75" customHeight="1">
      <c r="A16" s="125" t="s">
        <v>159</v>
      </c>
      <c r="B16" s="598">
        <v>18.722139673105499</v>
      </c>
      <c r="C16" s="599">
        <v>72</v>
      </c>
      <c r="D16" s="599">
        <v>112.74110296115187</v>
      </c>
      <c r="E16" s="599">
        <v>103.93258426966293</v>
      </c>
      <c r="F16" s="599">
        <v>51.282051282051277</v>
      </c>
      <c r="G16" s="599">
        <v>8.9327691584391165</v>
      </c>
      <c r="H16" s="603">
        <v>60.331893612184587</v>
      </c>
      <c r="I16" s="601">
        <v>1.8380532367220532</v>
      </c>
      <c r="J16" s="360"/>
      <c r="K16" s="596"/>
    </row>
    <row r="17" spans="1:11" s="67" customFormat="1" ht="12.75" customHeight="1">
      <c r="A17" s="125" t="s">
        <v>160</v>
      </c>
      <c r="B17" s="598">
        <v>6.3312229256914359</v>
      </c>
      <c r="C17" s="599">
        <v>29.768085842852198</v>
      </c>
      <c r="D17" s="599">
        <v>84.810126582278471</v>
      </c>
      <c r="E17" s="599">
        <v>157.98180314309346</v>
      </c>
      <c r="F17" s="599">
        <v>78.697421981004069</v>
      </c>
      <c r="G17" s="599">
        <v>14.068965517241379</v>
      </c>
      <c r="H17" s="603">
        <v>56.286592081618458</v>
      </c>
      <c r="I17" s="601">
        <v>1.8582881299608052</v>
      </c>
      <c r="J17" s="360"/>
      <c r="K17" s="596"/>
    </row>
    <row r="18" spans="1:11" s="67" customFormat="1" ht="12.75" customHeight="1">
      <c r="A18" s="125" t="s">
        <v>161</v>
      </c>
      <c r="B18" s="598">
        <v>15.948422124194096</v>
      </c>
      <c r="C18" s="599">
        <v>49.128367670364497</v>
      </c>
      <c r="D18" s="599">
        <v>104.35737824972539</v>
      </c>
      <c r="E18" s="599">
        <v>114.08016443987667</v>
      </c>
      <c r="F18" s="599">
        <v>63.291139240506332</v>
      </c>
      <c r="G18" s="599">
        <v>12.372834753918065</v>
      </c>
      <c r="H18" s="603">
        <v>57.444504602057393</v>
      </c>
      <c r="I18" s="601">
        <v>1.7958915323929252</v>
      </c>
      <c r="J18" s="360"/>
      <c r="K18" s="596"/>
    </row>
    <row r="19" spans="1:11" s="67" customFormat="1" ht="12.75" customHeight="1">
      <c r="A19" s="125" t="s">
        <v>162</v>
      </c>
      <c r="B19" s="598">
        <v>3.8101835815725664</v>
      </c>
      <c r="C19" s="599">
        <v>21.924482338611451</v>
      </c>
      <c r="D19" s="599">
        <v>68.63636363636364</v>
      </c>
      <c r="E19" s="599">
        <v>155.68022440392707</v>
      </c>
      <c r="F19" s="599">
        <v>92.436974789915965</v>
      </c>
      <c r="G19" s="599">
        <v>17.720745493431103</v>
      </c>
      <c r="H19" s="603">
        <v>55.063851308635734</v>
      </c>
      <c r="I19" s="601">
        <v>1.8010448712191089</v>
      </c>
      <c r="J19" s="360"/>
      <c r="K19" s="596"/>
    </row>
    <row r="20" spans="1:11" s="67" customFormat="1" ht="12.75" customHeight="1">
      <c r="A20" s="125" t="s">
        <v>163</v>
      </c>
      <c r="B20" s="598">
        <v>9.5739588319770217</v>
      </c>
      <c r="C20" s="599">
        <v>20.663644023592664</v>
      </c>
      <c r="D20" s="599">
        <v>46.64215211921811</v>
      </c>
      <c r="E20" s="599">
        <v>86.209217789346141</v>
      </c>
      <c r="F20" s="599">
        <v>70.322146144348409</v>
      </c>
      <c r="G20" s="599">
        <v>15.959085587528499</v>
      </c>
      <c r="H20" s="603">
        <v>44.088879971911524</v>
      </c>
      <c r="I20" s="601">
        <v>1.2468510224800544</v>
      </c>
      <c r="J20" s="360"/>
      <c r="K20" s="596"/>
    </row>
    <row r="21" spans="1:11" s="67" customFormat="1" ht="12.75" customHeight="1">
      <c r="A21" s="125" t="s">
        <v>164</v>
      </c>
      <c r="B21" s="598">
        <v>17.467248908296941</v>
      </c>
      <c r="C21" s="599">
        <v>63.789868667917446</v>
      </c>
      <c r="D21" s="599">
        <v>94.84193011647254</v>
      </c>
      <c r="E21" s="599">
        <v>96.870342771982109</v>
      </c>
      <c r="F21" s="599">
        <v>54.901960784313722</v>
      </c>
      <c r="G21" s="599">
        <v>14.201183431952662</v>
      </c>
      <c r="H21" s="603">
        <v>54.119941491955139</v>
      </c>
      <c r="I21" s="601">
        <v>1.7103626734046768</v>
      </c>
      <c r="J21" s="360"/>
      <c r="K21" s="596"/>
    </row>
    <row r="22" spans="1:11" s="67" customFormat="1" ht="12.75" customHeight="1">
      <c r="A22" s="125" t="s">
        <v>165</v>
      </c>
      <c r="B22" s="598">
        <v>16.397395707740536</v>
      </c>
      <c r="C22" s="599">
        <v>58.420004425757909</v>
      </c>
      <c r="D22" s="599">
        <v>104.57230365346751</v>
      </c>
      <c r="E22" s="599">
        <v>89.465530596436878</v>
      </c>
      <c r="F22" s="599">
        <v>51.518119490695398</v>
      </c>
      <c r="G22" s="599">
        <v>9.8910310142497906</v>
      </c>
      <c r="H22" s="603">
        <v>54.087068643751486</v>
      </c>
      <c r="I22" s="601">
        <v>1.6513219244417403</v>
      </c>
      <c r="J22" s="360"/>
      <c r="K22" s="596"/>
    </row>
    <row r="23" spans="1:11" s="67" customFormat="1" ht="12.75" customHeight="1">
      <c r="A23" s="125" t="s">
        <v>166</v>
      </c>
      <c r="B23" s="598">
        <v>18.258426966292134</v>
      </c>
      <c r="C23" s="599">
        <v>58.478101296794719</v>
      </c>
      <c r="D23" s="599">
        <v>100.91491308325709</v>
      </c>
      <c r="E23" s="599">
        <v>97.180123082575548</v>
      </c>
      <c r="F23" s="599">
        <v>51.700176040025944</v>
      </c>
      <c r="G23" s="599">
        <v>9.956289460903351</v>
      </c>
      <c r="H23" s="603">
        <v>55.297842574184521</v>
      </c>
      <c r="I23" s="601">
        <v>1.682440149649244</v>
      </c>
      <c r="J23" s="360"/>
      <c r="K23" s="596"/>
    </row>
    <row r="24" spans="1:11" s="67" customFormat="1" ht="12.75" customHeight="1">
      <c r="A24" s="125" t="s">
        <v>167</v>
      </c>
      <c r="B24" s="598">
        <v>16.177278554422806</v>
      </c>
      <c r="C24" s="599">
        <v>36.910552278450453</v>
      </c>
      <c r="D24" s="599">
        <v>64.018872802481908</v>
      </c>
      <c r="E24" s="599">
        <v>86.20159803318991</v>
      </c>
      <c r="F24" s="599">
        <v>59.675036927621861</v>
      </c>
      <c r="G24" s="599">
        <v>16.47541846510159</v>
      </c>
      <c r="H24" s="603">
        <v>50.023296200601465</v>
      </c>
      <c r="I24" s="601">
        <v>1.3972937853063427</v>
      </c>
      <c r="J24" s="360"/>
      <c r="K24" s="596"/>
    </row>
    <row r="25" spans="1:11" s="67" customFormat="1" ht="12.75" customHeight="1">
      <c r="A25" s="125" t="s">
        <v>168</v>
      </c>
      <c r="B25" s="598">
        <v>13.909343806251021</v>
      </c>
      <c r="C25" s="599">
        <v>75.274530641161874</v>
      </c>
      <c r="D25" s="599">
        <v>101.09067230994629</v>
      </c>
      <c r="E25" s="599">
        <v>93.118594436310389</v>
      </c>
      <c r="F25" s="599">
        <v>56.271082490033727</v>
      </c>
      <c r="G25" s="599">
        <v>11.134127395132056</v>
      </c>
      <c r="H25" s="603">
        <v>56.958128078817737</v>
      </c>
      <c r="I25" s="601">
        <v>1.7539917553941768</v>
      </c>
      <c r="J25" s="360"/>
      <c r="K25" s="596"/>
    </row>
    <row r="26" spans="1:11" s="67" customFormat="1" ht="12.75" customHeight="1">
      <c r="A26" s="125" t="s">
        <v>169</v>
      </c>
      <c r="B26" s="598">
        <v>14.065335753176043</v>
      </c>
      <c r="C26" s="599">
        <v>60.025010421008751</v>
      </c>
      <c r="D26" s="599">
        <v>87.979094076655045</v>
      </c>
      <c r="E26" s="599">
        <v>89.22938260477693</v>
      </c>
      <c r="F26" s="599">
        <v>46.448087431693992</v>
      </c>
      <c r="G26" s="599">
        <v>12.648809523809524</v>
      </c>
      <c r="H26" s="603">
        <v>50.778460219968572</v>
      </c>
      <c r="I26" s="601">
        <v>1.5519785990556012</v>
      </c>
      <c r="J26" s="360"/>
      <c r="K26" s="596"/>
    </row>
    <row r="27" spans="1:11" s="67" customFormat="1" ht="12.75" customHeight="1">
      <c r="A27" s="125" t="s">
        <v>170</v>
      </c>
      <c r="B27" s="598">
        <v>23.368251410153103</v>
      </c>
      <c r="C27" s="599">
        <v>68.708284255987436</v>
      </c>
      <c r="D27" s="599">
        <v>118.95475819032761</v>
      </c>
      <c r="E27" s="599">
        <v>109.69116080937168</v>
      </c>
      <c r="F27" s="599">
        <v>72.833211944646763</v>
      </c>
      <c r="G27" s="599">
        <v>11.600928074245939</v>
      </c>
      <c r="H27" s="603">
        <v>66.901626167068571</v>
      </c>
      <c r="I27" s="601">
        <v>2.0257829734236625</v>
      </c>
      <c r="J27" s="360"/>
      <c r="K27" s="596"/>
    </row>
    <row r="28" spans="1:11" s="67" customFormat="1" ht="12.75" customHeight="1">
      <c r="A28" s="125" t="s">
        <v>171</v>
      </c>
      <c r="B28" s="598">
        <v>15.997023809523808</v>
      </c>
      <c r="C28" s="599">
        <v>69.090909090909093</v>
      </c>
      <c r="D28" s="599">
        <v>113.17944899478778</v>
      </c>
      <c r="E28" s="599">
        <v>92.956739363603859</v>
      </c>
      <c r="F28" s="599">
        <v>38.891028109356945</v>
      </c>
      <c r="G28" s="599">
        <v>7.9292467215614524</v>
      </c>
      <c r="H28" s="603">
        <v>54.775450913932943</v>
      </c>
      <c r="I28" s="601">
        <v>1.6902219804487149</v>
      </c>
      <c r="J28" s="360"/>
      <c r="K28" s="596"/>
    </row>
    <row r="29" spans="1:11" s="67" customFormat="1" ht="12.75" customHeight="1">
      <c r="A29" s="125" t="s">
        <v>172</v>
      </c>
      <c r="B29" s="598">
        <v>18.698770491803277</v>
      </c>
      <c r="C29" s="599">
        <v>61.933534743202415</v>
      </c>
      <c r="D29" s="599">
        <v>94.77806788511748</v>
      </c>
      <c r="E29" s="599">
        <v>95.704187058183805</v>
      </c>
      <c r="F29" s="599">
        <v>50.592034445640479</v>
      </c>
      <c r="G29" s="599">
        <v>7.1397663349199485</v>
      </c>
      <c r="H29" s="603">
        <v>52.90447685692606</v>
      </c>
      <c r="I29" s="601">
        <v>1.6442318047943372</v>
      </c>
      <c r="J29" s="360"/>
      <c r="K29" s="596"/>
    </row>
    <row r="30" spans="1:11" s="67" customFormat="1" ht="12.75" customHeight="1">
      <c r="A30" s="125" t="s">
        <v>173</v>
      </c>
      <c r="B30" s="598">
        <v>18.199900546991547</v>
      </c>
      <c r="C30" s="599">
        <v>65.741560869993108</v>
      </c>
      <c r="D30" s="599">
        <v>102.46750800527406</v>
      </c>
      <c r="E30" s="599">
        <v>95.706696856222237</v>
      </c>
      <c r="F30" s="599">
        <v>50.946008306414392</v>
      </c>
      <c r="G30" s="599">
        <v>10.381197574952248</v>
      </c>
      <c r="H30" s="603">
        <v>56.999984660929854</v>
      </c>
      <c r="I30" s="601">
        <v>1.7172143607992381</v>
      </c>
      <c r="J30" s="360"/>
      <c r="K30" s="596"/>
    </row>
    <row r="31" spans="1:11" s="67" customFormat="1" ht="12.75" customHeight="1">
      <c r="A31" s="125" t="s">
        <v>174</v>
      </c>
      <c r="B31" s="598">
        <v>5.9055118110236222</v>
      </c>
      <c r="C31" s="599">
        <v>46.762589928057558</v>
      </c>
      <c r="D31" s="599">
        <v>93.264248704663217</v>
      </c>
      <c r="E31" s="599">
        <v>106.34648370497426</v>
      </c>
      <c r="F31" s="599">
        <v>59.964726631393297</v>
      </c>
      <c r="G31" s="599">
        <v>16.574585635359114</v>
      </c>
      <c r="H31" s="603">
        <v>54.307648564117144</v>
      </c>
      <c r="I31" s="601">
        <v>1.6440907320773557</v>
      </c>
      <c r="J31" s="360"/>
      <c r="K31" s="596"/>
    </row>
    <row r="32" spans="1:11" s="67" customFormat="1" ht="12.75" customHeight="1">
      <c r="A32" s="125" t="s">
        <v>175</v>
      </c>
      <c r="B32" s="598">
        <v>11.200389578767957</v>
      </c>
      <c r="C32" s="599">
        <v>53.460743801652896</v>
      </c>
      <c r="D32" s="599">
        <v>86.109687339825726</v>
      </c>
      <c r="E32" s="599">
        <v>108.82624768946395</v>
      </c>
      <c r="F32" s="599">
        <v>62.129414797628257</v>
      </c>
      <c r="G32" s="599">
        <v>11.570247933884296</v>
      </c>
      <c r="H32" s="603">
        <v>54.436777920410783</v>
      </c>
      <c r="I32" s="601">
        <v>1.6664836557061153</v>
      </c>
      <c r="J32" s="360"/>
      <c r="K32" s="596"/>
    </row>
    <row r="33" spans="1:59" s="67" customFormat="1" ht="12.75" customHeight="1">
      <c r="A33" s="125" t="s">
        <v>176</v>
      </c>
      <c r="B33" s="598">
        <v>14.718076285240466</v>
      </c>
      <c r="C33" s="599">
        <v>52.253909843606259</v>
      </c>
      <c r="D33" s="599">
        <v>88.810277415751258</v>
      </c>
      <c r="E33" s="599">
        <v>101.76910450483312</v>
      </c>
      <c r="F33" s="599">
        <v>50.870671101545689</v>
      </c>
      <c r="G33" s="599">
        <v>10.155610155610155</v>
      </c>
      <c r="H33" s="603">
        <v>52.955550743914138</v>
      </c>
      <c r="I33" s="601">
        <v>1.5928882465329346</v>
      </c>
      <c r="J33" s="360"/>
      <c r="K33" s="596"/>
    </row>
    <row r="34" spans="1:59" s="67" customFormat="1" ht="12.75" customHeight="1">
      <c r="A34" s="125" t="s">
        <v>177</v>
      </c>
      <c r="B34" s="598">
        <v>15.31443466927338</v>
      </c>
      <c r="C34" s="599">
        <v>70.448646644419725</v>
      </c>
      <c r="D34" s="599">
        <v>116.72683513838749</v>
      </c>
      <c r="E34" s="599">
        <v>112.33167965981573</v>
      </c>
      <c r="F34" s="599">
        <v>55.254604550379199</v>
      </c>
      <c r="G34" s="599">
        <v>10.048956454522031</v>
      </c>
      <c r="H34" s="603">
        <v>58.485139022051776</v>
      </c>
      <c r="I34" s="601">
        <v>1.9006257855839881</v>
      </c>
      <c r="J34" s="360"/>
      <c r="K34" s="596"/>
    </row>
    <row r="35" spans="1:59" s="67" customFormat="1" ht="12.75" customHeight="1">
      <c r="A35" s="125" t="s">
        <v>178</v>
      </c>
      <c r="B35" s="598">
        <v>11.71303074670571</v>
      </c>
      <c r="C35" s="599">
        <v>56.384742951907128</v>
      </c>
      <c r="D35" s="599">
        <v>104.4776119402985</v>
      </c>
      <c r="E35" s="599">
        <v>95.310136157337368</v>
      </c>
      <c r="F35" s="599">
        <v>79.222720478325868</v>
      </c>
      <c r="G35" s="599">
        <v>7.6142131979695433</v>
      </c>
      <c r="H35" s="603">
        <v>57.437407952871865</v>
      </c>
      <c r="I35" s="601">
        <v>1.7736122773627208</v>
      </c>
      <c r="J35" s="360"/>
      <c r="K35" s="596"/>
    </row>
    <row r="36" spans="1:59" s="67" customFormat="1" ht="12.75" customHeight="1">
      <c r="A36" s="125" t="s">
        <v>179</v>
      </c>
      <c r="B36" s="598">
        <v>11.53972964061985</v>
      </c>
      <c r="C36" s="599">
        <v>60.006704659738517</v>
      </c>
      <c r="D36" s="599">
        <v>102.72319889693209</v>
      </c>
      <c r="E36" s="599">
        <v>103.60205831903944</v>
      </c>
      <c r="F36" s="599">
        <v>60.368349249658934</v>
      </c>
      <c r="G36" s="599">
        <v>10.951979780960405</v>
      </c>
      <c r="H36" s="603">
        <v>56.207366984993179</v>
      </c>
      <c r="I36" s="601">
        <v>1.7459601027347462</v>
      </c>
      <c r="J36" s="360"/>
      <c r="K36" s="596"/>
    </row>
    <row r="37" spans="1:59" s="67" customFormat="1" ht="12.75" customHeight="1">
      <c r="A37" s="125" t="s">
        <v>180</v>
      </c>
      <c r="B37" s="598">
        <v>14.118457300275482</v>
      </c>
      <c r="C37" s="599">
        <v>51.556420233463029</v>
      </c>
      <c r="D37" s="599">
        <v>95.687331536388143</v>
      </c>
      <c r="E37" s="599">
        <v>107.51503006012024</v>
      </c>
      <c r="F37" s="599">
        <v>56.149732620320862</v>
      </c>
      <c r="G37" s="599">
        <v>10.342012156400253</v>
      </c>
      <c r="H37" s="603">
        <v>55.29993923083601</v>
      </c>
      <c r="I37" s="601">
        <v>1.6768449195348401</v>
      </c>
      <c r="J37" s="360"/>
      <c r="K37" s="596"/>
    </row>
    <row r="38" spans="1:59" s="67" customFormat="1" ht="12.75" customHeight="1">
      <c r="A38" s="125" t="s">
        <v>181</v>
      </c>
      <c r="B38" s="598">
        <v>10.570824524312897</v>
      </c>
      <c r="C38" s="599">
        <v>27.742749054224465</v>
      </c>
      <c r="D38" s="599">
        <v>60.586104708594007</v>
      </c>
      <c r="E38" s="599">
        <v>108.37040032349374</v>
      </c>
      <c r="F38" s="599">
        <v>62.764728532922604</v>
      </c>
      <c r="G38" s="599">
        <v>10.12337867763366</v>
      </c>
      <c r="H38" s="603">
        <v>42.709232096635034</v>
      </c>
      <c r="I38" s="601">
        <v>1.4007909291059069</v>
      </c>
      <c r="J38" s="360"/>
      <c r="K38" s="596"/>
    </row>
    <row r="39" spans="1:59" s="67" customFormat="1" ht="12.75" customHeight="1">
      <c r="A39" s="125" t="s">
        <v>182</v>
      </c>
      <c r="B39" s="598">
        <v>19.464720194647203</v>
      </c>
      <c r="C39" s="599">
        <v>63.242487770789651</v>
      </c>
      <c r="D39" s="599">
        <v>90.594744121715067</v>
      </c>
      <c r="E39" s="599">
        <v>94.580949175361837</v>
      </c>
      <c r="F39" s="599">
        <v>45.833333333333329</v>
      </c>
      <c r="G39" s="599">
        <v>10.587431693989071</v>
      </c>
      <c r="H39" s="603">
        <v>55.13455456769497</v>
      </c>
      <c r="I39" s="601">
        <v>1.6215183314491808</v>
      </c>
      <c r="J39" s="360"/>
      <c r="K39" s="596"/>
    </row>
    <row r="40" spans="1:59" s="67" customFormat="1" ht="12.75" customHeight="1">
      <c r="A40" s="125" t="s">
        <v>183</v>
      </c>
      <c r="B40" s="598">
        <v>15.063731170336037</v>
      </c>
      <c r="C40" s="599">
        <v>62.266009852216747</v>
      </c>
      <c r="D40" s="599">
        <v>107.36419978126139</v>
      </c>
      <c r="E40" s="599">
        <v>104.3910521955261</v>
      </c>
      <c r="F40" s="599">
        <v>54.08290339797189</v>
      </c>
      <c r="G40" s="599">
        <v>7.6911699452743676</v>
      </c>
      <c r="H40" s="603">
        <v>57.647265487762034</v>
      </c>
      <c r="I40" s="601">
        <v>1.7542953317129326</v>
      </c>
      <c r="J40" s="360"/>
      <c r="K40" s="596"/>
    </row>
    <row r="41" spans="1:59" s="67" customFormat="1" ht="12.75" customHeight="1">
      <c r="A41" s="125"/>
      <c r="B41" s="598"/>
      <c r="C41" s="599"/>
      <c r="D41" s="599"/>
      <c r="E41" s="599"/>
      <c r="F41" s="599"/>
      <c r="G41" s="599"/>
      <c r="H41" s="603"/>
      <c r="I41" s="601"/>
      <c r="J41" s="364"/>
      <c r="K41" s="596"/>
    </row>
    <row r="42" spans="1:59" s="366" customFormat="1" ht="12.75" customHeight="1">
      <c r="A42" s="365" t="s">
        <v>343</v>
      </c>
      <c r="B42" s="598"/>
      <c r="C42" s="599"/>
      <c r="D42" s="599"/>
      <c r="E42" s="599"/>
      <c r="F42" s="599"/>
      <c r="G42" s="599"/>
      <c r="H42" s="603"/>
      <c r="I42" s="601"/>
      <c r="J42" s="364"/>
      <c r="K42" s="596"/>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row>
    <row r="43" spans="1:59" s="67" customFormat="1" ht="12.75" customHeight="1">
      <c r="A43" s="125" t="s">
        <v>185</v>
      </c>
      <c r="B43" s="598">
        <v>16.598718695398951</v>
      </c>
      <c r="C43" s="599">
        <v>64.839319470699436</v>
      </c>
      <c r="D43" s="599">
        <v>103.34229734921244</v>
      </c>
      <c r="E43" s="599">
        <v>100.85688958928397</v>
      </c>
      <c r="F43" s="599">
        <v>53.652293758613901</v>
      </c>
      <c r="G43" s="599">
        <v>8.84457666639865</v>
      </c>
      <c r="H43" s="603">
        <v>56.400487180287939</v>
      </c>
      <c r="I43" s="601">
        <v>1.7406704776480366</v>
      </c>
      <c r="J43" s="360"/>
      <c r="K43" s="596"/>
    </row>
    <row r="44" spans="1:59" s="67" customFormat="1" ht="12.75" customHeight="1">
      <c r="A44" s="125" t="s">
        <v>186</v>
      </c>
      <c r="B44" s="598">
        <v>15.31443466927338</v>
      </c>
      <c r="C44" s="599">
        <v>70.448646644419725</v>
      </c>
      <c r="D44" s="599">
        <v>116.72683513838749</v>
      </c>
      <c r="E44" s="599">
        <v>112.33167965981573</v>
      </c>
      <c r="F44" s="599">
        <v>55.254604550379199</v>
      </c>
      <c r="G44" s="599">
        <v>10.048956454522031</v>
      </c>
      <c r="H44" s="603">
        <v>58.485139022051776</v>
      </c>
      <c r="I44" s="601">
        <v>1.9006257855839881</v>
      </c>
      <c r="J44" s="360"/>
      <c r="K44" s="596"/>
    </row>
    <row r="45" spans="1:59" s="67" customFormat="1" ht="12.75" customHeight="1">
      <c r="A45" s="125" t="s">
        <v>187</v>
      </c>
      <c r="B45" s="598">
        <v>11.929460580912862</v>
      </c>
      <c r="C45" s="599">
        <v>65.049044914816719</v>
      </c>
      <c r="D45" s="599">
        <v>113.08084877786732</v>
      </c>
      <c r="E45" s="599">
        <v>89.121887287024904</v>
      </c>
      <c r="F45" s="599">
        <v>45</v>
      </c>
      <c r="G45" s="599">
        <v>7.5071759770368738</v>
      </c>
      <c r="H45" s="603">
        <v>53.682095995213061</v>
      </c>
      <c r="I45" s="601">
        <v>1.6584420876882933</v>
      </c>
      <c r="J45" s="360"/>
      <c r="K45" s="596"/>
    </row>
    <row r="46" spans="1:59" s="67" customFormat="1" ht="12.75" customHeight="1">
      <c r="A46" s="125" t="s">
        <v>188</v>
      </c>
      <c r="B46" s="598">
        <v>18.258426966292134</v>
      </c>
      <c r="C46" s="599">
        <v>58.478101296794719</v>
      </c>
      <c r="D46" s="599">
        <v>100.91491308325709</v>
      </c>
      <c r="E46" s="599">
        <v>97.180123082575548</v>
      </c>
      <c r="F46" s="599">
        <v>51.700176040025944</v>
      </c>
      <c r="G46" s="599">
        <v>9.956289460903351</v>
      </c>
      <c r="H46" s="603">
        <v>55.297842574184521</v>
      </c>
      <c r="I46" s="601">
        <v>1.682440149649244</v>
      </c>
      <c r="J46" s="360"/>
      <c r="K46" s="596"/>
    </row>
    <row r="47" spans="1:59" s="67" customFormat="1" ht="12.75" customHeight="1">
      <c r="A47" s="125" t="s">
        <v>189</v>
      </c>
      <c r="B47" s="598">
        <v>14.757237805564943</v>
      </c>
      <c r="C47" s="599">
        <v>48.805082182111526</v>
      </c>
      <c r="D47" s="599">
        <v>92.376182526432942</v>
      </c>
      <c r="E47" s="599">
        <v>96.310125192180976</v>
      </c>
      <c r="F47" s="599">
        <v>55.495339258616951</v>
      </c>
      <c r="G47" s="599">
        <v>9.6312603192074846</v>
      </c>
      <c r="H47" s="603">
        <v>51.549646571834494</v>
      </c>
      <c r="I47" s="601">
        <v>1.5868761364205743</v>
      </c>
      <c r="J47" s="360"/>
      <c r="K47" s="596"/>
    </row>
    <row r="48" spans="1:59" s="67" customFormat="1" ht="12.75" customHeight="1">
      <c r="A48" s="125" t="s">
        <v>190</v>
      </c>
      <c r="B48" s="598">
        <v>11.308147005911076</v>
      </c>
      <c r="C48" s="599">
        <v>40.767954491585684</v>
      </c>
      <c r="D48" s="599">
        <v>88.568729333963162</v>
      </c>
      <c r="E48" s="599">
        <v>106.00843800009699</v>
      </c>
      <c r="F48" s="599">
        <v>58.686337256603572</v>
      </c>
      <c r="G48" s="599">
        <v>11.43146181082448</v>
      </c>
      <c r="H48" s="603">
        <v>54.90454923407939</v>
      </c>
      <c r="I48" s="601">
        <v>1.5838553394949249</v>
      </c>
      <c r="J48" s="360"/>
      <c r="K48" s="596"/>
    </row>
    <row r="49" spans="1:59" s="67" customFormat="1" ht="12.75" customHeight="1">
      <c r="A49" s="125" t="s">
        <v>191</v>
      </c>
      <c r="B49" s="598">
        <v>14.01001164877373</v>
      </c>
      <c r="C49" s="599">
        <v>40.389013477807133</v>
      </c>
      <c r="D49" s="599">
        <v>71.061142100579517</v>
      </c>
      <c r="E49" s="599">
        <v>96.844554311473033</v>
      </c>
      <c r="F49" s="599">
        <v>60.758159784809074</v>
      </c>
      <c r="G49" s="599">
        <v>14.594465268362708</v>
      </c>
      <c r="H49" s="603">
        <v>51.616185826678944</v>
      </c>
      <c r="I49" s="601">
        <v>1.4882867329590261</v>
      </c>
      <c r="J49" s="360"/>
      <c r="K49" s="596"/>
    </row>
    <row r="50" spans="1:59" s="67" customFormat="1" ht="12.75" customHeight="1">
      <c r="A50" s="125" t="s">
        <v>192</v>
      </c>
      <c r="B50" s="598">
        <v>13.010264979708762</v>
      </c>
      <c r="C50" s="599">
        <v>71.570840525826583</v>
      </c>
      <c r="D50" s="599">
        <v>102.73457099849473</v>
      </c>
      <c r="E50" s="599">
        <v>95.195025438100629</v>
      </c>
      <c r="F50" s="599">
        <v>56.303406297553551</v>
      </c>
      <c r="G50" s="599">
        <v>11.187192593306973</v>
      </c>
      <c r="H50" s="603">
        <v>56.315116774468414</v>
      </c>
      <c r="I50" s="601">
        <v>1.7500065041649564</v>
      </c>
      <c r="J50" s="360"/>
      <c r="K50" s="596"/>
    </row>
    <row r="51" spans="1:59" s="67" customFormat="1" ht="12.75" customHeight="1">
      <c r="A51" s="125" t="s">
        <v>193</v>
      </c>
      <c r="B51" s="598">
        <v>16.305216603612724</v>
      </c>
      <c r="C51" s="599">
        <v>58.981095142430327</v>
      </c>
      <c r="D51" s="599">
        <v>99.375064030324751</v>
      </c>
      <c r="E51" s="599">
        <v>101.1974094954107</v>
      </c>
      <c r="F51" s="599">
        <v>53.407266890412963</v>
      </c>
      <c r="G51" s="599">
        <v>10.362469649670482</v>
      </c>
      <c r="H51" s="603">
        <v>56.202560510799103</v>
      </c>
      <c r="I51" s="601">
        <v>1.6981426090593097</v>
      </c>
      <c r="J51" s="360"/>
      <c r="K51" s="596"/>
    </row>
    <row r="52" spans="1:59" s="67" customFormat="1" ht="12.75" customHeight="1">
      <c r="A52" s="125" t="s">
        <v>194</v>
      </c>
      <c r="B52" s="598">
        <v>13.093643317056307</v>
      </c>
      <c r="C52" s="599">
        <v>32.521008403361343</v>
      </c>
      <c r="D52" s="599">
        <v>65.108149442866505</v>
      </c>
      <c r="E52" s="599">
        <v>93.762847242614669</v>
      </c>
      <c r="F52" s="599">
        <v>66.698558053714208</v>
      </c>
      <c r="G52" s="599">
        <v>13.189852921333154</v>
      </c>
      <c r="H52" s="603">
        <v>49.813980394966585</v>
      </c>
      <c r="I52" s="601">
        <v>1.421870296904731</v>
      </c>
      <c r="J52" s="360"/>
      <c r="K52" s="596"/>
    </row>
    <row r="53" spans="1:59" s="67" customFormat="1" ht="12.75" customHeight="1">
      <c r="A53" s="125" t="s">
        <v>195</v>
      </c>
      <c r="B53" s="598">
        <v>5.9055118110236222</v>
      </c>
      <c r="C53" s="599">
        <v>46.762589928057558</v>
      </c>
      <c r="D53" s="599">
        <v>93.264248704663217</v>
      </c>
      <c r="E53" s="599">
        <v>106.34648370497426</v>
      </c>
      <c r="F53" s="599">
        <v>59.964726631393297</v>
      </c>
      <c r="G53" s="599">
        <v>16.574585635359114</v>
      </c>
      <c r="H53" s="603">
        <v>54.307648564117144</v>
      </c>
      <c r="I53" s="601">
        <v>1.6440907320773557</v>
      </c>
      <c r="J53" s="360"/>
      <c r="K53" s="596"/>
    </row>
    <row r="54" spans="1:59" s="67" customFormat="1" ht="12.75" customHeight="1">
      <c r="A54" s="125" t="s">
        <v>196</v>
      </c>
      <c r="B54" s="598">
        <v>11.71303074670571</v>
      </c>
      <c r="C54" s="599">
        <v>56.384742951907128</v>
      </c>
      <c r="D54" s="599">
        <v>104.4776119402985</v>
      </c>
      <c r="E54" s="599">
        <v>95.310136157337368</v>
      </c>
      <c r="F54" s="599">
        <v>79.222720478325868</v>
      </c>
      <c r="G54" s="599">
        <v>7.6142131979695433</v>
      </c>
      <c r="H54" s="603">
        <v>57.437407952871865</v>
      </c>
      <c r="I54" s="601">
        <v>1.7736122773627208</v>
      </c>
      <c r="J54" s="360"/>
      <c r="K54" s="596"/>
    </row>
    <row r="55" spans="1:59" s="67" customFormat="1" ht="12.75" customHeight="1">
      <c r="A55" s="125" t="s">
        <v>197</v>
      </c>
      <c r="B55" s="598">
        <v>14.571643915919939</v>
      </c>
      <c r="C55" s="599">
        <v>47.30831973898858</v>
      </c>
      <c r="D55" s="599">
        <v>83.988911365850001</v>
      </c>
      <c r="E55" s="599">
        <v>97.090375858609249</v>
      </c>
      <c r="F55" s="599">
        <v>52.491340261124435</v>
      </c>
      <c r="G55" s="599">
        <v>10.752688172043012</v>
      </c>
      <c r="H55" s="603">
        <v>51.678209909429945</v>
      </c>
      <c r="I55" s="601">
        <v>1.5310163965626762</v>
      </c>
      <c r="J55" s="360"/>
      <c r="K55" s="596"/>
    </row>
    <row r="56" spans="1:59" s="67" customFormat="1" ht="12.75" customHeight="1">
      <c r="A56" s="125" t="s">
        <v>198</v>
      </c>
      <c r="B56" s="598">
        <v>17.467248908296941</v>
      </c>
      <c r="C56" s="599">
        <v>63.789868667917446</v>
      </c>
      <c r="D56" s="599">
        <v>94.84193011647254</v>
      </c>
      <c r="E56" s="599">
        <v>96.870342771982109</v>
      </c>
      <c r="F56" s="599">
        <v>54.901960784313722</v>
      </c>
      <c r="G56" s="599">
        <v>14.201183431952662</v>
      </c>
      <c r="H56" s="603">
        <v>54.119941491955139</v>
      </c>
      <c r="I56" s="601">
        <v>1.7103626734046768</v>
      </c>
      <c r="J56" s="360"/>
      <c r="K56" s="596"/>
    </row>
    <row r="57" spans="1:59" s="366" customFormat="1" ht="12.75" customHeight="1">
      <c r="A57" s="368"/>
      <c r="B57" s="604"/>
      <c r="C57" s="370"/>
      <c r="D57" s="370"/>
      <c r="E57" s="370"/>
      <c r="F57" s="370"/>
      <c r="G57" s="370"/>
      <c r="H57" s="370"/>
      <c r="I57" s="371"/>
      <c r="J57" s="372"/>
      <c r="K57" s="374"/>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7"/>
      <c r="AY57" s="367"/>
      <c r="AZ57" s="367"/>
      <c r="BA57" s="367"/>
      <c r="BB57" s="367"/>
      <c r="BC57" s="367"/>
      <c r="BD57" s="367"/>
      <c r="BE57" s="367"/>
      <c r="BF57" s="367"/>
      <c r="BG57" s="367"/>
    </row>
    <row r="58" spans="1:59" s="366" customFormat="1" ht="12.75" customHeight="1">
      <c r="A58" s="375"/>
      <c r="B58" s="605"/>
      <c r="C58" s="605"/>
      <c r="D58" s="605"/>
      <c r="E58" s="605"/>
      <c r="F58" s="605"/>
      <c r="G58" s="605"/>
      <c r="H58" s="605"/>
      <c r="I58" s="606"/>
      <c r="J58" s="607"/>
      <c r="K58" s="374"/>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7"/>
      <c r="AY58" s="367"/>
      <c r="AZ58" s="367"/>
      <c r="BA58" s="367"/>
      <c r="BB58" s="367"/>
      <c r="BC58" s="367"/>
      <c r="BD58" s="367"/>
      <c r="BE58" s="367"/>
      <c r="BF58" s="367"/>
      <c r="BG58" s="367"/>
    </row>
    <row r="59" spans="1:59" s="366" customFormat="1" ht="12.75" customHeight="1">
      <c r="A59" s="608" t="s">
        <v>81</v>
      </c>
      <c r="B59" s="609"/>
      <c r="C59" s="609"/>
      <c r="D59" s="609"/>
      <c r="E59" s="609"/>
      <c r="F59" s="609"/>
      <c r="G59" s="609"/>
      <c r="H59" s="609"/>
      <c r="I59" s="610"/>
      <c r="J59" s="610"/>
      <c r="K59" s="374"/>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7"/>
      <c r="AY59" s="367"/>
      <c r="AZ59" s="367"/>
      <c r="BA59" s="367"/>
      <c r="BB59" s="367"/>
      <c r="BC59" s="367"/>
      <c r="BD59" s="367"/>
      <c r="BE59" s="367"/>
      <c r="BF59" s="367"/>
      <c r="BG59" s="367"/>
    </row>
    <row r="60" spans="1:59" s="613" customFormat="1" ht="12.75" customHeight="1">
      <c r="A60" s="844" t="s">
        <v>344</v>
      </c>
      <c r="B60" s="844"/>
      <c r="C60" s="844"/>
      <c r="D60" s="844"/>
      <c r="E60" s="844"/>
      <c r="F60" s="844"/>
      <c r="G60" s="844"/>
      <c r="H60" s="611"/>
      <c r="I60" s="611"/>
      <c r="J60" s="612"/>
      <c r="L60" s="614"/>
      <c r="M60" s="614"/>
      <c r="N60" s="614"/>
      <c r="O60" s="614"/>
      <c r="P60" s="614"/>
      <c r="Q60" s="614"/>
      <c r="R60" s="614"/>
      <c r="S60" s="614"/>
      <c r="T60" s="614"/>
      <c r="U60" s="614"/>
      <c r="V60" s="614"/>
      <c r="W60" s="614"/>
      <c r="X60" s="614"/>
      <c r="Y60" s="614"/>
      <c r="Z60" s="614"/>
      <c r="AA60" s="614"/>
      <c r="AB60" s="614"/>
      <c r="AC60" s="614"/>
      <c r="AD60" s="614"/>
      <c r="AE60" s="614"/>
      <c r="AF60" s="614"/>
      <c r="AG60" s="614"/>
      <c r="AH60" s="614"/>
      <c r="AI60" s="614"/>
      <c r="AJ60" s="614"/>
      <c r="AK60" s="614"/>
      <c r="AL60" s="614"/>
      <c r="AM60" s="614"/>
      <c r="AN60" s="614"/>
      <c r="AO60" s="614"/>
      <c r="AP60" s="614"/>
      <c r="AQ60" s="614"/>
      <c r="AR60" s="614"/>
      <c r="AS60" s="614"/>
      <c r="AT60" s="614"/>
      <c r="AU60" s="614"/>
      <c r="AV60" s="614"/>
      <c r="AW60" s="614"/>
      <c r="AX60" s="614"/>
      <c r="AY60" s="614"/>
      <c r="AZ60" s="614"/>
      <c r="BA60" s="614"/>
      <c r="BB60" s="614"/>
      <c r="BC60" s="614"/>
      <c r="BD60" s="614"/>
      <c r="BE60" s="614"/>
      <c r="BF60" s="614"/>
      <c r="BG60" s="614"/>
    </row>
    <row r="61" spans="1:59" s="613" customFormat="1" ht="12.75" customHeight="1">
      <c r="A61" s="834" t="s">
        <v>345</v>
      </c>
      <c r="B61" s="834"/>
      <c r="C61" s="834"/>
      <c r="D61" s="834"/>
      <c r="E61" s="611"/>
      <c r="F61" s="612"/>
      <c r="G61" s="611"/>
      <c r="H61" s="611"/>
      <c r="I61" s="611"/>
      <c r="J61" s="612"/>
      <c r="L61" s="614"/>
      <c r="M61" s="614"/>
      <c r="N61" s="614"/>
      <c r="O61" s="614"/>
      <c r="P61" s="614"/>
      <c r="Q61" s="614"/>
      <c r="R61" s="614"/>
      <c r="S61" s="614"/>
      <c r="T61" s="614"/>
      <c r="U61" s="614"/>
      <c r="V61" s="614"/>
      <c r="W61" s="614"/>
      <c r="X61" s="614"/>
      <c r="Y61" s="614"/>
      <c r="Z61" s="614"/>
      <c r="AA61" s="614"/>
      <c r="AB61" s="614"/>
      <c r="AC61" s="614"/>
      <c r="AD61" s="614"/>
      <c r="AE61" s="614"/>
      <c r="AF61" s="614"/>
      <c r="AG61" s="614"/>
      <c r="AH61" s="614"/>
      <c r="AI61" s="614"/>
      <c r="AJ61" s="614"/>
      <c r="AK61" s="614"/>
      <c r="AL61" s="614"/>
      <c r="AM61" s="614"/>
      <c r="AN61" s="614"/>
      <c r="AO61" s="614"/>
      <c r="AP61" s="614"/>
      <c r="AQ61" s="614"/>
      <c r="AR61" s="614"/>
      <c r="AS61" s="614"/>
      <c r="AT61" s="614"/>
      <c r="AU61" s="614"/>
      <c r="AV61" s="614"/>
      <c r="AW61" s="614"/>
      <c r="AX61" s="614"/>
      <c r="AY61" s="614"/>
      <c r="AZ61" s="614"/>
      <c r="BA61" s="614"/>
      <c r="BB61" s="614"/>
      <c r="BC61" s="614"/>
      <c r="BD61" s="614"/>
      <c r="BE61" s="614"/>
      <c r="BF61" s="614"/>
      <c r="BG61" s="614"/>
    </row>
    <row r="62" spans="1:59" s="613" customFormat="1" ht="12.75" customHeight="1">
      <c r="A62" s="834" t="s">
        <v>346</v>
      </c>
      <c r="B62" s="834"/>
      <c r="C62" s="834"/>
      <c r="D62" s="834"/>
      <c r="E62" s="611"/>
      <c r="F62" s="615"/>
      <c r="G62" s="611"/>
      <c r="H62" s="611"/>
      <c r="I62" s="611"/>
      <c r="J62" s="612"/>
      <c r="L62" s="614"/>
      <c r="M62" s="614"/>
      <c r="N62" s="614"/>
      <c r="O62" s="614"/>
      <c r="P62" s="614"/>
      <c r="Q62" s="614"/>
      <c r="R62" s="614"/>
      <c r="S62" s="614"/>
      <c r="T62" s="614"/>
      <c r="U62" s="614"/>
      <c r="V62" s="614"/>
      <c r="W62" s="614"/>
      <c r="X62" s="614"/>
      <c r="Y62" s="614"/>
      <c r="Z62" s="614"/>
      <c r="AA62" s="614"/>
      <c r="AB62" s="614"/>
      <c r="AC62" s="614"/>
      <c r="AD62" s="614"/>
      <c r="AE62" s="614"/>
      <c r="AF62" s="614"/>
      <c r="AG62" s="614"/>
      <c r="AH62" s="614"/>
      <c r="AI62" s="614"/>
      <c r="AJ62" s="614"/>
      <c r="AK62" s="614"/>
      <c r="AL62" s="614"/>
      <c r="AM62" s="614"/>
      <c r="AN62" s="614"/>
      <c r="AO62" s="614"/>
      <c r="AP62" s="614"/>
      <c r="AQ62" s="614"/>
      <c r="AR62" s="614"/>
      <c r="AS62" s="614"/>
      <c r="AT62" s="614"/>
      <c r="AU62" s="614"/>
      <c r="AV62" s="614"/>
      <c r="AW62" s="614"/>
      <c r="AX62" s="614"/>
      <c r="AY62" s="614"/>
      <c r="AZ62" s="614"/>
      <c r="BA62" s="614"/>
      <c r="BB62" s="614"/>
      <c r="BC62" s="614"/>
      <c r="BD62" s="614"/>
      <c r="BE62" s="614"/>
      <c r="BF62" s="614"/>
      <c r="BG62" s="614"/>
    </row>
    <row r="63" spans="1:59" s="613" customFormat="1" ht="12.75" customHeight="1">
      <c r="A63" s="834" t="s">
        <v>347</v>
      </c>
      <c r="B63" s="834"/>
      <c r="C63" s="834"/>
      <c r="D63" s="834"/>
      <c r="E63" s="834"/>
      <c r="F63" s="834"/>
      <c r="G63" s="834"/>
      <c r="H63" s="834"/>
      <c r="I63" s="611"/>
      <c r="J63" s="612"/>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4"/>
      <c r="AI63" s="614"/>
      <c r="AJ63" s="614"/>
      <c r="AK63" s="614"/>
      <c r="AL63" s="614"/>
      <c r="AM63" s="614"/>
      <c r="AN63" s="614"/>
      <c r="AO63" s="614"/>
      <c r="AP63" s="614"/>
      <c r="AQ63" s="614"/>
      <c r="AR63" s="614"/>
      <c r="AS63" s="614"/>
      <c r="AT63" s="614"/>
      <c r="AU63" s="614"/>
      <c r="AV63" s="614"/>
      <c r="AW63" s="614"/>
      <c r="AX63" s="614"/>
      <c r="AY63" s="614"/>
      <c r="AZ63" s="614"/>
      <c r="BA63" s="614"/>
      <c r="BB63" s="614"/>
      <c r="BC63" s="614"/>
      <c r="BD63" s="614"/>
      <c r="BE63" s="614"/>
      <c r="BF63" s="614"/>
      <c r="BG63" s="614"/>
    </row>
    <row r="64" spans="1:59" s="616" customFormat="1" ht="12.75" customHeight="1">
      <c r="A64" s="835" t="s">
        <v>348</v>
      </c>
      <c r="B64" s="835"/>
      <c r="C64" s="835"/>
      <c r="D64" s="835"/>
      <c r="E64" s="835"/>
      <c r="F64" s="835"/>
      <c r="G64" s="835"/>
      <c r="H64" s="835"/>
      <c r="I64" s="835"/>
      <c r="J64" s="835"/>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617"/>
      <c r="AV64" s="617"/>
      <c r="AW64" s="617"/>
      <c r="AX64" s="617"/>
      <c r="AY64" s="617"/>
      <c r="AZ64" s="617"/>
      <c r="BA64" s="617"/>
      <c r="BB64" s="617"/>
      <c r="BC64" s="617"/>
      <c r="BD64" s="617"/>
      <c r="BE64" s="617"/>
      <c r="BF64" s="617"/>
      <c r="BG64" s="617"/>
    </row>
    <row r="65" spans="1:59" s="613" customFormat="1" ht="12.75" customHeight="1">
      <c r="A65" s="835"/>
      <c r="B65" s="835"/>
      <c r="C65" s="835"/>
      <c r="D65" s="835"/>
      <c r="E65" s="835"/>
      <c r="F65" s="835"/>
      <c r="G65" s="835"/>
      <c r="H65" s="835"/>
      <c r="I65" s="835"/>
      <c r="J65" s="835"/>
      <c r="L65" s="614"/>
      <c r="M65" s="614"/>
      <c r="N65" s="614"/>
      <c r="O65" s="614"/>
      <c r="P65" s="614"/>
      <c r="Q65" s="614"/>
      <c r="R65" s="614"/>
      <c r="S65" s="614"/>
      <c r="T65" s="614"/>
      <c r="U65" s="614"/>
      <c r="V65" s="614"/>
      <c r="W65" s="614"/>
      <c r="X65" s="614"/>
      <c r="Y65" s="614"/>
      <c r="Z65" s="614"/>
      <c r="AA65" s="614"/>
      <c r="AB65" s="614"/>
      <c r="AC65" s="614"/>
      <c r="AD65" s="614"/>
      <c r="AE65" s="614"/>
      <c r="AF65" s="614"/>
      <c r="AG65" s="614"/>
      <c r="AH65" s="614"/>
      <c r="AI65" s="614"/>
      <c r="AJ65" s="614"/>
      <c r="AK65" s="614"/>
      <c r="AL65" s="614"/>
      <c r="AM65" s="614"/>
      <c r="AN65" s="614"/>
      <c r="AO65" s="614"/>
      <c r="AP65" s="614"/>
      <c r="AQ65" s="614"/>
      <c r="AR65" s="614"/>
      <c r="AS65" s="614"/>
      <c r="AT65" s="614"/>
      <c r="AU65" s="614"/>
      <c r="AV65" s="614"/>
      <c r="AW65" s="614"/>
      <c r="AX65" s="614"/>
      <c r="AY65" s="614"/>
      <c r="AZ65" s="614"/>
      <c r="BA65" s="614"/>
      <c r="BB65" s="614"/>
      <c r="BC65" s="614"/>
      <c r="BD65" s="614"/>
      <c r="BE65" s="614"/>
      <c r="BF65" s="614"/>
      <c r="BG65" s="614"/>
    </row>
    <row r="66" spans="1:59" s="613" customFormat="1" ht="12.75" customHeight="1">
      <c r="A66" s="835"/>
      <c r="B66" s="835"/>
      <c r="C66" s="835"/>
      <c r="D66" s="835"/>
      <c r="E66" s="835"/>
      <c r="F66" s="835"/>
      <c r="G66" s="835"/>
      <c r="H66" s="835"/>
      <c r="I66" s="835"/>
      <c r="J66" s="835"/>
      <c r="L66" s="614"/>
      <c r="M66" s="614"/>
      <c r="N66" s="614"/>
      <c r="O66" s="614"/>
      <c r="P66" s="614"/>
      <c r="Q66" s="614"/>
      <c r="R66" s="614"/>
      <c r="S66" s="614"/>
      <c r="T66" s="614"/>
      <c r="U66" s="614"/>
      <c r="V66" s="614"/>
      <c r="W66" s="614"/>
      <c r="X66" s="614"/>
      <c r="Y66" s="614"/>
      <c r="Z66" s="614"/>
      <c r="AA66" s="614"/>
      <c r="AB66" s="614"/>
      <c r="AC66" s="614"/>
      <c r="AD66" s="614"/>
      <c r="AE66" s="614"/>
      <c r="AF66" s="614"/>
      <c r="AG66" s="614"/>
      <c r="AH66" s="614"/>
      <c r="AI66" s="614"/>
      <c r="AJ66" s="614"/>
      <c r="AK66" s="614"/>
      <c r="AL66" s="614"/>
      <c r="AM66" s="614"/>
      <c r="AN66" s="614"/>
      <c r="AO66" s="614"/>
      <c r="AP66" s="614"/>
      <c r="AQ66" s="614"/>
      <c r="AR66" s="614"/>
      <c r="AS66" s="614"/>
      <c r="AT66" s="614"/>
      <c r="AU66" s="614"/>
      <c r="AV66" s="614"/>
      <c r="AW66" s="614"/>
      <c r="AX66" s="614"/>
      <c r="AY66" s="614"/>
      <c r="AZ66" s="614"/>
      <c r="BA66" s="614"/>
      <c r="BB66" s="614"/>
      <c r="BC66" s="614"/>
      <c r="BD66" s="614"/>
      <c r="BE66" s="614"/>
      <c r="BF66" s="614"/>
      <c r="BG66" s="614"/>
    </row>
    <row r="67" spans="1:59" s="613" customFormat="1" ht="12.75" customHeight="1">
      <c r="A67" s="835"/>
      <c r="B67" s="835"/>
      <c r="C67" s="835"/>
      <c r="D67" s="835"/>
      <c r="E67" s="835"/>
      <c r="F67" s="835"/>
      <c r="G67" s="835"/>
      <c r="H67" s="835"/>
      <c r="I67" s="835"/>
      <c r="J67" s="835"/>
      <c r="L67" s="614"/>
      <c r="M67" s="614"/>
      <c r="N67" s="614"/>
      <c r="O67" s="614"/>
      <c r="P67" s="614"/>
      <c r="Q67" s="614"/>
      <c r="R67" s="614"/>
      <c r="S67" s="614"/>
      <c r="T67" s="614"/>
      <c r="U67" s="614"/>
      <c r="V67" s="614"/>
      <c r="W67" s="614"/>
      <c r="X67" s="614"/>
      <c r="Y67" s="614"/>
      <c r="Z67" s="614"/>
      <c r="AA67" s="614"/>
      <c r="AB67" s="614"/>
      <c r="AC67" s="614"/>
      <c r="AD67" s="614"/>
      <c r="AE67" s="614"/>
      <c r="AF67" s="614"/>
      <c r="AG67" s="614"/>
      <c r="AH67" s="614"/>
      <c r="AI67" s="614"/>
      <c r="AJ67" s="614"/>
      <c r="AK67" s="614"/>
      <c r="AL67" s="614"/>
      <c r="AM67" s="614"/>
      <c r="AN67" s="614"/>
      <c r="AO67" s="614"/>
      <c r="AP67" s="614"/>
      <c r="AQ67" s="614"/>
      <c r="AR67" s="614"/>
      <c r="AS67" s="614"/>
      <c r="AT67" s="614"/>
      <c r="AU67" s="614"/>
      <c r="AV67" s="614"/>
      <c r="AW67" s="614"/>
      <c r="AX67" s="614"/>
      <c r="AY67" s="614"/>
      <c r="AZ67" s="614"/>
      <c r="BA67" s="614"/>
      <c r="BB67" s="614"/>
      <c r="BC67" s="614"/>
      <c r="BD67" s="614"/>
      <c r="BE67" s="614"/>
      <c r="BF67" s="614"/>
      <c r="BG67" s="614"/>
    </row>
    <row r="68" spans="1:59" s="613" customFormat="1" ht="18" customHeight="1">
      <c r="A68" s="835"/>
      <c r="B68" s="835"/>
      <c r="C68" s="835"/>
      <c r="D68" s="835"/>
      <c r="E68" s="835"/>
      <c r="F68" s="835"/>
      <c r="G68" s="835"/>
      <c r="H68" s="835"/>
      <c r="I68" s="835"/>
      <c r="J68" s="835"/>
      <c r="L68" s="614"/>
      <c r="M68" s="614"/>
      <c r="N68" s="614"/>
      <c r="O68" s="614"/>
      <c r="P68" s="614"/>
      <c r="Q68" s="614"/>
      <c r="R68" s="614"/>
      <c r="S68" s="614"/>
      <c r="T68" s="614"/>
      <c r="U68" s="614"/>
      <c r="V68" s="614"/>
      <c r="W68" s="614"/>
      <c r="X68" s="614"/>
      <c r="Y68" s="614"/>
      <c r="Z68" s="614"/>
      <c r="AA68" s="614"/>
      <c r="AB68" s="614"/>
      <c r="AC68" s="614"/>
      <c r="AD68" s="614"/>
      <c r="AE68" s="614"/>
      <c r="AF68" s="614"/>
      <c r="AG68" s="614"/>
      <c r="AH68" s="614"/>
      <c r="AI68" s="614"/>
      <c r="AJ68" s="614"/>
      <c r="AK68" s="614"/>
      <c r="AL68" s="614"/>
      <c r="AM68" s="614"/>
      <c r="AN68" s="614"/>
      <c r="AO68" s="614"/>
      <c r="AP68" s="614"/>
      <c r="AQ68" s="614"/>
      <c r="AR68" s="614"/>
      <c r="AS68" s="614"/>
      <c r="AT68" s="614"/>
      <c r="AU68" s="614"/>
      <c r="AV68" s="614"/>
      <c r="AW68" s="614"/>
      <c r="AX68" s="614"/>
      <c r="AY68" s="614"/>
      <c r="AZ68" s="614"/>
      <c r="BA68" s="614"/>
      <c r="BB68" s="614"/>
      <c r="BC68" s="614"/>
      <c r="BD68" s="614"/>
      <c r="BE68" s="614"/>
      <c r="BF68" s="614"/>
      <c r="BG68" s="614"/>
    </row>
    <row r="69" spans="1:59" s="613" customFormat="1" ht="12.75" customHeight="1">
      <c r="F69" s="618"/>
      <c r="J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14"/>
      <c r="AI69" s="614"/>
      <c r="AJ69" s="614"/>
      <c r="AK69" s="614"/>
      <c r="AL69" s="614"/>
      <c r="AM69" s="614"/>
      <c r="AN69" s="614"/>
      <c r="AO69" s="614"/>
      <c r="AP69" s="614"/>
      <c r="AQ69" s="614"/>
      <c r="AR69" s="614"/>
      <c r="AS69" s="614"/>
      <c r="AT69" s="614"/>
      <c r="AU69" s="614"/>
      <c r="AV69" s="614"/>
      <c r="AW69" s="614"/>
      <c r="AX69" s="614"/>
      <c r="AY69" s="614"/>
      <c r="AZ69" s="614"/>
      <c r="BA69" s="614"/>
      <c r="BB69" s="614"/>
      <c r="BC69" s="614"/>
      <c r="BD69" s="614"/>
      <c r="BE69" s="614"/>
      <c r="BF69" s="614"/>
      <c r="BG69" s="614"/>
    </row>
    <row r="70" spans="1:59" s="613" customFormat="1" ht="11.25">
      <c r="A70" s="366" t="s">
        <v>22</v>
      </c>
      <c r="F70" s="618"/>
      <c r="J70" s="614"/>
      <c r="K70" s="614"/>
      <c r="L70" s="614"/>
      <c r="M70" s="614"/>
      <c r="N70" s="614"/>
      <c r="O70" s="614"/>
      <c r="P70" s="614"/>
      <c r="Q70" s="614"/>
      <c r="R70" s="614"/>
      <c r="S70" s="614"/>
      <c r="T70" s="614"/>
      <c r="U70" s="614"/>
      <c r="V70" s="614"/>
      <c r="W70" s="614"/>
      <c r="X70" s="614"/>
      <c r="Y70" s="614"/>
      <c r="Z70" s="614"/>
      <c r="AA70" s="614"/>
      <c r="AB70" s="614"/>
      <c r="AC70" s="614"/>
      <c r="AD70" s="614"/>
      <c r="AE70" s="614"/>
      <c r="AF70" s="614"/>
      <c r="AG70" s="614"/>
      <c r="AH70" s="614"/>
      <c r="AI70" s="614"/>
      <c r="AJ70" s="614"/>
      <c r="AK70" s="614"/>
      <c r="AL70" s="614"/>
      <c r="AM70" s="614"/>
      <c r="AN70" s="614"/>
      <c r="AO70" s="614"/>
      <c r="AP70" s="614"/>
      <c r="AQ70" s="614"/>
      <c r="AR70" s="614"/>
      <c r="AS70" s="614"/>
      <c r="AT70" s="614"/>
      <c r="AU70" s="614"/>
      <c r="AV70" s="614"/>
      <c r="AW70" s="614"/>
      <c r="AX70" s="614"/>
      <c r="AY70" s="614"/>
      <c r="AZ70" s="614"/>
      <c r="BA70" s="614"/>
      <c r="BB70" s="614"/>
      <c r="BC70" s="614"/>
      <c r="BD70" s="614"/>
      <c r="BE70" s="614"/>
      <c r="BF70" s="614"/>
      <c r="BG70" s="614"/>
    </row>
    <row r="71" spans="1:59" s="613" customFormat="1" ht="9">
      <c r="F71" s="618"/>
      <c r="J71" s="614"/>
      <c r="K71" s="614"/>
      <c r="L71" s="614"/>
      <c r="M71" s="614"/>
      <c r="N71" s="614"/>
      <c r="O71" s="614"/>
      <c r="P71" s="614"/>
      <c r="Q71" s="614"/>
      <c r="R71" s="614"/>
      <c r="S71" s="614"/>
      <c r="T71" s="614"/>
      <c r="U71" s="614"/>
      <c r="V71" s="614"/>
      <c r="W71" s="614"/>
      <c r="X71" s="614"/>
      <c r="Y71" s="614"/>
      <c r="Z71" s="614"/>
      <c r="AA71" s="614"/>
      <c r="AB71" s="614"/>
      <c r="AC71" s="614"/>
      <c r="AD71" s="614"/>
      <c r="AE71" s="614"/>
      <c r="AF71" s="614"/>
      <c r="AG71" s="614"/>
      <c r="AH71" s="614"/>
      <c r="AI71" s="614"/>
      <c r="AJ71" s="614"/>
      <c r="AK71" s="614"/>
      <c r="AL71" s="614"/>
      <c r="AM71" s="614"/>
      <c r="AN71" s="614"/>
      <c r="AO71" s="614"/>
      <c r="AP71" s="614"/>
      <c r="AQ71" s="614"/>
      <c r="AR71" s="614"/>
      <c r="AS71" s="614"/>
      <c r="AT71" s="614"/>
      <c r="AU71" s="614"/>
      <c r="AV71" s="614"/>
      <c r="AW71" s="614"/>
      <c r="AX71" s="614"/>
      <c r="AY71" s="614"/>
      <c r="AZ71" s="614"/>
      <c r="BA71" s="614"/>
      <c r="BB71" s="614"/>
      <c r="BC71" s="614"/>
      <c r="BD71" s="614"/>
      <c r="BE71" s="614"/>
      <c r="BF71" s="614"/>
      <c r="BG71" s="614"/>
    </row>
    <row r="72" spans="1:59" s="366" customFormat="1" ht="11.25">
      <c r="F72" s="619"/>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7"/>
      <c r="AY72" s="367"/>
      <c r="AZ72" s="367"/>
      <c r="BA72" s="367"/>
      <c r="BB72" s="367"/>
      <c r="BC72" s="367"/>
      <c r="BD72" s="367"/>
      <c r="BE72" s="367"/>
      <c r="BF72" s="367"/>
      <c r="BG72" s="367"/>
    </row>
    <row r="73" spans="1:59" s="366" customFormat="1" ht="11.25">
      <c r="F73" s="619"/>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c r="AN73" s="367"/>
      <c r="AO73" s="367"/>
      <c r="AP73" s="367"/>
      <c r="AQ73" s="367"/>
      <c r="AR73" s="367"/>
      <c r="AS73" s="367"/>
      <c r="AT73" s="367"/>
      <c r="AU73" s="367"/>
      <c r="AV73" s="367"/>
      <c r="AW73" s="367"/>
      <c r="AX73" s="367"/>
      <c r="AY73" s="367"/>
      <c r="AZ73" s="367"/>
      <c r="BA73" s="367"/>
      <c r="BB73" s="367"/>
      <c r="BC73" s="367"/>
      <c r="BD73" s="367"/>
      <c r="BE73" s="367"/>
      <c r="BF73" s="367"/>
      <c r="BG73" s="367"/>
    </row>
    <row r="74" spans="1:59" s="366" customFormat="1" ht="11.25">
      <c r="F74" s="619"/>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row>
    <row r="75" spans="1:59" s="366" customFormat="1" ht="11.25">
      <c r="F75" s="619"/>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row>
    <row r="76" spans="1:59" s="366" customFormat="1" ht="11.25">
      <c r="F76" s="619"/>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7"/>
      <c r="AG76" s="367"/>
      <c r="AH76" s="367"/>
      <c r="AI76" s="367"/>
      <c r="AJ76" s="367"/>
      <c r="AK76" s="367"/>
      <c r="AL76" s="367"/>
      <c r="AM76" s="367"/>
      <c r="AN76" s="367"/>
      <c r="AO76" s="367"/>
      <c r="AP76" s="367"/>
      <c r="AQ76" s="367"/>
      <c r="AR76" s="367"/>
      <c r="AS76" s="367"/>
      <c r="AT76" s="367"/>
      <c r="AU76" s="367"/>
      <c r="AV76" s="367"/>
      <c r="AW76" s="367"/>
      <c r="AX76" s="367"/>
      <c r="AY76" s="367"/>
      <c r="AZ76" s="367"/>
      <c r="BA76" s="367"/>
      <c r="BB76" s="367"/>
      <c r="BC76" s="367"/>
      <c r="BD76" s="367"/>
      <c r="BE76" s="367"/>
      <c r="BF76" s="367"/>
      <c r="BG76" s="367"/>
    </row>
    <row r="77" spans="1:59" s="366" customFormat="1" ht="11.25">
      <c r="F77" s="619"/>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367"/>
      <c r="AL77" s="367"/>
      <c r="AM77" s="367"/>
      <c r="AN77" s="367"/>
      <c r="AO77" s="367"/>
      <c r="AP77" s="367"/>
      <c r="AQ77" s="367"/>
      <c r="AR77" s="367"/>
      <c r="AS77" s="367"/>
      <c r="AT77" s="367"/>
      <c r="AU77" s="367"/>
      <c r="AV77" s="367"/>
      <c r="AW77" s="367"/>
      <c r="AX77" s="367"/>
      <c r="AY77" s="367"/>
      <c r="AZ77" s="367"/>
      <c r="BA77" s="367"/>
      <c r="BB77" s="367"/>
      <c r="BC77" s="367"/>
      <c r="BD77" s="367"/>
      <c r="BE77" s="367"/>
      <c r="BF77" s="367"/>
      <c r="BG77" s="367"/>
    </row>
    <row r="78" spans="1:59" s="366" customFormat="1" ht="11.25">
      <c r="F78" s="619"/>
      <c r="J78" s="367"/>
      <c r="K78" s="367"/>
      <c r="L78" s="367"/>
      <c r="M78" s="367"/>
      <c r="N78" s="367"/>
      <c r="O78" s="367"/>
      <c r="P78" s="367"/>
      <c r="Q78" s="367"/>
      <c r="R78" s="367"/>
      <c r="S78" s="367"/>
      <c r="T78" s="367"/>
      <c r="U78" s="367"/>
      <c r="V78" s="367"/>
      <c r="W78" s="367"/>
      <c r="X78" s="367"/>
      <c r="Y78" s="367"/>
      <c r="Z78" s="367"/>
      <c r="AA78" s="367"/>
      <c r="AB78" s="367"/>
      <c r="AC78" s="367"/>
      <c r="AD78" s="367"/>
      <c r="AE78" s="367"/>
      <c r="AF78" s="367"/>
      <c r="AG78" s="367"/>
      <c r="AH78" s="367"/>
      <c r="AI78" s="367"/>
      <c r="AJ78" s="367"/>
      <c r="AK78" s="367"/>
      <c r="AL78" s="367"/>
      <c r="AM78" s="367"/>
      <c r="AN78" s="367"/>
      <c r="AO78" s="367"/>
      <c r="AP78" s="367"/>
      <c r="AQ78" s="367"/>
      <c r="AR78" s="367"/>
      <c r="AS78" s="367"/>
      <c r="AT78" s="367"/>
      <c r="AU78" s="367"/>
      <c r="AV78" s="367"/>
      <c r="AW78" s="367"/>
      <c r="AX78" s="367"/>
      <c r="AY78" s="367"/>
      <c r="AZ78" s="367"/>
      <c r="BA78" s="367"/>
      <c r="BB78" s="367"/>
      <c r="BC78" s="367"/>
      <c r="BD78" s="367"/>
      <c r="BE78" s="367"/>
      <c r="BF78" s="367"/>
      <c r="BG78" s="367"/>
    </row>
    <row r="79" spans="1:59" s="366" customFormat="1" ht="11.25">
      <c r="F79" s="619"/>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row>
    <row r="80" spans="1:59" s="366" customFormat="1" ht="11.25">
      <c r="F80" s="619"/>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367"/>
      <c r="AL80" s="367"/>
      <c r="AM80" s="367"/>
      <c r="AN80" s="367"/>
      <c r="AO80" s="367"/>
      <c r="AP80" s="367"/>
      <c r="AQ80" s="367"/>
      <c r="AR80" s="367"/>
      <c r="AS80" s="367"/>
      <c r="AT80" s="367"/>
      <c r="AU80" s="367"/>
      <c r="AV80" s="367"/>
      <c r="AW80" s="367"/>
      <c r="AX80" s="367"/>
      <c r="AY80" s="367"/>
      <c r="AZ80" s="367"/>
      <c r="BA80" s="367"/>
      <c r="BB80" s="367"/>
      <c r="BC80" s="367"/>
      <c r="BD80" s="367"/>
      <c r="BE80" s="367"/>
      <c r="BF80" s="367"/>
      <c r="BG80" s="367"/>
    </row>
    <row r="81" spans="6:59" s="366" customFormat="1" ht="11.25">
      <c r="F81" s="619"/>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row>
    <row r="82" spans="6:59" s="366" customFormat="1" ht="11.25">
      <c r="F82" s="619"/>
      <c r="J82" s="367"/>
      <c r="K82" s="367"/>
      <c r="L82" s="367"/>
      <c r="M82" s="367"/>
      <c r="N82" s="367"/>
      <c r="O82" s="367"/>
      <c r="P82" s="367"/>
      <c r="Q82" s="367"/>
      <c r="R82" s="367"/>
      <c r="S82" s="367"/>
      <c r="T82" s="367"/>
      <c r="U82" s="367"/>
      <c r="V82" s="367"/>
      <c r="W82" s="367"/>
      <c r="X82" s="367"/>
      <c r="Y82" s="367"/>
      <c r="Z82" s="367"/>
      <c r="AA82" s="367"/>
      <c r="AB82" s="367"/>
      <c r="AC82" s="367"/>
      <c r="AD82" s="367"/>
      <c r="AE82" s="367"/>
      <c r="AF82" s="367"/>
      <c r="AG82" s="367"/>
      <c r="AH82" s="367"/>
      <c r="AI82" s="367"/>
      <c r="AJ82" s="367"/>
      <c r="AK82" s="367"/>
      <c r="AL82" s="367"/>
      <c r="AM82" s="367"/>
      <c r="AN82" s="367"/>
      <c r="AO82" s="367"/>
      <c r="AP82" s="367"/>
      <c r="AQ82" s="367"/>
      <c r="AR82" s="367"/>
      <c r="AS82" s="367"/>
      <c r="AT82" s="367"/>
      <c r="AU82" s="367"/>
      <c r="AV82" s="367"/>
      <c r="AW82" s="367"/>
      <c r="AX82" s="367"/>
      <c r="AY82" s="367"/>
      <c r="AZ82" s="367"/>
      <c r="BA82" s="367"/>
      <c r="BB82" s="367"/>
      <c r="BC82" s="367"/>
      <c r="BD82" s="367"/>
      <c r="BE82" s="367"/>
      <c r="BF82" s="367"/>
      <c r="BG82" s="367"/>
    </row>
    <row r="83" spans="6:59" s="366" customFormat="1" ht="11.25">
      <c r="F83" s="619"/>
      <c r="J83" s="367"/>
      <c r="K83" s="367"/>
      <c r="L83" s="367"/>
      <c r="M83" s="367"/>
      <c r="N83" s="367"/>
      <c r="O83" s="367"/>
      <c r="P83" s="367"/>
      <c r="Q83" s="367"/>
      <c r="R83" s="367"/>
      <c r="S83" s="367"/>
      <c r="T83" s="367"/>
      <c r="U83" s="367"/>
      <c r="V83" s="367"/>
      <c r="W83" s="367"/>
      <c r="X83" s="367"/>
      <c r="Y83" s="367"/>
      <c r="Z83" s="367"/>
      <c r="AA83" s="367"/>
      <c r="AB83" s="367"/>
      <c r="AC83" s="367"/>
      <c r="AD83" s="367"/>
      <c r="AE83" s="367"/>
      <c r="AF83" s="367"/>
      <c r="AG83" s="367"/>
      <c r="AH83" s="367"/>
      <c r="AI83" s="367"/>
      <c r="AJ83" s="367"/>
      <c r="AK83" s="367"/>
      <c r="AL83" s="367"/>
      <c r="AM83" s="367"/>
      <c r="AN83" s="367"/>
      <c r="AO83" s="367"/>
      <c r="AP83" s="367"/>
      <c r="AQ83" s="367"/>
      <c r="AR83" s="367"/>
      <c r="AS83" s="367"/>
      <c r="AT83" s="367"/>
      <c r="AU83" s="367"/>
      <c r="AV83" s="367"/>
      <c r="AW83" s="367"/>
      <c r="AX83" s="367"/>
      <c r="AY83" s="367"/>
      <c r="AZ83" s="367"/>
      <c r="BA83" s="367"/>
      <c r="BB83" s="367"/>
      <c r="BC83" s="367"/>
      <c r="BD83" s="367"/>
      <c r="BE83" s="367"/>
      <c r="BF83" s="367"/>
      <c r="BG83" s="367"/>
    </row>
    <row r="84" spans="6:59" s="366" customFormat="1" ht="11.25">
      <c r="F84" s="619"/>
      <c r="J84" s="367"/>
      <c r="K84" s="367"/>
      <c r="L84" s="367"/>
      <c r="M84" s="367"/>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7"/>
      <c r="AN84" s="367"/>
      <c r="AO84" s="367"/>
      <c r="AP84" s="367"/>
      <c r="AQ84" s="367"/>
      <c r="AR84" s="367"/>
      <c r="AS84" s="367"/>
      <c r="AT84" s="367"/>
      <c r="AU84" s="367"/>
      <c r="AV84" s="367"/>
      <c r="AW84" s="367"/>
      <c r="AX84" s="367"/>
      <c r="AY84" s="367"/>
      <c r="AZ84" s="367"/>
      <c r="BA84" s="367"/>
      <c r="BB84" s="367"/>
      <c r="BC84" s="367"/>
      <c r="BD84" s="367"/>
      <c r="BE84" s="367"/>
      <c r="BF84" s="367"/>
      <c r="BG84" s="367"/>
    </row>
    <row r="85" spans="6:59" s="366" customFormat="1" ht="11.25">
      <c r="F85" s="619"/>
      <c r="J85" s="367"/>
      <c r="K85" s="367"/>
      <c r="L85" s="367"/>
      <c r="M85" s="367"/>
      <c r="N85" s="367"/>
      <c r="O85" s="367"/>
      <c r="P85" s="367"/>
      <c r="Q85" s="367"/>
      <c r="R85" s="367"/>
      <c r="S85" s="367"/>
      <c r="T85" s="367"/>
      <c r="U85" s="367"/>
      <c r="V85" s="367"/>
      <c r="W85" s="367"/>
      <c r="X85" s="367"/>
      <c r="Y85" s="367"/>
      <c r="Z85" s="367"/>
      <c r="AA85" s="367"/>
      <c r="AB85" s="367"/>
      <c r="AC85" s="367"/>
      <c r="AD85" s="367"/>
      <c r="AE85" s="367"/>
      <c r="AF85" s="367"/>
      <c r="AG85" s="367"/>
      <c r="AH85" s="367"/>
      <c r="AI85" s="367"/>
      <c r="AJ85" s="367"/>
      <c r="AK85" s="367"/>
      <c r="AL85" s="367"/>
      <c r="AM85" s="367"/>
      <c r="AN85" s="367"/>
      <c r="AO85" s="367"/>
      <c r="AP85" s="367"/>
      <c r="AQ85" s="367"/>
      <c r="AR85" s="367"/>
      <c r="AS85" s="367"/>
      <c r="AT85" s="367"/>
      <c r="AU85" s="367"/>
      <c r="AV85" s="367"/>
      <c r="AW85" s="367"/>
      <c r="AX85" s="367"/>
      <c r="AY85" s="367"/>
      <c r="AZ85" s="367"/>
      <c r="BA85" s="367"/>
      <c r="BB85" s="367"/>
      <c r="BC85" s="367"/>
      <c r="BD85" s="367"/>
      <c r="BE85" s="367"/>
      <c r="BF85" s="367"/>
      <c r="BG85" s="367"/>
    </row>
    <row r="86" spans="6:59" s="366" customFormat="1" ht="11.25">
      <c r="F86" s="619"/>
      <c r="J86" s="367"/>
      <c r="K86" s="367"/>
      <c r="L86" s="367"/>
      <c r="M86" s="367"/>
      <c r="N86" s="367"/>
      <c r="O86" s="367"/>
      <c r="P86" s="367"/>
      <c r="Q86" s="367"/>
      <c r="R86" s="367"/>
      <c r="S86" s="367"/>
      <c r="T86" s="367"/>
      <c r="U86" s="367"/>
      <c r="V86" s="367"/>
      <c r="W86" s="367"/>
      <c r="X86" s="367"/>
      <c r="Y86" s="367"/>
      <c r="Z86" s="367"/>
      <c r="AA86" s="367"/>
      <c r="AB86" s="367"/>
      <c r="AC86" s="367"/>
      <c r="AD86" s="367"/>
      <c r="AE86" s="367"/>
      <c r="AF86" s="367"/>
      <c r="AG86" s="367"/>
      <c r="AH86" s="367"/>
      <c r="AI86" s="367"/>
      <c r="AJ86" s="367"/>
      <c r="AK86" s="367"/>
      <c r="AL86" s="367"/>
      <c r="AM86" s="367"/>
      <c r="AN86" s="367"/>
      <c r="AO86" s="367"/>
      <c r="AP86" s="367"/>
      <c r="AQ86" s="367"/>
      <c r="AR86" s="367"/>
      <c r="AS86" s="367"/>
      <c r="AT86" s="367"/>
      <c r="AU86" s="367"/>
      <c r="AV86" s="367"/>
      <c r="AW86" s="367"/>
      <c r="AX86" s="367"/>
      <c r="AY86" s="367"/>
      <c r="AZ86" s="367"/>
      <c r="BA86" s="367"/>
      <c r="BB86" s="367"/>
      <c r="BC86" s="367"/>
      <c r="BD86" s="367"/>
      <c r="BE86" s="367"/>
      <c r="BF86" s="367"/>
      <c r="BG86" s="367"/>
    </row>
    <row r="87" spans="6:59" s="366" customFormat="1" ht="11.25">
      <c r="F87" s="619"/>
      <c r="J87" s="367"/>
      <c r="K87" s="367"/>
      <c r="L87" s="367"/>
      <c r="M87" s="367"/>
      <c r="N87" s="367"/>
      <c r="O87" s="367"/>
      <c r="P87" s="367"/>
      <c r="Q87" s="367"/>
      <c r="R87" s="367"/>
      <c r="S87" s="367"/>
      <c r="T87" s="367"/>
      <c r="U87" s="367"/>
      <c r="V87" s="367"/>
      <c r="W87" s="367"/>
      <c r="X87" s="367"/>
      <c r="Y87" s="367"/>
      <c r="Z87" s="367"/>
      <c r="AA87" s="367"/>
      <c r="AB87" s="367"/>
      <c r="AC87" s="367"/>
      <c r="AD87" s="367"/>
      <c r="AE87" s="367"/>
      <c r="AF87" s="367"/>
      <c r="AG87" s="367"/>
      <c r="AH87" s="367"/>
      <c r="AI87" s="367"/>
      <c r="AJ87" s="367"/>
      <c r="AK87" s="367"/>
      <c r="AL87" s="367"/>
      <c r="AM87" s="367"/>
      <c r="AN87" s="367"/>
      <c r="AO87" s="367"/>
      <c r="AP87" s="367"/>
      <c r="AQ87" s="367"/>
      <c r="AR87" s="367"/>
      <c r="AS87" s="367"/>
      <c r="AT87" s="367"/>
      <c r="AU87" s="367"/>
      <c r="AV87" s="367"/>
      <c r="AW87" s="367"/>
      <c r="AX87" s="367"/>
      <c r="AY87" s="367"/>
      <c r="AZ87" s="367"/>
      <c r="BA87" s="367"/>
      <c r="BB87" s="367"/>
      <c r="BC87" s="367"/>
      <c r="BD87" s="367"/>
      <c r="BE87" s="367"/>
      <c r="BF87" s="367"/>
      <c r="BG87" s="367"/>
    </row>
    <row r="88" spans="6:59" s="366" customFormat="1" ht="11.25">
      <c r="F88" s="619"/>
      <c r="J88" s="367"/>
      <c r="K88" s="367"/>
      <c r="L88" s="367"/>
      <c r="M88" s="367"/>
      <c r="N88" s="367"/>
      <c r="O88" s="367"/>
      <c r="P88" s="367"/>
      <c r="Q88" s="367"/>
      <c r="R88" s="367"/>
      <c r="S88" s="367"/>
      <c r="T88" s="367"/>
      <c r="U88" s="367"/>
      <c r="V88" s="367"/>
      <c r="W88" s="367"/>
      <c r="X88" s="367"/>
      <c r="Y88" s="367"/>
      <c r="Z88" s="367"/>
      <c r="AA88" s="367"/>
      <c r="AB88" s="367"/>
      <c r="AC88" s="367"/>
      <c r="AD88" s="367"/>
      <c r="AE88" s="367"/>
      <c r="AF88" s="367"/>
      <c r="AG88" s="367"/>
      <c r="AH88" s="367"/>
      <c r="AI88" s="367"/>
      <c r="AJ88" s="367"/>
      <c r="AK88" s="367"/>
      <c r="AL88" s="367"/>
      <c r="AM88" s="367"/>
      <c r="AN88" s="367"/>
      <c r="AO88" s="367"/>
      <c r="AP88" s="367"/>
      <c r="AQ88" s="367"/>
      <c r="AR88" s="367"/>
      <c r="AS88" s="367"/>
      <c r="AT88" s="367"/>
      <c r="AU88" s="367"/>
      <c r="AV88" s="367"/>
      <c r="AW88" s="367"/>
      <c r="AX88" s="367"/>
      <c r="AY88" s="367"/>
      <c r="AZ88" s="367"/>
      <c r="BA88" s="367"/>
      <c r="BB88" s="367"/>
      <c r="BC88" s="367"/>
      <c r="BD88" s="367"/>
      <c r="BE88" s="367"/>
      <c r="BF88" s="367"/>
      <c r="BG88" s="367"/>
    </row>
    <row r="89" spans="6:59" s="366" customFormat="1" ht="11.25">
      <c r="F89" s="619"/>
      <c r="J89" s="367"/>
      <c r="K89" s="367"/>
      <c r="L89" s="367"/>
      <c r="M89" s="367"/>
      <c r="N89" s="367"/>
      <c r="O89" s="367"/>
      <c r="P89" s="367"/>
      <c r="Q89" s="367"/>
      <c r="R89" s="367"/>
      <c r="S89" s="367"/>
      <c r="T89" s="367"/>
      <c r="U89" s="367"/>
      <c r="V89" s="367"/>
      <c r="W89" s="367"/>
      <c r="X89" s="367"/>
      <c r="Y89" s="367"/>
      <c r="Z89" s="367"/>
      <c r="AA89" s="367"/>
      <c r="AB89" s="367"/>
      <c r="AC89" s="367"/>
      <c r="AD89" s="367"/>
      <c r="AE89" s="367"/>
      <c r="AF89" s="367"/>
      <c r="AG89" s="367"/>
      <c r="AH89" s="367"/>
      <c r="AI89" s="367"/>
      <c r="AJ89" s="367"/>
      <c r="AK89" s="367"/>
      <c r="AL89" s="367"/>
      <c r="AM89" s="367"/>
      <c r="AN89" s="367"/>
      <c r="AO89" s="367"/>
      <c r="AP89" s="367"/>
      <c r="AQ89" s="367"/>
      <c r="AR89" s="367"/>
      <c r="AS89" s="367"/>
      <c r="AT89" s="367"/>
      <c r="AU89" s="367"/>
      <c r="AV89" s="367"/>
      <c r="AW89" s="367"/>
      <c r="AX89" s="367"/>
      <c r="AY89" s="367"/>
      <c r="AZ89" s="367"/>
      <c r="BA89" s="367"/>
      <c r="BB89" s="367"/>
      <c r="BC89" s="367"/>
      <c r="BD89" s="367"/>
      <c r="BE89" s="367"/>
      <c r="BF89" s="367"/>
      <c r="BG89" s="367"/>
    </row>
    <row r="90" spans="6:59" s="366" customFormat="1" ht="11.25">
      <c r="F90" s="619"/>
      <c r="J90" s="367"/>
      <c r="K90" s="367"/>
      <c r="L90" s="367"/>
      <c r="M90" s="367"/>
      <c r="N90" s="367"/>
      <c r="O90" s="367"/>
      <c r="P90" s="367"/>
      <c r="Q90" s="367"/>
      <c r="R90" s="367"/>
      <c r="S90" s="367"/>
      <c r="T90" s="367"/>
      <c r="U90" s="367"/>
      <c r="V90" s="367"/>
      <c r="W90" s="367"/>
      <c r="X90" s="367"/>
      <c r="Y90" s="367"/>
      <c r="Z90" s="367"/>
      <c r="AA90" s="367"/>
      <c r="AB90" s="367"/>
      <c r="AC90" s="367"/>
      <c r="AD90" s="367"/>
      <c r="AE90" s="367"/>
      <c r="AF90" s="367"/>
      <c r="AG90" s="367"/>
      <c r="AH90" s="367"/>
      <c r="AI90" s="367"/>
      <c r="AJ90" s="367"/>
      <c r="AK90" s="367"/>
      <c r="AL90" s="367"/>
      <c r="AM90" s="367"/>
      <c r="AN90" s="367"/>
      <c r="AO90" s="367"/>
      <c r="AP90" s="367"/>
      <c r="AQ90" s="367"/>
      <c r="AR90" s="367"/>
      <c r="AS90" s="367"/>
      <c r="AT90" s="367"/>
      <c r="AU90" s="367"/>
      <c r="AV90" s="367"/>
      <c r="AW90" s="367"/>
      <c r="AX90" s="367"/>
      <c r="AY90" s="367"/>
      <c r="AZ90" s="367"/>
      <c r="BA90" s="367"/>
      <c r="BB90" s="367"/>
      <c r="BC90" s="367"/>
      <c r="BD90" s="367"/>
      <c r="BE90" s="367"/>
      <c r="BF90" s="367"/>
      <c r="BG90" s="367"/>
    </row>
    <row r="91" spans="6:59" s="366" customFormat="1" ht="11.25">
      <c r="F91" s="619"/>
      <c r="J91" s="367"/>
      <c r="K91" s="367"/>
      <c r="L91" s="367"/>
      <c r="M91" s="367"/>
      <c r="N91" s="367"/>
      <c r="O91" s="367"/>
      <c r="P91" s="367"/>
      <c r="Q91" s="367"/>
      <c r="R91" s="367"/>
      <c r="S91" s="367"/>
      <c r="T91" s="367"/>
      <c r="U91" s="367"/>
      <c r="V91" s="367"/>
      <c r="W91" s="367"/>
      <c r="X91" s="367"/>
      <c r="Y91" s="367"/>
      <c r="Z91" s="367"/>
      <c r="AA91" s="367"/>
      <c r="AB91" s="367"/>
      <c r="AC91" s="367"/>
      <c r="AD91" s="367"/>
      <c r="AE91" s="367"/>
      <c r="AF91" s="367"/>
      <c r="AG91" s="367"/>
      <c r="AH91" s="367"/>
      <c r="AI91" s="367"/>
      <c r="AJ91" s="367"/>
      <c r="AK91" s="367"/>
      <c r="AL91" s="367"/>
      <c r="AM91" s="367"/>
      <c r="AN91" s="367"/>
      <c r="AO91" s="367"/>
      <c r="AP91" s="367"/>
      <c r="AQ91" s="367"/>
      <c r="AR91" s="367"/>
      <c r="AS91" s="367"/>
      <c r="AT91" s="367"/>
      <c r="AU91" s="367"/>
      <c r="AV91" s="367"/>
      <c r="AW91" s="367"/>
      <c r="AX91" s="367"/>
      <c r="AY91" s="367"/>
      <c r="AZ91" s="367"/>
      <c r="BA91" s="367"/>
      <c r="BB91" s="367"/>
      <c r="BC91" s="367"/>
      <c r="BD91" s="367"/>
      <c r="BE91" s="367"/>
      <c r="BF91" s="367"/>
      <c r="BG91" s="367"/>
    </row>
    <row r="92" spans="6:59" s="366" customFormat="1" ht="11.25">
      <c r="F92" s="619"/>
      <c r="J92" s="367"/>
      <c r="K92" s="367"/>
      <c r="L92" s="367"/>
      <c r="M92" s="367"/>
      <c r="N92" s="367"/>
      <c r="O92" s="367"/>
      <c r="P92" s="367"/>
      <c r="Q92" s="367"/>
      <c r="R92" s="367"/>
      <c r="S92" s="367"/>
      <c r="T92" s="367"/>
      <c r="U92" s="367"/>
      <c r="V92" s="367"/>
      <c r="W92" s="367"/>
      <c r="X92" s="367"/>
      <c r="Y92" s="367"/>
      <c r="Z92" s="367"/>
      <c r="AA92" s="367"/>
      <c r="AB92" s="367"/>
      <c r="AC92" s="367"/>
      <c r="AD92" s="367"/>
      <c r="AE92" s="367"/>
      <c r="AF92" s="367"/>
      <c r="AG92" s="367"/>
      <c r="AH92" s="367"/>
      <c r="AI92" s="367"/>
      <c r="AJ92" s="367"/>
      <c r="AK92" s="367"/>
      <c r="AL92" s="367"/>
      <c r="AM92" s="367"/>
      <c r="AN92" s="367"/>
      <c r="AO92" s="367"/>
      <c r="AP92" s="367"/>
      <c r="AQ92" s="367"/>
      <c r="AR92" s="367"/>
      <c r="AS92" s="367"/>
      <c r="AT92" s="367"/>
      <c r="AU92" s="367"/>
      <c r="AV92" s="367"/>
      <c r="AW92" s="367"/>
      <c r="AX92" s="367"/>
      <c r="AY92" s="367"/>
      <c r="AZ92" s="367"/>
      <c r="BA92" s="367"/>
      <c r="BB92" s="367"/>
      <c r="BC92" s="367"/>
      <c r="BD92" s="367"/>
      <c r="BE92" s="367"/>
      <c r="BF92" s="367"/>
      <c r="BG92" s="367"/>
    </row>
    <row r="93" spans="6:59" s="366" customFormat="1" ht="11.25">
      <c r="F93" s="619"/>
      <c r="J93" s="367"/>
      <c r="K93" s="367"/>
      <c r="L93" s="367"/>
      <c r="M93" s="367"/>
      <c r="N93" s="367"/>
      <c r="O93" s="367"/>
      <c r="P93" s="367"/>
      <c r="Q93" s="367"/>
      <c r="R93" s="367"/>
      <c r="S93" s="367"/>
      <c r="T93" s="367"/>
      <c r="U93" s="367"/>
      <c r="V93" s="367"/>
      <c r="W93" s="367"/>
      <c r="X93" s="367"/>
      <c r="Y93" s="367"/>
      <c r="Z93" s="367"/>
      <c r="AA93" s="367"/>
      <c r="AB93" s="367"/>
      <c r="AC93" s="367"/>
      <c r="AD93" s="367"/>
      <c r="AE93" s="367"/>
      <c r="AF93" s="367"/>
      <c r="AG93" s="367"/>
      <c r="AH93" s="367"/>
      <c r="AI93" s="367"/>
      <c r="AJ93" s="367"/>
      <c r="AK93" s="367"/>
      <c r="AL93" s="367"/>
      <c r="AM93" s="367"/>
      <c r="AN93" s="367"/>
      <c r="AO93" s="367"/>
      <c r="AP93" s="367"/>
      <c r="AQ93" s="367"/>
      <c r="AR93" s="367"/>
      <c r="AS93" s="367"/>
      <c r="AT93" s="367"/>
      <c r="AU93" s="367"/>
      <c r="AV93" s="367"/>
      <c r="AW93" s="367"/>
      <c r="AX93" s="367"/>
      <c r="AY93" s="367"/>
      <c r="AZ93" s="367"/>
      <c r="BA93" s="367"/>
      <c r="BB93" s="367"/>
      <c r="BC93" s="367"/>
      <c r="BD93" s="367"/>
      <c r="BE93" s="367"/>
      <c r="BF93" s="367"/>
      <c r="BG93" s="367"/>
    </row>
    <row r="94" spans="6:59" s="366" customFormat="1" ht="11.25">
      <c r="F94" s="619"/>
      <c r="J94" s="367"/>
      <c r="K94" s="367"/>
      <c r="L94" s="367"/>
      <c r="M94" s="367"/>
      <c r="N94" s="367"/>
      <c r="O94" s="367"/>
      <c r="P94" s="367"/>
      <c r="Q94" s="367"/>
      <c r="R94" s="367"/>
      <c r="S94" s="367"/>
      <c r="T94" s="367"/>
      <c r="U94" s="367"/>
      <c r="V94" s="367"/>
      <c r="W94" s="367"/>
      <c r="X94" s="367"/>
      <c r="Y94" s="367"/>
      <c r="Z94" s="367"/>
      <c r="AA94" s="367"/>
      <c r="AB94" s="367"/>
      <c r="AC94" s="367"/>
      <c r="AD94" s="367"/>
      <c r="AE94" s="367"/>
      <c r="AF94" s="367"/>
      <c r="AG94" s="367"/>
      <c r="AH94" s="367"/>
      <c r="AI94" s="367"/>
      <c r="AJ94" s="367"/>
      <c r="AK94" s="367"/>
      <c r="AL94" s="367"/>
      <c r="AM94" s="367"/>
      <c r="AN94" s="367"/>
      <c r="AO94" s="367"/>
      <c r="AP94" s="367"/>
      <c r="AQ94" s="367"/>
      <c r="AR94" s="367"/>
      <c r="AS94" s="367"/>
      <c r="AT94" s="367"/>
      <c r="AU94" s="367"/>
      <c r="AV94" s="367"/>
      <c r="AW94" s="367"/>
      <c r="AX94" s="367"/>
      <c r="AY94" s="367"/>
      <c r="AZ94" s="367"/>
      <c r="BA94" s="367"/>
      <c r="BB94" s="367"/>
      <c r="BC94" s="367"/>
      <c r="BD94" s="367"/>
      <c r="BE94" s="367"/>
      <c r="BF94" s="367"/>
      <c r="BG94" s="367"/>
    </row>
    <row r="95" spans="6:59" s="366" customFormat="1" ht="11.25">
      <c r="F95" s="619"/>
      <c r="J95" s="367"/>
      <c r="K95" s="367"/>
      <c r="L95" s="367"/>
      <c r="M95" s="367"/>
      <c r="N95" s="367"/>
      <c r="O95" s="367"/>
      <c r="P95" s="367"/>
      <c r="Q95" s="367"/>
      <c r="R95" s="367"/>
      <c r="S95" s="367"/>
      <c r="T95" s="367"/>
      <c r="U95" s="367"/>
      <c r="V95" s="367"/>
      <c r="W95" s="367"/>
      <c r="X95" s="367"/>
      <c r="Y95" s="367"/>
      <c r="Z95" s="367"/>
      <c r="AA95" s="367"/>
      <c r="AB95" s="367"/>
      <c r="AC95" s="367"/>
      <c r="AD95" s="367"/>
      <c r="AE95" s="367"/>
      <c r="AF95" s="367"/>
      <c r="AG95" s="367"/>
      <c r="AH95" s="367"/>
      <c r="AI95" s="367"/>
      <c r="AJ95" s="367"/>
      <c r="AK95" s="367"/>
      <c r="AL95" s="367"/>
      <c r="AM95" s="367"/>
      <c r="AN95" s="367"/>
      <c r="AO95" s="367"/>
      <c r="AP95" s="367"/>
      <c r="AQ95" s="367"/>
      <c r="AR95" s="367"/>
      <c r="AS95" s="367"/>
      <c r="AT95" s="367"/>
      <c r="AU95" s="367"/>
      <c r="AV95" s="367"/>
      <c r="AW95" s="367"/>
      <c r="AX95" s="367"/>
      <c r="AY95" s="367"/>
      <c r="AZ95" s="367"/>
      <c r="BA95" s="367"/>
      <c r="BB95" s="367"/>
      <c r="BC95" s="367"/>
      <c r="BD95" s="367"/>
      <c r="BE95" s="367"/>
      <c r="BF95" s="367"/>
      <c r="BG95" s="367"/>
    </row>
    <row r="96" spans="6:59" s="366" customFormat="1" ht="11.25">
      <c r="F96" s="619"/>
      <c r="J96" s="367"/>
      <c r="K96" s="367"/>
      <c r="L96" s="367"/>
      <c r="M96" s="367"/>
      <c r="N96" s="367"/>
      <c r="O96" s="367"/>
      <c r="P96" s="367"/>
      <c r="Q96" s="367"/>
      <c r="R96" s="367"/>
      <c r="S96" s="367"/>
      <c r="T96" s="367"/>
      <c r="U96" s="367"/>
      <c r="V96" s="367"/>
      <c r="W96" s="367"/>
      <c r="X96" s="367"/>
      <c r="Y96" s="367"/>
      <c r="Z96" s="367"/>
      <c r="AA96" s="367"/>
      <c r="AB96" s="367"/>
      <c r="AC96" s="367"/>
      <c r="AD96" s="367"/>
      <c r="AE96" s="367"/>
      <c r="AF96" s="367"/>
      <c r="AG96" s="367"/>
      <c r="AH96" s="367"/>
      <c r="AI96" s="367"/>
      <c r="AJ96" s="367"/>
      <c r="AK96" s="367"/>
      <c r="AL96" s="367"/>
      <c r="AM96" s="367"/>
      <c r="AN96" s="367"/>
      <c r="AO96" s="367"/>
      <c r="AP96" s="367"/>
      <c r="AQ96" s="367"/>
      <c r="AR96" s="367"/>
      <c r="AS96" s="367"/>
      <c r="AT96" s="367"/>
      <c r="AU96" s="367"/>
      <c r="AV96" s="367"/>
      <c r="AW96" s="367"/>
      <c r="AX96" s="367"/>
      <c r="AY96" s="367"/>
      <c r="AZ96" s="367"/>
      <c r="BA96" s="367"/>
      <c r="BB96" s="367"/>
      <c r="BC96" s="367"/>
      <c r="BD96" s="367"/>
      <c r="BE96" s="367"/>
      <c r="BF96" s="367"/>
      <c r="BG96" s="367"/>
    </row>
    <row r="97" spans="6:59" s="366" customFormat="1" ht="11.25">
      <c r="F97" s="619"/>
      <c r="J97" s="367"/>
      <c r="K97" s="367"/>
      <c r="L97" s="367"/>
      <c r="M97" s="367"/>
      <c r="N97" s="367"/>
      <c r="O97" s="367"/>
      <c r="P97" s="367"/>
      <c r="Q97" s="367"/>
      <c r="R97" s="367"/>
      <c r="S97" s="367"/>
      <c r="T97" s="367"/>
      <c r="U97" s="367"/>
      <c r="V97" s="367"/>
      <c r="W97" s="367"/>
      <c r="X97" s="367"/>
      <c r="Y97" s="367"/>
      <c r="Z97" s="367"/>
      <c r="AA97" s="367"/>
      <c r="AB97" s="367"/>
      <c r="AC97" s="367"/>
      <c r="AD97" s="367"/>
      <c r="AE97" s="367"/>
      <c r="AF97" s="367"/>
      <c r="AG97" s="367"/>
      <c r="AH97" s="367"/>
      <c r="AI97" s="367"/>
      <c r="AJ97" s="367"/>
      <c r="AK97" s="367"/>
      <c r="AL97" s="367"/>
      <c r="AM97" s="367"/>
      <c r="AN97" s="367"/>
      <c r="AO97" s="367"/>
      <c r="AP97" s="367"/>
      <c r="AQ97" s="367"/>
      <c r="AR97" s="367"/>
      <c r="AS97" s="367"/>
      <c r="AT97" s="367"/>
      <c r="AU97" s="367"/>
      <c r="AV97" s="367"/>
      <c r="AW97" s="367"/>
      <c r="AX97" s="367"/>
      <c r="AY97" s="367"/>
      <c r="AZ97" s="367"/>
      <c r="BA97" s="367"/>
      <c r="BB97" s="367"/>
      <c r="BC97" s="367"/>
      <c r="BD97" s="367"/>
      <c r="BE97" s="367"/>
      <c r="BF97" s="367"/>
      <c r="BG97" s="367"/>
    </row>
    <row r="98" spans="6:59" s="366" customFormat="1" ht="11.25">
      <c r="F98" s="619"/>
      <c r="J98" s="367"/>
      <c r="K98" s="367"/>
      <c r="L98" s="367"/>
      <c r="M98" s="367"/>
      <c r="N98" s="367"/>
      <c r="O98" s="367"/>
      <c r="P98" s="367"/>
      <c r="Q98" s="367"/>
      <c r="R98" s="367"/>
      <c r="S98" s="367"/>
      <c r="T98" s="367"/>
      <c r="U98" s="367"/>
      <c r="V98" s="367"/>
      <c r="W98" s="367"/>
      <c r="X98" s="367"/>
      <c r="Y98" s="367"/>
      <c r="Z98" s="367"/>
      <c r="AA98" s="367"/>
      <c r="AB98" s="367"/>
      <c r="AC98" s="367"/>
      <c r="AD98" s="367"/>
      <c r="AE98" s="367"/>
      <c r="AF98" s="367"/>
      <c r="AG98" s="367"/>
      <c r="AH98" s="367"/>
      <c r="AI98" s="367"/>
      <c r="AJ98" s="367"/>
      <c r="AK98" s="367"/>
      <c r="AL98" s="367"/>
      <c r="AM98" s="367"/>
      <c r="AN98" s="367"/>
      <c r="AO98" s="367"/>
      <c r="AP98" s="367"/>
      <c r="AQ98" s="367"/>
      <c r="AR98" s="367"/>
      <c r="AS98" s="367"/>
      <c r="AT98" s="367"/>
      <c r="AU98" s="367"/>
      <c r="AV98" s="367"/>
      <c r="AW98" s="367"/>
      <c r="AX98" s="367"/>
      <c r="AY98" s="367"/>
      <c r="AZ98" s="367"/>
      <c r="BA98" s="367"/>
      <c r="BB98" s="367"/>
      <c r="BC98" s="367"/>
      <c r="BD98" s="367"/>
      <c r="BE98" s="367"/>
      <c r="BF98" s="367"/>
      <c r="BG98" s="367"/>
    </row>
    <row r="99" spans="6:59" s="366" customFormat="1" ht="11.25">
      <c r="F99" s="619"/>
      <c r="J99" s="367"/>
      <c r="K99" s="367"/>
      <c r="L99" s="367"/>
      <c r="M99" s="367"/>
      <c r="N99" s="367"/>
      <c r="O99" s="367"/>
      <c r="P99" s="367"/>
      <c r="Q99" s="367"/>
      <c r="R99" s="367"/>
      <c r="S99" s="367"/>
      <c r="T99" s="367"/>
      <c r="U99" s="367"/>
      <c r="V99" s="367"/>
      <c r="W99" s="367"/>
      <c r="X99" s="367"/>
      <c r="Y99" s="367"/>
      <c r="Z99" s="367"/>
      <c r="AA99" s="367"/>
      <c r="AB99" s="367"/>
      <c r="AC99" s="367"/>
      <c r="AD99" s="367"/>
      <c r="AE99" s="367"/>
      <c r="AF99" s="367"/>
      <c r="AG99" s="367"/>
      <c r="AH99" s="367"/>
      <c r="AI99" s="367"/>
      <c r="AJ99" s="367"/>
      <c r="AK99" s="367"/>
      <c r="AL99" s="367"/>
      <c r="AM99" s="367"/>
      <c r="AN99" s="367"/>
      <c r="AO99" s="367"/>
      <c r="AP99" s="367"/>
      <c r="AQ99" s="367"/>
      <c r="AR99" s="367"/>
      <c r="AS99" s="367"/>
      <c r="AT99" s="367"/>
      <c r="AU99" s="367"/>
      <c r="AV99" s="367"/>
      <c r="AW99" s="367"/>
      <c r="AX99" s="367"/>
      <c r="AY99" s="367"/>
      <c r="AZ99" s="367"/>
      <c r="BA99" s="367"/>
      <c r="BB99" s="367"/>
      <c r="BC99" s="367"/>
      <c r="BD99" s="367"/>
      <c r="BE99" s="367"/>
      <c r="BF99" s="367"/>
      <c r="BG99" s="367"/>
    </row>
    <row r="100" spans="6:59" s="366" customFormat="1" ht="11.25">
      <c r="F100" s="619"/>
      <c r="J100" s="367"/>
      <c r="K100" s="367"/>
      <c r="L100" s="367"/>
      <c r="M100" s="367"/>
      <c r="N100" s="367"/>
      <c r="O100" s="367"/>
      <c r="P100" s="367"/>
      <c r="Q100" s="367"/>
      <c r="R100" s="367"/>
      <c r="S100" s="367"/>
      <c r="T100" s="367"/>
      <c r="U100" s="367"/>
      <c r="V100" s="367"/>
      <c r="W100" s="367"/>
      <c r="X100" s="367"/>
      <c r="Y100" s="367"/>
      <c r="Z100" s="367"/>
      <c r="AA100" s="367"/>
      <c r="AB100" s="367"/>
      <c r="AC100" s="367"/>
      <c r="AD100" s="367"/>
      <c r="AE100" s="367"/>
      <c r="AF100" s="367"/>
      <c r="AG100" s="367"/>
      <c r="AH100" s="367"/>
      <c r="AI100" s="367"/>
      <c r="AJ100" s="367"/>
      <c r="AK100" s="367"/>
      <c r="AL100" s="367"/>
      <c r="AM100" s="367"/>
      <c r="AN100" s="367"/>
      <c r="AO100" s="367"/>
      <c r="AP100" s="367"/>
      <c r="AQ100" s="367"/>
      <c r="AR100" s="367"/>
      <c r="AS100" s="367"/>
      <c r="AT100" s="367"/>
      <c r="AU100" s="367"/>
      <c r="AV100" s="367"/>
      <c r="AW100" s="367"/>
      <c r="AX100" s="367"/>
      <c r="AY100" s="367"/>
      <c r="AZ100" s="367"/>
      <c r="BA100" s="367"/>
      <c r="BB100" s="367"/>
      <c r="BC100" s="367"/>
      <c r="BD100" s="367"/>
      <c r="BE100" s="367"/>
      <c r="BF100" s="367"/>
      <c r="BG100" s="367"/>
    </row>
    <row r="101" spans="6:59" s="366" customFormat="1" ht="11.25">
      <c r="F101" s="619"/>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row>
    <row r="102" spans="6:59" s="366" customFormat="1" ht="11.25">
      <c r="F102" s="619"/>
      <c r="J102" s="367"/>
      <c r="K102" s="367"/>
      <c r="L102" s="367"/>
      <c r="M102" s="367"/>
      <c r="N102" s="367"/>
      <c r="O102" s="367"/>
      <c r="P102" s="367"/>
      <c r="Q102" s="367"/>
      <c r="R102" s="367"/>
      <c r="S102" s="367"/>
      <c r="T102" s="367"/>
      <c r="U102" s="367"/>
      <c r="V102" s="367"/>
      <c r="W102" s="367"/>
      <c r="X102" s="367"/>
      <c r="Y102" s="367"/>
      <c r="Z102" s="367"/>
      <c r="AA102" s="367"/>
      <c r="AB102" s="367"/>
      <c r="AC102" s="367"/>
      <c r="AD102" s="36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7"/>
      <c r="AY102" s="367"/>
      <c r="AZ102" s="367"/>
      <c r="BA102" s="367"/>
      <c r="BB102" s="367"/>
      <c r="BC102" s="367"/>
      <c r="BD102" s="367"/>
      <c r="BE102" s="367"/>
      <c r="BF102" s="367"/>
      <c r="BG102" s="367"/>
    </row>
    <row r="103" spans="6:59" s="366" customFormat="1" ht="11.25">
      <c r="F103" s="619"/>
      <c r="J103" s="367"/>
      <c r="K103" s="367"/>
      <c r="L103" s="367"/>
      <c r="M103" s="367"/>
      <c r="N103" s="367"/>
      <c r="O103" s="367"/>
      <c r="P103" s="367"/>
      <c r="Q103" s="367"/>
      <c r="R103" s="367"/>
      <c r="S103" s="367"/>
      <c r="T103" s="367"/>
      <c r="U103" s="367"/>
      <c r="V103" s="367"/>
      <c r="W103" s="367"/>
      <c r="X103" s="367"/>
      <c r="Y103" s="367"/>
      <c r="Z103" s="367"/>
      <c r="AA103" s="367"/>
      <c r="AB103" s="367"/>
      <c r="AC103" s="367"/>
      <c r="AD103" s="367"/>
      <c r="AE103" s="367"/>
      <c r="AF103" s="367"/>
      <c r="AG103" s="367"/>
      <c r="AH103" s="367"/>
      <c r="AI103" s="367"/>
      <c r="AJ103" s="367"/>
      <c r="AK103" s="367"/>
      <c r="AL103" s="367"/>
      <c r="AM103" s="367"/>
      <c r="AN103" s="367"/>
      <c r="AO103" s="367"/>
      <c r="AP103" s="367"/>
      <c r="AQ103" s="367"/>
      <c r="AR103" s="367"/>
      <c r="AS103" s="367"/>
      <c r="AT103" s="367"/>
      <c r="AU103" s="367"/>
      <c r="AV103" s="367"/>
      <c r="AW103" s="367"/>
      <c r="AX103" s="367"/>
      <c r="AY103" s="367"/>
      <c r="AZ103" s="367"/>
      <c r="BA103" s="367"/>
      <c r="BB103" s="367"/>
      <c r="BC103" s="367"/>
      <c r="BD103" s="367"/>
      <c r="BE103" s="367"/>
      <c r="BF103" s="367"/>
      <c r="BG103" s="367"/>
    </row>
    <row r="104" spans="6:59" s="366" customFormat="1" ht="11.25">
      <c r="F104" s="619"/>
      <c r="J104" s="367"/>
      <c r="K104" s="367"/>
      <c r="L104" s="367"/>
      <c r="M104" s="367"/>
      <c r="N104" s="367"/>
      <c r="O104" s="367"/>
      <c r="P104" s="367"/>
      <c r="Q104" s="367"/>
      <c r="R104" s="367"/>
      <c r="S104" s="367"/>
      <c r="T104" s="367"/>
      <c r="U104" s="367"/>
      <c r="V104" s="367"/>
      <c r="W104" s="367"/>
      <c r="X104" s="367"/>
      <c r="Y104" s="367"/>
      <c r="Z104" s="367"/>
      <c r="AA104" s="367"/>
      <c r="AB104" s="367"/>
      <c r="AC104" s="367"/>
      <c r="AD104" s="367"/>
      <c r="AE104" s="367"/>
      <c r="AF104" s="367"/>
      <c r="AG104" s="367"/>
      <c r="AH104" s="367"/>
      <c r="AI104" s="367"/>
      <c r="AJ104" s="367"/>
      <c r="AK104" s="367"/>
      <c r="AL104" s="367"/>
      <c r="AM104" s="367"/>
      <c r="AN104" s="367"/>
      <c r="AO104" s="367"/>
      <c r="AP104" s="367"/>
      <c r="AQ104" s="367"/>
      <c r="AR104" s="367"/>
      <c r="AS104" s="367"/>
      <c r="AT104" s="367"/>
      <c r="AU104" s="367"/>
      <c r="AV104" s="367"/>
      <c r="AW104" s="367"/>
      <c r="AX104" s="367"/>
      <c r="AY104" s="367"/>
      <c r="AZ104" s="367"/>
      <c r="BA104" s="367"/>
      <c r="BB104" s="367"/>
      <c r="BC104" s="367"/>
      <c r="BD104" s="367"/>
      <c r="BE104" s="367"/>
      <c r="BF104" s="367"/>
      <c r="BG104" s="367"/>
    </row>
    <row r="105" spans="6:59" s="366" customFormat="1" ht="11.25">
      <c r="F105" s="619"/>
      <c r="J105" s="367"/>
      <c r="K105" s="367"/>
      <c r="L105" s="367"/>
      <c r="M105" s="367"/>
      <c r="N105" s="367"/>
      <c r="O105" s="367"/>
      <c r="P105" s="367"/>
      <c r="Q105" s="367"/>
      <c r="R105" s="367"/>
      <c r="S105" s="367"/>
      <c r="T105" s="367"/>
      <c r="U105" s="367"/>
      <c r="V105" s="367"/>
      <c r="W105" s="367"/>
      <c r="X105" s="367"/>
      <c r="Y105" s="367"/>
      <c r="Z105" s="367"/>
      <c r="AA105" s="367"/>
      <c r="AB105" s="367"/>
      <c r="AC105" s="367"/>
      <c r="AD105" s="367"/>
      <c r="AE105" s="367"/>
      <c r="AF105" s="367"/>
      <c r="AG105" s="367"/>
      <c r="AH105" s="367"/>
      <c r="AI105" s="367"/>
      <c r="AJ105" s="367"/>
      <c r="AK105" s="367"/>
      <c r="AL105" s="367"/>
      <c r="AM105" s="367"/>
      <c r="AN105" s="367"/>
      <c r="AO105" s="367"/>
      <c r="AP105" s="367"/>
      <c r="AQ105" s="367"/>
      <c r="AR105" s="367"/>
      <c r="AS105" s="367"/>
      <c r="AT105" s="367"/>
      <c r="AU105" s="367"/>
      <c r="AV105" s="367"/>
      <c r="AW105" s="367"/>
      <c r="AX105" s="367"/>
      <c r="AY105" s="367"/>
      <c r="AZ105" s="367"/>
      <c r="BA105" s="367"/>
      <c r="BB105" s="367"/>
      <c r="BC105" s="367"/>
      <c r="BD105" s="367"/>
      <c r="BE105" s="367"/>
      <c r="BF105" s="367"/>
      <c r="BG105" s="367"/>
    </row>
    <row r="106" spans="6:59" s="366" customFormat="1" ht="11.25">
      <c r="F106" s="619"/>
      <c r="J106" s="367"/>
      <c r="K106" s="367"/>
      <c r="L106" s="367"/>
      <c r="M106" s="367"/>
      <c r="N106" s="367"/>
      <c r="O106" s="367"/>
      <c r="P106" s="367"/>
      <c r="Q106" s="367"/>
      <c r="R106" s="367"/>
      <c r="S106" s="367"/>
      <c r="T106" s="367"/>
      <c r="U106" s="367"/>
      <c r="V106" s="367"/>
      <c r="W106" s="367"/>
      <c r="X106" s="367"/>
      <c r="Y106" s="367"/>
      <c r="Z106" s="367"/>
      <c r="AA106" s="367"/>
      <c r="AB106" s="367"/>
      <c r="AC106" s="367"/>
      <c r="AD106" s="367"/>
      <c r="AE106" s="367"/>
      <c r="AF106" s="367"/>
      <c r="AG106" s="367"/>
      <c r="AH106" s="367"/>
      <c r="AI106" s="367"/>
      <c r="AJ106" s="367"/>
      <c r="AK106" s="367"/>
      <c r="AL106" s="367"/>
      <c r="AM106" s="367"/>
      <c r="AN106" s="367"/>
      <c r="AO106" s="367"/>
      <c r="AP106" s="367"/>
      <c r="AQ106" s="367"/>
      <c r="AR106" s="367"/>
      <c r="AS106" s="367"/>
      <c r="AT106" s="367"/>
      <c r="AU106" s="367"/>
      <c r="AV106" s="367"/>
      <c r="AW106" s="367"/>
      <c r="AX106" s="367"/>
      <c r="AY106" s="367"/>
      <c r="AZ106" s="367"/>
      <c r="BA106" s="367"/>
      <c r="BB106" s="367"/>
      <c r="BC106" s="367"/>
      <c r="BD106" s="367"/>
      <c r="BE106" s="367"/>
      <c r="BF106" s="367"/>
      <c r="BG106" s="367"/>
    </row>
    <row r="107" spans="6:59" s="366" customFormat="1" ht="11.25">
      <c r="F107" s="619"/>
      <c r="J107" s="367"/>
      <c r="K107" s="367"/>
      <c r="L107" s="367"/>
      <c r="M107" s="367"/>
      <c r="N107" s="367"/>
      <c r="O107" s="367"/>
      <c r="P107" s="367"/>
      <c r="Q107" s="367"/>
      <c r="R107" s="367"/>
      <c r="S107" s="367"/>
      <c r="T107" s="367"/>
      <c r="U107" s="367"/>
      <c r="V107" s="367"/>
      <c r="W107" s="367"/>
      <c r="X107" s="367"/>
      <c r="Y107" s="367"/>
      <c r="Z107" s="367"/>
      <c r="AA107" s="367"/>
      <c r="AB107" s="367"/>
      <c r="AC107" s="367"/>
      <c r="AD107" s="367"/>
      <c r="AE107" s="367"/>
      <c r="AF107" s="367"/>
      <c r="AG107" s="367"/>
      <c r="AH107" s="367"/>
      <c r="AI107" s="367"/>
      <c r="AJ107" s="367"/>
      <c r="AK107" s="367"/>
      <c r="AL107" s="367"/>
      <c r="AM107" s="367"/>
      <c r="AN107" s="367"/>
      <c r="AO107" s="367"/>
      <c r="AP107" s="367"/>
      <c r="AQ107" s="367"/>
      <c r="AR107" s="367"/>
      <c r="AS107" s="367"/>
      <c r="AT107" s="367"/>
      <c r="AU107" s="367"/>
      <c r="AV107" s="367"/>
      <c r="AW107" s="367"/>
      <c r="AX107" s="367"/>
      <c r="AY107" s="367"/>
      <c r="AZ107" s="367"/>
      <c r="BA107" s="367"/>
      <c r="BB107" s="367"/>
      <c r="BC107" s="367"/>
      <c r="BD107" s="367"/>
      <c r="BE107" s="367"/>
      <c r="BF107" s="367"/>
      <c r="BG107" s="367"/>
    </row>
    <row r="108" spans="6:59" s="366" customFormat="1" ht="11.25">
      <c r="F108" s="619"/>
      <c r="J108" s="367"/>
      <c r="K108" s="367"/>
      <c r="L108" s="367"/>
      <c r="M108" s="367"/>
      <c r="N108" s="367"/>
      <c r="O108" s="367"/>
      <c r="P108" s="367"/>
      <c r="Q108" s="367"/>
      <c r="R108" s="367"/>
      <c r="S108" s="367"/>
      <c r="T108" s="367"/>
      <c r="U108" s="367"/>
      <c r="V108" s="367"/>
      <c r="W108" s="367"/>
      <c r="X108" s="367"/>
      <c r="Y108" s="367"/>
      <c r="Z108" s="367"/>
      <c r="AA108" s="367"/>
      <c r="AB108" s="367"/>
      <c r="AC108" s="367"/>
      <c r="AD108" s="367"/>
      <c r="AE108" s="367"/>
      <c r="AF108" s="367"/>
      <c r="AG108" s="367"/>
      <c r="AH108" s="367"/>
      <c r="AI108" s="367"/>
      <c r="AJ108" s="367"/>
      <c r="AK108" s="367"/>
      <c r="AL108" s="367"/>
      <c r="AM108" s="367"/>
      <c r="AN108" s="367"/>
      <c r="AO108" s="367"/>
      <c r="AP108" s="367"/>
      <c r="AQ108" s="367"/>
      <c r="AR108" s="367"/>
      <c r="AS108" s="367"/>
      <c r="AT108" s="367"/>
      <c r="AU108" s="367"/>
      <c r="AV108" s="367"/>
      <c r="AW108" s="367"/>
      <c r="AX108" s="367"/>
      <c r="AY108" s="367"/>
      <c r="AZ108" s="367"/>
      <c r="BA108" s="367"/>
      <c r="BB108" s="367"/>
      <c r="BC108" s="367"/>
      <c r="BD108" s="367"/>
      <c r="BE108" s="367"/>
      <c r="BF108" s="367"/>
      <c r="BG108" s="367"/>
    </row>
    <row r="109" spans="6:59" s="366" customFormat="1" ht="11.25">
      <c r="F109" s="619"/>
      <c r="J109" s="367"/>
      <c r="K109" s="367"/>
      <c r="L109" s="367"/>
      <c r="M109" s="367"/>
      <c r="N109" s="367"/>
      <c r="O109" s="367"/>
      <c r="P109" s="367"/>
      <c r="Q109" s="367"/>
      <c r="R109" s="367"/>
      <c r="S109" s="367"/>
      <c r="T109" s="367"/>
      <c r="U109" s="367"/>
      <c r="V109" s="367"/>
      <c r="W109" s="367"/>
      <c r="X109" s="367"/>
      <c r="Y109" s="367"/>
      <c r="Z109" s="367"/>
      <c r="AA109" s="367"/>
      <c r="AB109" s="367"/>
      <c r="AC109" s="367"/>
      <c r="AD109" s="367"/>
      <c r="AE109" s="367"/>
      <c r="AF109" s="367"/>
      <c r="AG109" s="367"/>
      <c r="AH109" s="367"/>
      <c r="AI109" s="367"/>
      <c r="AJ109" s="367"/>
      <c r="AK109" s="367"/>
      <c r="AL109" s="367"/>
      <c r="AM109" s="367"/>
      <c r="AN109" s="367"/>
      <c r="AO109" s="367"/>
      <c r="AP109" s="367"/>
      <c r="AQ109" s="367"/>
      <c r="AR109" s="367"/>
      <c r="AS109" s="367"/>
      <c r="AT109" s="367"/>
      <c r="AU109" s="367"/>
      <c r="AV109" s="367"/>
      <c r="AW109" s="367"/>
      <c r="AX109" s="367"/>
      <c r="AY109" s="367"/>
      <c r="AZ109" s="367"/>
      <c r="BA109" s="367"/>
      <c r="BB109" s="367"/>
      <c r="BC109" s="367"/>
      <c r="BD109" s="367"/>
      <c r="BE109" s="367"/>
      <c r="BF109" s="367"/>
      <c r="BG109" s="367"/>
    </row>
    <row r="110" spans="6:59" s="366" customFormat="1" ht="11.25">
      <c r="F110" s="619"/>
      <c r="J110" s="367"/>
      <c r="K110" s="367"/>
      <c r="L110" s="367"/>
      <c r="M110" s="367"/>
      <c r="N110" s="367"/>
      <c r="O110" s="367"/>
      <c r="P110" s="367"/>
      <c r="Q110" s="367"/>
      <c r="R110" s="367"/>
      <c r="S110" s="367"/>
      <c r="T110" s="367"/>
      <c r="U110" s="367"/>
      <c r="V110" s="367"/>
      <c r="W110" s="367"/>
      <c r="X110" s="367"/>
      <c r="Y110" s="367"/>
      <c r="Z110" s="367"/>
      <c r="AA110" s="367"/>
      <c r="AB110" s="367"/>
      <c r="AC110" s="367"/>
      <c r="AD110" s="367"/>
      <c r="AE110" s="367"/>
      <c r="AF110" s="367"/>
      <c r="AG110" s="367"/>
      <c r="AH110" s="367"/>
      <c r="AI110" s="367"/>
      <c r="AJ110" s="367"/>
      <c r="AK110" s="367"/>
      <c r="AL110" s="367"/>
      <c r="AM110" s="367"/>
      <c r="AN110" s="367"/>
      <c r="AO110" s="367"/>
      <c r="AP110" s="367"/>
      <c r="AQ110" s="367"/>
      <c r="AR110" s="367"/>
      <c r="AS110" s="367"/>
      <c r="AT110" s="367"/>
      <c r="AU110" s="367"/>
      <c r="AV110" s="367"/>
      <c r="AW110" s="367"/>
      <c r="AX110" s="367"/>
      <c r="AY110" s="367"/>
      <c r="AZ110" s="367"/>
      <c r="BA110" s="367"/>
      <c r="BB110" s="367"/>
      <c r="BC110" s="367"/>
      <c r="BD110" s="367"/>
      <c r="BE110" s="367"/>
      <c r="BF110" s="367"/>
      <c r="BG110" s="367"/>
    </row>
    <row r="111" spans="6:59" s="366" customFormat="1" ht="11.25">
      <c r="F111" s="619"/>
      <c r="J111" s="367"/>
      <c r="K111" s="367"/>
      <c r="L111" s="367"/>
      <c r="M111" s="367"/>
      <c r="N111" s="367"/>
      <c r="O111" s="367"/>
      <c r="P111" s="367"/>
      <c r="Q111" s="367"/>
      <c r="R111" s="367"/>
      <c r="S111" s="367"/>
      <c r="T111" s="367"/>
      <c r="U111" s="367"/>
      <c r="V111" s="367"/>
      <c r="W111" s="367"/>
      <c r="X111" s="367"/>
      <c r="Y111" s="367"/>
      <c r="Z111" s="367"/>
      <c r="AA111" s="367"/>
      <c r="AB111" s="367"/>
      <c r="AC111" s="367"/>
      <c r="AD111" s="367"/>
      <c r="AE111" s="367"/>
      <c r="AF111" s="367"/>
      <c r="AG111" s="367"/>
      <c r="AH111" s="367"/>
      <c r="AI111" s="367"/>
      <c r="AJ111" s="367"/>
      <c r="AK111" s="367"/>
      <c r="AL111" s="367"/>
      <c r="AM111" s="367"/>
      <c r="AN111" s="367"/>
      <c r="AO111" s="367"/>
      <c r="AP111" s="367"/>
      <c r="AQ111" s="367"/>
      <c r="AR111" s="367"/>
      <c r="AS111" s="367"/>
      <c r="AT111" s="367"/>
      <c r="AU111" s="367"/>
      <c r="AV111" s="367"/>
      <c r="AW111" s="367"/>
      <c r="AX111" s="367"/>
      <c r="AY111" s="367"/>
      <c r="AZ111" s="367"/>
      <c r="BA111" s="367"/>
      <c r="BB111" s="367"/>
      <c r="BC111" s="367"/>
      <c r="BD111" s="367"/>
      <c r="BE111" s="367"/>
      <c r="BF111" s="367"/>
      <c r="BG111" s="367"/>
    </row>
    <row r="112" spans="6:59" s="366" customFormat="1" ht="11.25">
      <c r="F112" s="619"/>
      <c r="J112" s="367"/>
      <c r="K112" s="367"/>
      <c r="L112" s="367"/>
      <c r="M112" s="367"/>
      <c r="N112" s="367"/>
      <c r="O112" s="367"/>
      <c r="P112" s="367"/>
      <c r="Q112" s="367"/>
      <c r="R112" s="367"/>
      <c r="S112" s="367"/>
      <c r="T112" s="367"/>
      <c r="U112" s="367"/>
      <c r="V112" s="367"/>
      <c r="W112" s="367"/>
      <c r="X112" s="367"/>
      <c r="Y112" s="367"/>
      <c r="Z112" s="367"/>
      <c r="AA112" s="367"/>
      <c r="AB112" s="367"/>
      <c r="AC112" s="367"/>
      <c r="AD112" s="367"/>
      <c r="AE112" s="367"/>
      <c r="AF112" s="367"/>
      <c r="AG112" s="367"/>
      <c r="AH112" s="367"/>
      <c r="AI112" s="367"/>
      <c r="AJ112" s="367"/>
      <c r="AK112" s="367"/>
      <c r="AL112" s="367"/>
      <c r="AM112" s="367"/>
      <c r="AN112" s="367"/>
      <c r="AO112" s="367"/>
      <c r="AP112" s="367"/>
      <c r="AQ112" s="367"/>
      <c r="AR112" s="367"/>
      <c r="AS112" s="367"/>
      <c r="AT112" s="367"/>
      <c r="AU112" s="367"/>
      <c r="AV112" s="367"/>
      <c r="AW112" s="367"/>
      <c r="AX112" s="367"/>
      <c r="AY112" s="367"/>
      <c r="AZ112" s="367"/>
      <c r="BA112" s="367"/>
      <c r="BB112" s="367"/>
      <c r="BC112" s="367"/>
      <c r="BD112" s="367"/>
      <c r="BE112" s="367"/>
      <c r="BF112" s="367"/>
      <c r="BG112" s="367"/>
    </row>
    <row r="113" spans="10:59" s="366" customFormat="1" ht="11.25">
      <c r="J113" s="367"/>
      <c r="K113" s="367"/>
      <c r="L113" s="367"/>
      <c r="M113" s="367"/>
      <c r="N113" s="367"/>
      <c r="O113" s="367"/>
      <c r="P113" s="367"/>
      <c r="Q113" s="367"/>
      <c r="R113" s="367"/>
      <c r="S113" s="367"/>
      <c r="T113" s="367"/>
      <c r="U113" s="367"/>
      <c r="V113" s="367"/>
      <c r="W113" s="367"/>
      <c r="X113" s="367"/>
      <c r="Y113" s="367"/>
      <c r="Z113" s="367"/>
      <c r="AA113" s="367"/>
      <c r="AB113" s="367"/>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7"/>
      <c r="AY113" s="367"/>
      <c r="AZ113" s="367"/>
      <c r="BA113" s="367"/>
      <c r="BB113" s="367"/>
      <c r="BC113" s="367"/>
      <c r="BD113" s="367"/>
      <c r="BE113" s="367"/>
      <c r="BF113" s="367"/>
      <c r="BG113" s="367"/>
    </row>
    <row r="114" spans="10:59" s="366" customFormat="1" ht="11.25">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7"/>
      <c r="AG114" s="367"/>
      <c r="AH114" s="367"/>
      <c r="AI114" s="367"/>
      <c r="AJ114" s="367"/>
      <c r="AK114" s="367"/>
      <c r="AL114" s="367"/>
      <c r="AM114" s="367"/>
      <c r="AN114" s="367"/>
      <c r="AO114" s="367"/>
      <c r="AP114" s="367"/>
      <c r="AQ114" s="367"/>
      <c r="AR114" s="367"/>
      <c r="AS114" s="367"/>
      <c r="AT114" s="367"/>
      <c r="AU114" s="367"/>
      <c r="AV114" s="367"/>
      <c r="AW114" s="367"/>
      <c r="AX114" s="367"/>
      <c r="AY114" s="367"/>
      <c r="AZ114" s="367"/>
      <c r="BA114" s="367"/>
      <c r="BB114" s="367"/>
      <c r="BC114" s="367"/>
      <c r="BD114" s="367"/>
      <c r="BE114" s="367"/>
      <c r="BF114" s="367"/>
      <c r="BG114" s="367"/>
    </row>
    <row r="115" spans="10:59" s="366" customFormat="1" ht="11.25">
      <c r="J115" s="367"/>
      <c r="K115" s="367"/>
      <c r="L115" s="367"/>
      <c r="M115" s="367"/>
      <c r="N115" s="367"/>
      <c r="O115" s="367"/>
      <c r="P115" s="367"/>
      <c r="Q115" s="367"/>
      <c r="R115" s="367"/>
      <c r="S115" s="367"/>
      <c r="T115" s="367"/>
      <c r="U115" s="367"/>
      <c r="V115" s="367"/>
      <c r="W115" s="367"/>
      <c r="X115" s="367"/>
      <c r="Y115" s="367"/>
      <c r="Z115" s="367"/>
      <c r="AA115" s="367"/>
      <c r="AB115" s="367"/>
      <c r="AC115" s="367"/>
      <c r="AD115" s="367"/>
      <c r="AE115" s="367"/>
      <c r="AF115" s="367"/>
      <c r="AG115" s="367"/>
      <c r="AH115" s="367"/>
      <c r="AI115" s="367"/>
      <c r="AJ115" s="367"/>
      <c r="AK115" s="367"/>
      <c r="AL115" s="367"/>
      <c r="AM115" s="367"/>
      <c r="AN115" s="367"/>
      <c r="AO115" s="367"/>
      <c r="AP115" s="367"/>
      <c r="AQ115" s="367"/>
      <c r="AR115" s="367"/>
      <c r="AS115" s="367"/>
      <c r="AT115" s="367"/>
      <c r="AU115" s="367"/>
      <c r="AV115" s="367"/>
      <c r="AW115" s="367"/>
      <c r="AX115" s="367"/>
      <c r="AY115" s="367"/>
      <c r="AZ115" s="367"/>
      <c r="BA115" s="367"/>
      <c r="BB115" s="367"/>
      <c r="BC115" s="367"/>
      <c r="BD115" s="367"/>
      <c r="BE115" s="367"/>
      <c r="BF115" s="367"/>
      <c r="BG115" s="367"/>
    </row>
    <row r="116" spans="10:59" s="366" customFormat="1" ht="11.25">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7"/>
      <c r="AH116" s="367"/>
      <c r="AI116" s="367"/>
      <c r="AJ116" s="367"/>
      <c r="AK116" s="367"/>
      <c r="AL116" s="367"/>
      <c r="AM116" s="367"/>
      <c r="AN116" s="367"/>
      <c r="AO116" s="367"/>
      <c r="AP116" s="367"/>
      <c r="AQ116" s="367"/>
      <c r="AR116" s="367"/>
      <c r="AS116" s="367"/>
      <c r="AT116" s="367"/>
      <c r="AU116" s="367"/>
      <c r="AV116" s="367"/>
      <c r="AW116" s="367"/>
      <c r="AX116" s="367"/>
      <c r="AY116" s="367"/>
      <c r="AZ116" s="367"/>
      <c r="BA116" s="367"/>
      <c r="BB116" s="367"/>
      <c r="BC116" s="367"/>
      <c r="BD116" s="367"/>
      <c r="BE116" s="367"/>
      <c r="BF116" s="367"/>
      <c r="BG116" s="367"/>
    </row>
    <row r="117" spans="10:59" s="366" customFormat="1" ht="11.25">
      <c r="J117" s="367"/>
      <c r="K117" s="367"/>
      <c r="L117" s="367"/>
      <c r="M117" s="367"/>
      <c r="N117" s="367"/>
      <c r="O117" s="367"/>
      <c r="P117" s="367"/>
      <c r="Q117" s="367"/>
      <c r="R117" s="367"/>
      <c r="S117" s="367"/>
      <c r="T117" s="367"/>
      <c r="U117" s="367"/>
      <c r="V117" s="367"/>
      <c r="W117" s="367"/>
      <c r="X117" s="367"/>
      <c r="Y117" s="367"/>
      <c r="Z117" s="367"/>
      <c r="AA117" s="367"/>
      <c r="AB117" s="367"/>
      <c r="AC117" s="367"/>
      <c r="AD117" s="367"/>
      <c r="AE117" s="367"/>
      <c r="AF117" s="367"/>
      <c r="AG117" s="367"/>
      <c r="AH117" s="367"/>
      <c r="AI117" s="367"/>
      <c r="AJ117" s="367"/>
      <c r="AK117" s="367"/>
      <c r="AL117" s="367"/>
      <c r="AM117" s="367"/>
      <c r="AN117" s="367"/>
      <c r="AO117" s="367"/>
      <c r="AP117" s="367"/>
      <c r="AQ117" s="367"/>
      <c r="AR117" s="367"/>
      <c r="AS117" s="367"/>
      <c r="AT117" s="367"/>
      <c r="AU117" s="367"/>
      <c r="AV117" s="367"/>
      <c r="AW117" s="367"/>
      <c r="AX117" s="367"/>
      <c r="AY117" s="367"/>
      <c r="AZ117" s="367"/>
      <c r="BA117" s="367"/>
      <c r="BB117" s="367"/>
      <c r="BC117" s="367"/>
      <c r="BD117" s="367"/>
      <c r="BE117" s="367"/>
      <c r="BF117" s="367"/>
      <c r="BG117" s="367"/>
    </row>
    <row r="118" spans="10:59" s="366" customFormat="1" ht="11.25">
      <c r="J118" s="367"/>
      <c r="K118" s="367"/>
      <c r="L118" s="367"/>
      <c r="M118" s="367"/>
      <c r="N118" s="367"/>
      <c r="O118" s="367"/>
      <c r="P118" s="367"/>
      <c r="Q118" s="367"/>
      <c r="R118" s="367"/>
      <c r="S118" s="367"/>
      <c r="T118" s="367"/>
      <c r="U118" s="367"/>
      <c r="V118" s="367"/>
      <c r="W118" s="367"/>
      <c r="X118" s="367"/>
      <c r="Y118" s="367"/>
      <c r="Z118" s="367"/>
      <c r="AA118" s="367"/>
      <c r="AB118" s="367"/>
      <c r="AC118" s="367"/>
      <c r="AD118" s="367"/>
      <c r="AE118" s="367"/>
      <c r="AF118" s="367"/>
      <c r="AG118" s="367"/>
      <c r="AH118" s="367"/>
      <c r="AI118" s="367"/>
      <c r="AJ118" s="367"/>
      <c r="AK118" s="367"/>
      <c r="AL118" s="367"/>
      <c r="AM118" s="367"/>
      <c r="AN118" s="367"/>
      <c r="AO118" s="367"/>
      <c r="AP118" s="367"/>
      <c r="AQ118" s="367"/>
      <c r="AR118" s="367"/>
      <c r="AS118" s="367"/>
      <c r="AT118" s="367"/>
      <c r="AU118" s="367"/>
      <c r="AV118" s="367"/>
      <c r="AW118" s="367"/>
      <c r="AX118" s="367"/>
      <c r="AY118" s="367"/>
      <c r="AZ118" s="367"/>
      <c r="BA118" s="367"/>
      <c r="BB118" s="367"/>
      <c r="BC118" s="367"/>
      <c r="BD118" s="367"/>
      <c r="BE118" s="367"/>
      <c r="BF118" s="367"/>
      <c r="BG118" s="367"/>
    </row>
    <row r="119" spans="10:59" s="366" customFormat="1" ht="11.25">
      <c r="J119" s="367"/>
      <c r="K119" s="367"/>
      <c r="L119" s="367"/>
      <c r="M119" s="367"/>
      <c r="N119" s="367"/>
      <c r="O119" s="367"/>
      <c r="P119" s="367"/>
      <c r="Q119" s="367"/>
      <c r="R119" s="367"/>
      <c r="S119" s="367"/>
      <c r="T119" s="367"/>
      <c r="U119" s="367"/>
      <c r="V119" s="367"/>
      <c r="W119" s="367"/>
      <c r="X119" s="367"/>
      <c r="Y119" s="367"/>
      <c r="Z119" s="367"/>
      <c r="AA119" s="367"/>
      <c r="AB119" s="367"/>
      <c r="AC119" s="367"/>
      <c r="AD119" s="36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7"/>
      <c r="AY119" s="367"/>
      <c r="AZ119" s="367"/>
      <c r="BA119" s="367"/>
      <c r="BB119" s="367"/>
      <c r="BC119" s="367"/>
      <c r="BD119" s="367"/>
      <c r="BE119" s="367"/>
      <c r="BF119" s="367"/>
      <c r="BG119" s="367"/>
    </row>
    <row r="120" spans="10:59" s="366" customFormat="1" ht="11.25">
      <c r="J120" s="367"/>
      <c r="K120" s="367"/>
      <c r="L120" s="367"/>
      <c r="M120" s="367"/>
      <c r="N120" s="367"/>
      <c r="O120" s="367"/>
      <c r="P120" s="367"/>
      <c r="Q120" s="367"/>
      <c r="R120" s="367"/>
      <c r="S120" s="367"/>
      <c r="T120" s="367"/>
      <c r="U120" s="367"/>
      <c r="V120" s="367"/>
      <c r="W120" s="367"/>
      <c r="X120" s="367"/>
      <c r="Y120" s="367"/>
      <c r="Z120" s="367"/>
      <c r="AA120" s="367"/>
      <c r="AB120" s="367"/>
      <c r="AC120" s="367"/>
      <c r="AD120" s="367"/>
      <c r="AE120" s="367"/>
      <c r="AF120" s="367"/>
      <c r="AG120" s="367"/>
      <c r="AH120" s="367"/>
      <c r="AI120" s="367"/>
      <c r="AJ120" s="367"/>
      <c r="AK120" s="367"/>
      <c r="AL120" s="367"/>
      <c r="AM120" s="367"/>
      <c r="AN120" s="367"/>
      <c r="AO120" s="367"/>
      <c r="AP120" s="367"/>
      <c r="AQ120" s="367"/>
      <c r="AR120" s="367"/>
      <c r="AS120" s="367"/>
      <c r="AT120" s="367"/>
      <c r="AU120" s="367"/>
      <c r="AV120" s="367"/>
      <c r="AW120" s="367"/>
      <c r="AX120" s="367"/>
      <c r="AY120" s="367"/>
      <c r="AZ120" s="367"/>
      <c r="BA120" s="367"/>
      <c r="BB120" s="367"/>
      <c r="BC120" s="367"/>
      <c r="BD120" s="367"/>
      <c r="BE120" s="367"/>
      <c r="BF120" s="367"/>
      <c r="BG120" s="367"/>
    </row>
    <row r="121" spans="10:59" s="366" customFormat="1" ht="11.25">
      <c r="J121" s="367"/>
      <c r="K121" s="367"/>
      <c r="L121" s="367"/>
      <c r="M121" s="367"/>
      <c r="N121" s="367"/>
      <c r="O121" s="367"/>
      <c r="P121" s="367"/>
      <c r="Q121" s="367"/>
      <c r="R121" s="367"/>
      <c r="S121" s="367"/>
      <c r="T121" s="367"/>
      <c r="U121" s="367"/>
      <c r="V121" s="367"/>
      <c r="W121" s="367"/>
      <c r="X121" s="367"/>
      <c r="Y121" s="367"/>
      <c r="Z121" s="367"/>
      <c r="AA121" s="367"/>
      <c r="AB121" s="367"/>
      <c r="AC121" s="367"/>
      <c r="AD121" s="367"/>
      <c r="AE121" s="367"/>
      <c r="AF121" s="367"/>
      <c r="AG121" s="367"/>
      <c r="AH121" s="367"/>
      <c r="AI121" s="367"/>
      <c r="AJ121" s="367"/>
      <c r="AK121" s="367"/>
      <c r="AL121" s="367"/>
      <c r="AM121" s="367"/>
      <c r="AN121" s="367"/>
      <c r="AO121" s="367"/>
      <c r="AP121" s="367"/>
      <c r="AQ121" s="367"/>
      <c r="AR121" s="367"/>
      <c r="AS121" s="367"/>
      <c r="AT121" s="367"/>
      <c r="AU121" s="367"/>
      <c r="AV121" s="367"/>
      <c r="AW121" s="367"/>
      <c r="AX121" s="367"/>
      <c r="AY121" s="367"/>
      <c r="AZ121" s="367"/>
      <c r="BA121" s="367"/>
      <c r="BB121" s="367"/>
      <c r="BC121" s="367"/>
      <c r="BD121" s="367"/>
      <c r="BE121" s="367"/>
      <c r="BF121" s="367"/>
      <c r="BG121" s="367"/>
    </row>
    <row r="122" spans="10:59" s="366" customFormat="1" ht="11.25">
      <c r="J122" s="367"/>
      <c r="K122" s="367"/>
      <c r="L122" s="367"/>
      <c r="M122" s="367"/>
      <c r="N122" s="367"/>
      <c r="O122" s="367"/>
      <c r="P122" s="367"/>
      <c r="Q122" s="367"/>
      <c r="R122" s="367"/>
      <c r="S122" s="367"/>
      <c r="T122" s="367"/>
      <c r="U122" s="367"/>
      <c r="V122" s="367"/>
      <c r="W122" s="367"/>
      <c r="X122" s="367"/>
      <c r="Y122" s="367"/>
      <c r="Z122" s="367"/>
      <c r="AA122" s="367"/>
      <c r="AB122" s="367"/>
      <c r="AC122" s="367"/>
      <c r="AD122" s="367"/>
      <c r="AE122" s="367"/>
      <c r="AF122" s="367"/>
      <c r="AG122" s="367"/>
      <c r="AH122" s="367"/>
      <c r="AI122" s="367"/>
      <c r="AJ122" s="367"/>
      <c r="AK122" s="367"/>
      <c r="AL122" s="367"/>
      <c r="AM122" s="367"/>
      <c r="AN122" s="367"/>
      <c r="AO122" s="367"/>
      <c r="AP122" s="367"/>
      <c r="AQ122" s="367"/>
      <c r="AR122" s="367"/>
      <c r="AS122" s="367"/>
      <c r="AT122" s="367"/>
      <c r="AU122" s="367"/>
      <c r="AV122" s="367"/>
      <c r="AW122" s="367"/>
      <c r="AX122" s="367"/>
      <c r="AY122" s="367"/>
      <c r="AZ122" s="367"/>
      <c r="BA122" s="367"/>
      <c r="BB122" s="367"/>
      <c r="BC122" s="367"/>
      <c r="BD122" s="367"/>
      <c r="BE122" s="367"/>
      <c r="BF122" s="367"/>
      <c r="BG122" s="367"/>
    </row>
    <row r="123" spans="10:59" s="366" customFormat="1" ht="11.25">
      <c r="J123" s="367"/>
      <c r="K123" s="367"/>
      <c r="L123" s="367"/>
      <c r="M123" s="367"/>
      <c r="N123" s="367"/>
      <c r="O123" s="367"/>
      <c r="P123" s="367"/>
      <c r="Q123" s="367"/>
      <c r="R123" s="367"/>
      <c r="S123" s="367"/>
      <c r="T123" s="367"/>
      <c r="U123" s="367"/>
      <c r="V123" s="367"/>
      <c r="W123" s="367"/>
      <c r="X123" s="367"/>
      <c r="Y123" s="367"/>
      <c r="Z123" s="367"/>
      <c r="AA123" s="367"/>
      <c r="AB123" s="367"/>
      <c r="AC123" s="367"/>
      <c r="AD123" s="367"/>
      <c r="AE123" s="367"/>
      <c r="AF123" s="367"/>
      <c r="AG123" s="367"/>
      <c r="AH123" s="367"/>
      <c r="AI123" s="367"/>
      <c r="AJ123" s="367"/>
      <c r="AK123" s="367"/>
      <c r="AL123" s="367"/>
      <c r="AM123" s="367"/>
      <c r="AN123" s="367"/>
      <c r="AO123" s="367"/>
      <c r="AP123" s="367"/>
      <c r="AQ123" s="367"/>
      <c r="AR123" s="367"/>
      <c r="AS123" s="367"/>
      <c r="AT123" s="367"/>
      <c r="AU123" s="367"/>
      <c r="AV123" s="367"/>
      <c r="AW123" s="367"/>
      <c r="AX123" s="367"/>
      <c r="AY123" s="367"/>
      <c r="AZ123" s="367"/>
      <c r="BA123" s="367"/>
      <c r="BB123" s="367"/>
      <c r="BC123" s="367"/>
      <c r="BD123" s="367"/>
      <c r="BE123" s="367"/>
      <c r="BF123" s="367"/>
      <c r="BG123" s="367"/>
    </row>
    <row r="124" spans="10:59" s="366" customFormat="1" ht="11.25">
      <c r="J124" s="367"/>
      <c r="K124" s="367"/>
      <c r="L124" s="367"/>
      <c r="M124" s="367"/>
      <c r="N124" s="367"/>
      <c r="O124" s="367"/>
      <c r="P124" s="367"/>
      <c r="Q124" s="367"/>
      <c r="R124" s="367"/>
      <c r="S124" s="367"/>
      <c r="T124" s="367"/>
      <c r="U124" s="367"/>
      <c r="V124" s="367"/>
      <c r="W124" s="367"/>
      <c r="X124" s="367"/>
      <c r="Y124" s="367"/>
      <c r="Z124" s="367"/>
      <c r="AA124" s="367"/>
      <c r="AB124" s="367"/>
      <c r="AC124" s="367"/>
      <c r="AD124" s="367"/>
      <c r="AE124" s="367"/>
      <c r="AF124" s="367"/>
      <c r="AG124" s="367"/>
      <c r="AH124" s="367"/>
      <c r="AI124" s="367"/>
      <c r="AJ124" s="367"/>
      <c r="AK124" s="367"/>
      <c r="AL124" s="367"/>
      <c r="AM124" s="367"/>
      <c r="AN124" s="367"/>
      <c r="AO124" s="367"/>
      <c r="AP124" s="367"/>
      <c r="AQ124" s="367"/>
      <c r="AR124" s="367"/>
      <c r="AS124" s="367"/>
      <c r="AT124" s="367"/>
      <c r="AU124" s="367"/>
      <c r="AV124" s="367"/>
      <c r="AW124" s="367"/>
      <c r="AX124" s="367"/>
      <c r="AY124" s="367"/>
      <c r="AZ124" s="367"/>
      <c r="BA124" s="367"/>
      <c r="BB124" s="367"/>
      <c r="BC124" s="367"/>
      <c r="BD124" s="367"/>
      <c r="BE124" s="367"/>
      <c r="BF124" s="367"/>
      <c r="BG124" s="367"/>
    </row>
    <row r="125" spans="10:59" s="366" customFormat="1" ht="11.25">
      <c r="J125" s="367"/>
      <c r="K125" s="367"/>
      <c r="L125" s="367"/>
      <c r="M125" s="367"/>
      <c r="N125" s="367"/>
      <c r="O125" s="367"/>
      <c r="P125" s="367"/>
      <c r="Q125" s="367"/>
      <c r="R125" s="367"/>
      <c r="S125" s="367"/>
      <c r="T125" s="367"/>
      <c r="U125" s="367"/>
      <c r="V125" s="367"/>
      <c r="W125" s="367"/>
      <c r="X125" s="367"/>
      <c r="Y125" s="367"/>
      <c r="Z125" s="367"/>
      <c r="AA125" s="367"/>
      <c r="AB125" s="367"/>
      <c r="AC125" s="367"/>
      <c r="AD125" s="36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7"/>
      <c r="AY125" s="367"/>
      <c r="AZ125" s="367"/>
      <c r="BA125" s="367"/>
      <c r="BB125" s="367"/>
      <c r="BC125" s="367"/>
      <c r="BD125" s="367"/>
      <c r="BE125" s="367"/>
      <c r="BF125" s="367"/>
      <c r="BG125" s="367"/>
    </row>
    <row r="126" spans="10:59" s="366" customFormat="1" ht="11.25">
      <c r="J126" s="367"/>
      <c r="K126" s="367"/>
      <c r="L126" s="367"/>
      <c r="M126" s="367"/>
      <c r="N126" s="367"/>
      <c r="O126" s="367"/>
      <c r="P126" s="367"/>
      <c r="Q126" s="367"/>
      <c r="R126" s="367"/>
      <c r="S126" s="367"/>
      <c r="T126" s="367"/>
      <c r="U126" s="367"/>
      <c r="V126" s="367"/>
      <c r="W126" s="367"/>
      <c r="X126" s="367"/>
      <c r="Y126" s="367"/>
      <c r="Z126" s="367"/>
      <c r="AA126" s="367"/>
      <c r="AB126" s="367"/>
      <c r="AC126" s="367"/>
      <c r="AD126" s="367"/>
      <c r="AE126" s="367"/>
      <c r="AF126" s="367"/>
      <c r="AG126" s="367"/>
      <c r="AH126" s="367"/>
      <c r="AI126" s="367"/>
      <c r="AJ126" s="367"/>
      <c r="AK126" s="367"/>
      <c r="AL126" s="367"/>
      <c r="AM126" s="367"/>
      <c r="AN126" s="367"/>
      <c r="AO126" s="367"/>
      <c r="AP126" s="367"/>
      <c r="AQ126" s="367"/>
      <c r="AR126" s="367"/>
      <c r="AS126" s="367"/>
      <c r="AT126" s="367"/>
      <c r="AU126" s="367"/>
      <c r="AV126" s="367"/>
      <c r="AW126" s="367"/>
      <c r="AX126" s="367"/>
      <c r="AY126" s="367"/>
      <c r="AZ126" s="367"/>
      <c r="BA126" s="367"/>
      <c r="BB126" s="367"/>
      <c r="BC126" s="367"/>
      <c r="BD126" s="367"/>
      <c r="BE126" s="367"/>
      <c r="BF126" s="367"/>
      <c r="BG126" s="367"/>
    </row>
    <row r="127" spans="10:59" s="366" customFormat="1" ht="11.25">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7"/>
      <c r="AY127" s="367"/>
      <c r="AZ127" s="367"/>
      <c r="BA127" s="367"/>
      <c r="BB127" s="367"/>
      <c r="BC127" s="367"/>
      <c r="BD127" s="367"/>
      <c r="BE127" s="367"/>
      <c r="BF127" s="367"/>
      <c r="BG127" s="367"/>
    </row>
    <row r="128" spans="10:59" s="366" customFormat="1" ht="11.25">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7"/>
      <c r="AY128" s="367"/>
      <c r="AZ128" s="367"/>
      <c r="BA128" s="367"/>
      <c r="BB128" s="367"/>
      <c r="BC128" s="367"/>
      <c r="BD128" s="367"/>
      <c r="BE128" s="367"/>
      <c r="BF128" s="367"/>
      <c r="BG128" s="367"/>
    </row>
    <row r="129" spans="10:59" s="366" customFormat="1" ht="11.25">
      <c r="J129" s="367"/>
      <c r="K129" s="367"/>
      <c r="L129" s="367"/>
      <c r="M129" s="367"/>
      <c r="N129" s="367"/>
      <c r="O129" s="367"/>
      <c r="P129" s="367"/>
      <c r="Q129" s="367"/>
      <c r="R129" s="367"/>
      <c r="S129" s="367"/>
      <c r="T129" s="367"/>
      <c r="U129" s="367"/>
      <c r="V129" s="367"/>
      <c r="W129" s="367"/>
      <c r="X129" s="367"/>
      <c r="Y129" s="367"/>
      <c r="Z129" s="367"/>
      <c r="AA129" s="367"/>
      <c r="AB129" s="367"/>
      <c r="AC129" s="367"/>
      <c r="AD129" s="367"/>
      <c r="AE129" s="367"/>
      <c r="AF129" s="367"/>
      <c r="AG129" s="367"/>
      <c r="AH129" s="367"/>
      <c r="AI129" s="367"/>
      <c r="AJ129" s="367"/>
      <c r="AK129" s="367"/>
      <c r="AL129" s="367"/>
      <c r="AM129" s="367"/>
      <c r="AN129" s="367"/>
      <c r="AO129" s="367"/>
      <c r="AP129" s="367"/>
      <c r="AQ129" s="367"/>
      <c r="AR129" s="367"/>
      <c r="AS129" s="367"/>
      <c r="AT129" s="367"/>
      <c r="AU129" s="367"/>
      <c r="AV129" s="367"/>
      <c r="AW129" s="367"/>
      <c r="AX129" s="367"/>
      <c r="AY129" s="367"/>
      <c r="AZ129" s="367"/>
      <c r="BA129" s="367"/>
      <c r="BB129" s="367"/>
      <c r="BC129" s="367"/>
      <c r="BD129" s="367"/>
      <c r="BE129" s="367"/>
      <c r="BF129" s="367"/>
      <c r="BG129" s="367"/>
    </row>
    <row r="130" spans="10:59" s="366" customFormat="1" ht="11.25">
      <c r="J130" s="367"/>
      <c r="K130" s="367"/>
      <c r="L130" s="367"/>
      <c r="M130" s="367"/>
      <c r="N130" s="367"/>
      <c r="O130" s="367"/>
      <c r="P130" s="367"/>
      <c r="Q130" s="367"/>
      <c r="R130" s="367"/>
      <c r="S130" s="367"/>
      <c r="T130" s="367"/>
      <c r="U130" s="367"/>
      <c r="V130" s="367"/>
      <c r="W130" s="367"/>
      <c r="X130" s="367"/>
      <c r="Y130" s="367"/>
      <c r="Z130" s="367"/>
      <c r="AA130" s="367"/>
      <c r="AB130" s="367"/>
      <c r="AC130" s="367"/>
      <c r="AD130" s="367"/>
      <c r="AE130" s="367"/>
      <c r="AF130" s="367"/>
      <c r="AG130" s="367"/>
      <c r="AH130" s="367"/>
      <c r="AI130" s="367"/>
      <c r="AJ130" s="367"/>
      <c r="AK130" s="367"/>
      <c r="AL130" s="367"/>
      <c r="AM130" s="367"/>
      <c r="AN130" s="367"/>
      <c r="AO130" s="367"/>
      <c r="AP130" s="367"/>
      <c r="AQ130" s="367"/>
      <c r="AR130" s="367"/>
      <c r="AS130" s="367"/>
      <c r="AT130" s="367"/>
      <c r="AU130" s="367"/>
      <c r="AV130" s="367"/>
      <c r="AW130" s="367"/>
      <c r="AX130" s="367"/>
      <c r="AY130" s="367"/>
      <c r="AZ130" s="367"/>
      <c r="BA130" s="367"/>
      <c r="BB130" s="367"/>
      <c r="BC130" s="367"/>
      <c r="BD130" s="367"/>
      <c r="BE130" s="367"/>
      <c r="BF130" s="367"/>
      <c r="BG130" s="367"/>
    </row>
    <row r="131" spans="10:59" s="366" customFormat="1" ht="11.25">
      <c r="J131" s="367"/>
      <c r="K131" s="367"/>
      <c r="L131" s="367"/>
      <c r="M131" s="367"/>
      <c r="N131" s="367"/>
      <c r="O131" s="367"/>
      <c r="P131" s="367"/>
      <c r="Q131" s="367"/>
      <c r="R131" s="367"/>
      <c r="S131" s="367"/>
      <c r="T131" s="367"/>
      <c r="U131" s="367"/>
      <c r="V131" s="367"/>
      <c r="W131" s="367"/>
      <c r="X131" s="367"/>
      <c r="Y131" s="367"/>
      <c r="Z131" s="367"/>
      <c r="AA131" s="367"/>
      <c r="AB131" s="367"/>
      <c r="AC131" s="367"/>
      <c r="AD131" s="367"/>
      <c r="AE131" s="367"/>
      <c r="AF131" s="367"/>
      <c r="AG131" s="367"/>
      <c r="AH131" s="367"/>
      <c r="AI131" s="367"/>
      <c r="AJ131" s="367"/>
      <c r="AK131" s="367"/>
      <c r="AL131" s="367"/>
      <c r="AM131" s="367"/>
      <c r="AN131" s="367"/>
      <c r="AO131" s="367"/>
      <c r="AP131" s="367"/>
      <c r="AQ131" s="367"/>
      <c r="AR131" s="367"/>
      <c r="AS131" s="367"/>
      <c r="AT131" s="367"/>
      <c r="AU131" s="367"/>
      <c r="AV131" s="367"/>
      <c r="AW131" s="367"/>
      <c r="AX131" s="367"/>
      <c r="AY131" s="367"/>
      <c r="AZ131" s="367"/>
      <c r="BA131" s="367"/>
      <c r="BB131" s="367"/>
      <c r="BC131" s="367"/>
      <c r="BD131" s="367"/>
      <c r="BE131" s="367"/>
      <c r="BF131" s="367"/>
      <c r="BG131" s="367"/>
    </row>
    <row r="132" spans="10:59" s="366" customFormat="1" ht="11.25">
      <c r="J132" s="367"/>
      <c r="K132" s="367"/>
      <c r="L132" s="367"/>
      <c r="M132" s="367"/>
      <c r="N132" s="367"/>
      <c r="O132" s="367"/>
      <c r="P132" s="367"/>
      <c r="Q132" s="367"/>
      <c r="R132" s="367"/>
      <c r="S132" s="367"/>
      <c r="T132" s="367"/>
      <c r="U132" s="367"/>
      <c r="V132" s="367"/>
      <c r="W132" s="367"/>
      <c r="X132" s="367"/>
      <c r="Y132" s="367"/>
      <c r="Z132" s="367"/>
      <c r="AA132" s="367"/>
      <c r="AB132" s="367"/>
      <c r="AC132" s="367"/>
      <c r="AD132" s="367"/>
      <c r="AE132" s="367"/>
      <c r="AF132" s="367"/>
      <c r="AG132" s="367"/>
      <c r="AH132" s="367"/>
      <c r="AI132" s="367"/>
      <c r="AJ132" s="367"/>
      <c r="AK132" s="367"/>
      <c r="AL132" s="367"/>
      <c r="AM132" s="367"/>
      <c r="AN132" s="367"/>
      <c r="AO132" s="367"/>
      <c r="AP132" s="367"/>
      <c r="AQ132" s="367"/>
      <c r="AR132" s="367"/>
      <c r="AS132" s="367"/>
      <c r="AT132" s="367"/>
      <c r="AU132" s="367"/>
      <c r="AV132" s="367"/>
      <c r="AW132" s="367"/>
      <c r="AX132" s="367"/>
      <c r="AY132" s="367"/>
      <c r="AZ132" s="367"/>
      <c r="BA132" s="367"/>
      <c r="BB132" s="367"/>
      <c r="BC132" s="367"/>
      <c r="BD132" s="367"/>
      <c r="BE132" s="367"/>
      <c r="BF132" s="367"/>
      <c r="BG132" s="367"/>
    </row>
    <row r="133" spans="10:59" s="366" customFormat="1" ht="11.25">
      <c r="J133" s="367"/>
      <c r="K133" s="367"/>
      <c r="L133" s="367"/>
      <c r="M133" s="367"/>
      <c r="N133" s="367"/>
      <c r="O133" s="367"/>
      <c r="P133" s="367"/>
      <c r="Q133" s="367"/>
      <c r="R133" s="367"/>
      <c r="S133" s="367"/>
      <c r="T133" s="367"/>
      <c r="U133" s="367"/>
      <c r="V133" s="367"/>
      <c r="W133" s="367"/>
      <c r="X133" s="367"/>
      <c r="Y133" s="367"/>
      <c r="Z133" s="367"/>
      <c r="AA133" s="367"/>
      <c r="AB133" s="367"/>
      <c r="AC133" s="367"/>
      <c r="AD133" s="367"/>
      <c r="AE133" s="367"/>
      <c r="AF133" s="367"/>
      <c r="AG133" s="367"/>
      <c r="AH133" s="367"/>
      <c r="AI133" s="367"/>
      <c r="AJ133" s="367"/>
      <c r="AK133" s="367"/>
      <c r="AL133" s="367"/>
      <c r="AM133" s="367"/>
      <c r="AN133" s="367"/>
      <c r="AO133" s="367"/>
      <c r="AP133" s="367"/>
      <c r="AQ133" s="367"/>
      <c r="AR133" s="367"/>
      <c r="AS133" s="367"/>
      <c r="AT133" s="367"/>
      <c r="AU133" s="367"/>
      <c r="AV133" s="367"/>
      <c r="AW133" s="367"/>
      <c r="AX133" s="367"/>
      <c r="AY133" s="367"/>
      <c r="AZ133" s="367"/>
      <c r="BA133" s="367"/>
      <c r="BB133" s="367"/>
      <c r="BC133" s="367"/>
      <c r="BD133" s="367"/>
      <c r="BE133" s="367"/>
      <c r="BF133" s="367"/>
      <c r="BG133" s="367"/>
    </row>
    <row r="134" spans="10:59" s="366" customFormat="1" ht="11.25">
      <c r="J134" s="367"/>
      <c r="K134" s="367"/>
      <c r="L134" s="367"/>
      <c r="M134" s="367"/>
      <c r="N134" s="367"/>
      <c r="O134" s="367"/>
      <c r="P134" s="367"/>
      <c r="Q134" s="367"/>
      <c r="R134" s="367"/>
      <c r="S134" s="367"/>
      <c r="T134" s="367"/>
      <c r="U134" s="367"/>
      <c r="V134" s="367"/>
      <c r="W134" s="367"/>
      <c r="X134" s="367"/>
      <c r="Y134" s="367"/>
      <c r="Z134" s="367"/>
      <c r="AA134" s="367"/>
      <c r="AB134" s="367"/>
      <c r="AC134" s="367"/>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367"/>
      <c r="AY134" s="367"/>
      <c r="AZ134" s="367"/>
      <c r="BA134" s="367"/>
      <c r="BB134" s="367"/>
      <c r="BC134" s="367"/>
      <c r="BD134" s="367"/>
      <c r="BE134" s="367"/>
      <c r="BF134" s="367"/>
      <c r="BG134" s="367"/>
    </row>
    <row r="135" spans="10:59" s="366" customFormat="1" ht="11.25">
      <c r="J135" s="367"/>
      <c r="K135" s="367"/>
      <c r="L135" s="367"/>
      <c r="M135" s="367"/>
      <c r="N135" s="367"/>
      <c r="O135" s="367"/>
      <c r="P135" s="367"/>
      <c r="Q135" s="367"/>
      <c r="R135" s="367"/>
      <c r="S135" s="367"/>
      <c r="T135" s="367"/>
      <c r="U135" s="367"/>
      <c r="V135" s="367"/>
      <c r="W135" s="367"/>
      <c r="X135" s="367"/>
      <c r="Y135" s="367"/>
      <c r="Z135" s="367"/>
      <c r="AA135" s="367"/>
      <c r="AB135" s="367"/>
      <c r="AC135" s="367"/>
      <c r="AD135" s="367"/>
      <c r="AE135" s="367"/>
      <c r="AF135" s="367"/>
      <c r="AG135" s="367"/>
      <c r="AH135" s="367"/>
      <c r="AI135" s="367"/>
      <c r="AJ135" s="367"/>
      <c r="AK135" s="367"/>
      <c r="AL135" s="367"/>
      <c r="AM135" s="367"/>
      <c r="AN135" s="367"/>
      <c r="AO135" s="367"/>
      <c r="AP135" s="367"/>
      <c r="AQ135" s="367"/>
      <c r="AR135" s="367"/>
      <c r="AS135" s="367"/>
      <c r="AT135" s="367"/>
      <c r="AU135" s="367"/>
      <c r="AV135" s="367"/>
      <c r="AW135" s="367"/>
      <c r="AX135" s="367"/>
      <c r="AY135" s="367"/>
      <c r="AZ135" s="367"/>
      <c r="BA135" s="367"/>
      <c r="BB135" s="367"/>
      <c r="BC135" s="367"/>
      <c r="BD135" s="367"/>
      <c r="BE135" s="367"/>
      <c r="BF135" s="367"/>
      <c r="BG135" s="367"/>
    </row>
    <row r="136" spans="10:59" s="366" customFormat="1" ht="11.25">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7"/>
      <c r="AY136" s="367"/>
      <c r="AZ136" s="367"/>
      <c r="BA136" s="367"/>
      <c r="BB136" s="367"/>
      <c r="BC136" s="367"/>
      <c r="BD136" s="367"/>
      <c r="BE136" s="367"/>
      <c r="BF136" s="367"/>
      <c r="BG136" s="367"/>
    </row>
    <row r="137" spans="10:59" s="366" customFormat="1" ht="11.25">
      <c r="J137" s="367"/>
      <c r="K137" s="367"/>
      <c r="L137" s="367"/>
      <c r="M137" s="367"/>
      <c r="N137" s="367"/>
      <c r="O137" s="367"/>
      <c r="P137" s="367"/>
      <c r="Q137" s="367"/>
      <c r="R137" s="367"/>
      <c r="S137" s="367"/>
      <c r="T137" s="367"/>
      <c r="U137" s="367"/>
      <c r="V137" s="367"/>
      <c r="W137" s="367"/>
      <c r="X137" s="367"/>
      <c r="Y137" s="367"/>
      <c r="Z137" s="367"/>
      <c r="AA137" s="367"/>
      <c r="AB137" s="367"/>
      <c r="AC137" s="367"/>
      <c r="AD137" s="367"/>
      <c r="AE137" s="367"/>
      <c r="AF137" s="367"/>
      <c r="AG137" s="367"/>
      <c r="AH137" s="367"/>
      <c r="AI137" s="367"/>
      <c r="AJ137" s="367"/>
      <c r="AK137" s="367"/>
      <c r="AL137" s="367"/>
      <c r="AM137" s="367"/>
      <c r="AN137" s="367"/>
      <c r="AO137" s="367"/>
      <c r="AP137" s="367"/>
      <c r="AQ137" s="367"/>
      <c r="AR137" s="367"/>
      <c r="AS137" s="367"/>
      <c r="AT137" s="367"/>
      <c r="AU137" s="367"/>
      <c r="AV137" s="367"/>
      <c r="AW137" s="367"/>
      <c r="AX137" s="367"/>
      <c r="AY137" s="367"/>
      <c r="AZ137" s="367"/>
      <c r="BA137" s="367"/>
      <c r="BB137" s="367"/>
      <c r="BC137" s="367"/>
      <c r="BD137" s="367"/>
      <c r="BE137" s="367"/>
      <c r="BF137" s="367"/>
      <c r="BG137" s="367"/>
    </row>
    <row r="138" spans="10:59" s="366" customFormat="1" ht="11.25">
      <c r="J138" s="367"/>
      <c r="K138" s="367"/>
      <c r="L138" s="367"/>
      <c r="M138" s="367"/>
      <c r="N138" s="367"/>
      <c r="O138" s="367"/>
      <c r="P138" s="367"/>
      <c r="Q138" s="367"/>
      <c r="R138" s="367"/>
      <c r="S138" s="367"/>
      <c r="T138" s="367"/>
      <c r="U138" s="367"/>
      <c r="V138" s="367"/>
      <c r="W138" s="367"/>
      <c r="X138" s="367"/>
      <c r="Y138" s="367"/>
      <c r="Z138" s="367"/>
      <c r="AA138" s="367"/>
      <c r="AB138" s="367"/>
      <c r="AC138" s="367"/>
      <c r="AD138" s="367"/>
      <c r="AE138" s="367"/>
      <c r="AF138" s="367"/>
      <c r="AG138" s="367"/>
      <c r="AH138" s="367"/>
      <c r="AI138" s="367"/>
      <c r="AJ138" s="367"/>
      <c r="AK138" s="367"/>
      <c r="AL138" s="367"/>
      <c r="AM138" s="367"/>
      <c r="AN138" s="367"/>
      <c r="AO138" s="367"/>
      <c r="AP138" s="367"/>
      <c r="AQ138" s="367"/>
      <c r="AR138" s="367"/>
      <c r="AS138" s="367"/>
      <c r="AT138" s="367"/>
      <c r="AU138" s="367"/>
      <c r="AV138" s="367"/>
      <c r="AW138" s="367"/>
      <c r="AX138" s="367"/>
      <c r="AY138" s="367"/>
      <c r="AZ138" s="367"/>
      <c r="BA138" s="367"/>
      <c r="BB138" s="367"/>
      <c r="BC138" s="367"/>
      <c r="BD138" s="367"/>
      <c r="BE138" s="367"/>
      <c r="BF138" s="367"/>
      <c r="BG138" s="367"/>
    </row>
    <row r="139" spans="10:59" s="366" customFormat="1" ht="11.25">
      <c r="J139" s="367"/>
      <c r="K139" s="367"/>
      <c r="L139" s="367"/>
      <c r="M139" s="367"/>
      <c r="N139" s="367"/>
      <c r="O139" s="367"/>
      <c r="P139" s="367"/>
      <c r="Q139" s="367"/>
      <c r="R139" s="367"/>
      <c r="S139" s="367"/>
      <c r="T139" s="367"/>
      <c r="U139" s="367"/>
      <c r="V139" s="367"/>
      <c r="W139" s="367"/>
      <c r="X139" s="367"/>
      <c r="Y139" s="367"/>
      <c r="Z139" s="367"/>
      <c r="AA139" s="367"/>
      <c r="AB139" s="367"/>
      <c r="AC139" s="367"/>
      <c r="AD139" s="367"/>
      <c r="AE139" s="367"/>
      <c r="AF139" s="367"/>
      <c r="AG139" s="367"/>
      <c r="AH139" s="367"/>
      <c r="AI139" s="367"/>
      <c r="AJ139" s="367"/>
      <c r="AK139" s="367"/>
      <c r="AL139" s="367"/>
      <c r="AM139" s="367"/>
      <c r="AN139" s="367"/>
      <c r="AO139" s="367"/>
      <c r="AP139" s="367"/>
      <c r="AQ139" s="367"/>
      <c r="AR139" s="367"/>
      <c r="AS139" s="367"/>
      <c r="AT139" s="367"/>
      <c r="AU139" s="367"/>
      <c r="AV139" s="367"/>
      <c r="AW139" s="367"/>
      <c r="AX139" s="367"/>
      <c r="AY139" s="367"/>
      <c r="AZ139" s="367"/>
      <c r="BA139" s="367"/>
      <c r="BB139" s="367"/>
      <c r="BC139" s="367"/>
      <c r="BD139" s="367"/>
      <c r="BE139" s="367"/>
      <c r="BF139" s="367"/>
      <c r="BG139" s="367"/>
    </row>
    <row r="140" spans="10:59" s="366" customFormat="1" ht="11.25">
      <c r="J140" s="367"/>
      <c r="K140" s="367"/>
      <c r="L140" s="367"/>
      <c r="M140" s="367"/>
      <c r="N140" s="367"/>
      <c r="O140" s="367"/>
      <c r="P140" s="367"/>
      <c r="Q140" s="367"/>
      <c r="R140" s="367"/>
      <c r="S140" s="367"/>
      <c r="T140" s="367"/>
      <c r="U140" s="367"/>
      <c r="V140" s="367"/>
      <c r="W140" s="367"/>
      <c r="X140" s="367"/>
      <c r="Y140" s="367"/>
      <c r="Z140" s="367"/>
      <c r="AA140" s="367"/>
      <c r="AB140" s="367"/>
      <c r="AC140" s="367"/>
      <c r="AD140" s="367"/>
      <c r="AE140" s="367"/>
      <c r="AF140" s="367"/>
      <c r="AG140" s="367"/>
      <c r="AH140" s="367"/>
      <c r="AI140" s="367"/>
      <c r="AJ140" s="367"/>
      <c r="AK140" s="367"/>
      <c r="AL140" s="367"/>
      <c r="AM140" s="367"/>
      <c r="AN140" s="367"/>
      <c r="AO140" s="367"/>
      <c r="AP140" s="367"/>
      <c r="AQ140" s="367"/>
      <c r="AR140" s="367"/>
      <c r="AS140" s="367"/>
      <c r="AT140" s="367"/>
      <c r="AU140" s="367"/>
      <c r="AV140" s="367"/>
      <c r="AW140" s="367"/>
      <c r="AX140" s="367"/>
      <c r="AY140" s="367"/>
      <c r="AZ140" s="367"/>
      <c r="BA140" s="367"/>
      <c r="BB140" s="367"/>
      <c r="BC140" s="367"/>
      <c r="BD140" s="367"/>
      <c r="BE140" s="367"/>
      <c r="BF140" s="367"/>
      <c r="BG140" s="367"/>
    </row>
    <row r="141" spans="10:59" s="366" customFormat="1" ht="11.25">
      <c r="J141" s="367"/>
      <c r="K141" s="367"/>
      <c r="L141" s="367"/>
      <c r="M141" s="367"/>
      <c r="N141" s="367"/>
      <c r="O141" s="367"/>
      <c r="P141" s="367"/>
      <c r="Q141" s="367"/>
      <c r="R141" s="367"/>
      <c r="S141" s="367"/>
      <c r="T141" s="367"/>
      <c r="U141" s="367"/>
      <c r="V141" s="367"/>
      <c r="W141" s="367"/>
      <c r="X141" s="367"/>
      <c r="Y141" s="367"/>
      <c r="Z141" s="367"/>
      <c r="AA141" s="367"/>
      <c r="AB141" s="367"/>
      <c r="AC141" s="367"/>
      <c r="AD141" s="367"/>
      <c r="AE141" s="367"/>
      <c r="AF141" s="367"/>
      <c r="AG141" s="367"/>
      <c r="AH141" s="367"/>
      <c r="AI141" s="367"/>
      <c r="AJ141" s="367"/>
      <c r="AK141" s="367"/>
      <c r="AL141" s="367"/>
      <c r="AM141" s="367"/>
      <c r="AN141" s="367"/>
      <c r="AO141" s="367"/>
      <c r="AP141" s="367"/>
      <c r="AQ141" s="367"/>
      <c r="AR141" s="367"/>
      <c r="AS141" s="367"/>
      <c r="AT141" s="367"/>
      <c r="AU141" s="367"/>
      <c r="AV141" s="367"/>
      <c r="AW141" s="367"/>
      <c r="AX141" s="367"/>
      <c r="AY141" s="367"/>
      <c r="AZ141" s="367"/>
      <c r="BA141" s="367"/>
      <c r="BB141" s="367"/>
      <c r="BC141" s="367"/>
      <c r="BD141" s="367"/>
      <c r="BE141" s="367"/>
      <c r="BF141" s="367"/>
      <c r="BG141" s="367"/>
    </row>
    <row r="142" spans="10:59" s="366" customFormat="1" ht="11.25">
      <c r="J142" s="367"/>
      <c r="K142" s="367"/>
      <c r="L142" s="367"/>
      <c r="M142" s="367"/>
      <c r="N142" s="367"/>
      <c r="O142" s="367"/>
      <c r="P142" s="367"/>
      <c r="Q142" s="367"/>
      <c r="R142" s="367"/>
      <c r="S142" s="367"/>
      <c r="T142" s="367"/>
      <c r="U142" s="367"/>
      <c r="V142" s="367"/>
      <c r="W142" s="367"/>
      <c r="X142" s="367"/>
      <c r="Y142" s="367"/>
      <c r="Z142" s="367"/>
      <c r="AA142" s="367"/>
      <c r="AB142" s="367"/>
      <c r="AC142" s="367"/>
      <c r="AD142" s="367"/>
      <c r="AE142" s="367"/>
      <c r="AF142" s="367"/>
      <c r="AG142" s="367"/>
      <c r="AH142" s="367"/>
      <c r="AI142" s="367"/>
      <c r="AJ142" s="367"/>
      <c r="AK142" s="367"/>
      <c r="AL142" s="367"/>
      <c r="AM142" s="367"/>
      <c r="AN142" s="367"/>
      <c r="AO142" s="367"/>
      <c r="AP142" s="367"/>
      <c r="AQ142" s="367"/>
      <c r="AR142" s="367"/>
      <c r="AS142" s="367"/>
      <c r="AT142" s="367"/>
      <c r="AU142" s="367"/>
      <c r="AV142" s="367"/>
      <c r="AW142" s="367"/>
      <c r="AX142" s="367"/>
      <c r="AY142" s="367"/>
      <c r="AZ142" s="367"/>
      <c r="BA142" s="367"/>
      <c r="BB142" s="367"/>
      <c r="BC142" s="367"/>
      <c r="BD142" s="367"/>
      <c r="BE142" s="367"/>
      <c r="BF142" s="367"/>
      <c r="BG142" s="367"/>
    </row>
    <row r="143" spans="10:59" s="366" customFormat="1" ht="11.25">
      <c r="J143" s="367"/>
      <c r="K143" s="367"/>
      <c r="L143" s="367"/>
      <c r="M143" s="367"/>
      <c r="N143" s="367"/>
      <c r="O143" s="367"/>
      <c r="P143" s="367"/>
      <c r="Q143" s="367"/>
      <c r="R143" s="367"/>
      <c r="S143" s="367"/>
      <c r="T143" s="367"/>
      <c r="U143" s="367"/>
      <c r="V143" s="367"/>
      <c r="W143" s="367"/>
      <c r="X143" s="367"/>
      <c r="Y143" s="367"/>
      <c r="Z143" s="367"/>
      <c r="AA143" s="367"/>
      <c r="AB143" s="367"/>
      <c r="AC143" s="367"/>
      <c r="AD143" s="367"/>
      <c r="AE143" s="367"/>
      <c r="AF143" s="367"/>
      <c r="AG143" s="367"/>
      <c r="AH143" s="367"/>
      <c r="AI143" s="367"/>
      <c r="AJ143" s="367"/>
      <c r="AK143" s="367"/>
      <c r="AL143" s="367"/>
      <c r="AM143" s="367"/>
      <c r="AN143" s="367"/>
      <c r="AO143" s="367"/>
      <c r="AP143" s="367"/>
      <c r="AQ143" s="367"/>
      <c r="AR143" s="367"/>
      <c r="AS143" s="367"/>
      <c r="AT143" s="367"/>
      <c r="AU143" s="367"/>
      <c r="AV143" s="367"/>
      <c r="AW143" s="367"/>
      <c r="AX143" s="367"/>
      <c r="AY143" s="367"/>
      <c r="AZ143" s="367"/>
      <c r="BA143" s="367"/>
      <c r="BB143" s="367"/>
      <c r="BC143" s="367"/>
      <c r="BD143" s="367"/>
      <c r="BE143" s="367"/>
      <c r="BF143" s="367"/>
      <c r="BG143" s="367"/>
    </row>
    <row r="144" spans="10:59" s="366" customFormat="1" ht="11.25">
      <c r="J144" s="367"/>
      <c r="K144" s="367"/>
      <c r="L144" s="367"/>
      <c r="M144" s="367"/>
      <c r="N144" s="367"/>
      <c r="O144" s="367"/>
      <c r="P144" s="367"/>
      <c r="Q144" s="367"/>
      <c r="R144" s="367"/>
      <c r="S144" s="367"/>
      <c r="T144" s="367"/>
      <c r="U144" s="367"/>
      <c r="V144" s="367"/>
      <c r="W144" s="367"/>
      <c r="X144" s="367"/>
      <c r="Y144" s="367"/>
      <c r="Z144" s="367"/>
      <c r="AA144" s="367"/>
      <c r="AB144" s="367"/>
      <c r="AC144" s="367"/>
      <c r="AD144" s="367"/>
      <c r="AE144" s="367"/>
      <c r="AF144" s="367"/>
      <c r="AG144" s="367"/>
      <c r="AH144" s="367"/>
      <c r="AI144" s="367"/>
      <c r="AJ144" s="367"/>
      <c r="AK144" s="367"/>
      <c r="AL144" s="367"/>
      <c r="AM144" s="367"/>
      <c r="AN144" s="367"/>
      <c r="AO144" s="367"/>
      <c r="AP144" s="367"/>
      <c r="AQ144" s="367"/>
      <c r="AR144" s="367"/>
      <c r="AS144" s="367"/>
      <c r="AT144" s="367"/>
      <c r="AU144" s="367"/>
      <c r="AV144" s="367"/>
      <c r="AW144" s="367"/>
      <c r="AX144" s="367"/>
      <c r="AY144" s="367"/>
      <c r="AZ144" s="367"/>
      <c r="BA144" s="367"/>
      <c r="BB144" s="367"/>
      <c r="BC144" s="367"/>
      <c r="BD144" s="367"/>
      <c r="BE144" s="367"/>
      <c r="BF144" s="367"/>
      <c r="BG144" s="367"/>
    </row>
    <row r="145" spans="10:59" s="366" customFormat="1" ht="11.25">
      <c r="J145" s="367"/>
      <c r="K145" s="367"/>
      <c r="L145" s="367"/>
      <c r="M145" s="367"/>
      <c r="N145" s="367"/>
      <c r="O145" s="367"/>
      <c r="P145" s="367"/>
      <c r="Q145" s="367"/>
      <c r="R145" s="367"/>
      <c r="S145" s="367"/>
      <c r="T145" s="367"/>
      <c r="U145" s="367"/>
      <c r="V145" s="367"/>
      <c r="W145" s="367"/>
      <c r="X145" s="367"/>
      <c r="Y145" s="367"/>
      <c r="Z145" s="367"/>
      <c r="AA145" s="367"/>
      <c r="AB145" s="367"/>
      <c r="AC145" s="367"/>
      <c r="AD145" s="367"/>
      <c r="AE145" s="367"/>
      <c r="AF145" s="367"/>
      <c r="AG145" s="367"/>
      <c r="AH145" s="367"/>
      <c r="AI145" s="367"/>
      <c r="AJ145" s="367"/>
      <c r="AK145" s="367"/>
      <c r="AL145" s="367"/>
      <c r="AM145" s="367"/>
      <c r="AN145" s="367"/>
      <c r="AO145" s="367"/>
      <c r="AP145" s="367"/>
      <c r="AQ145" s="367"/>
      <c r="AR145" s="367"/>
      <c r="AS145" s="367"/>
      <c r="AT145" s="367"/>
      <c r="AU145" s="367"/>
      <c r="AV145" s="367"/>
      <c r="AW145" s="367"/>
      <c r="AX145" s="367"/>
      <c r="AY145" s="367"/>
      <c r="AZ145" s="367"/>
      <c r="BA145" s="367"/>
      <c r="BB145" s="367"/>
      <c r="BC145" s="367"/>
      <c r="BD145" s="367"/>
      <c r="BE145" s="367"/>
      <c r="BF145" s="367"/>
      <c r="BG145" s="367"/>
    </row>
    <row r="146" spans="10:59" s="366" customFormat="1" ht="11.25">
      <c r="J146" s="367"/>
      <c r="K146" s="367"/>
      <c r="L146" s="367"/>
      <c r="M146" s="367"/>
      <c r="N146" s="367"/>
      <c r="O146" s="367"/>
      <c r="P146" s="367"/>
      <c r="Q146" s="367"/>
      <c r="R146" s="367"/>
      <c r="S146" s="367"/>
      <c r="T146" s="367"/>
      <c r="U146" s="367"/>
      <c r="V146" s="367"/>
      <c r="W146" s="367"/>
      <c r="X146" s="367"/>
      <c r="Y146" s="367"/>
      <c r="Z146" s="367"/>
      <c r="AA146" s="367"/>
      <c r="AB146" s="367"/>
      <c r="AC146" s="367"/>
      <c r="AD146" s="367"/>
      <c r="AE146" s="367"/>
      <c r="AF146" s="367"/>
      <c r="AG146" s="367"/>
      <c r="AH146" s="367"/>
      <c r="AI146" s="367"/>
      <c r="AJ146" s="367"/>
      <c r="AK146" s="367"/>
      <c r="AL146" s="367"/>
      <c r="AM146" s="367"/>
      <c r="AN146" s="367"/>
      <c r="AO146" s="367"/>
      <c r="AP146" s="367"/>
      <c r="AQ146" s="367"/>
      <c r="AR146" s="367"/>
      <c r="AS146" s="367"/>
      <c r="AT146" s="367"/>
      <c r="AU146" s="367"/>
      <c r="AV146" s="367"/>
      <c r="AW146" s="367"/>
      <c r="AX146" s="367"/>
      <c r="AY146" s="367"/>
      <c r="AZ146" s="367"/>
      <c r="BA146" s="367"/>
      <c r="BB146" s="367"/>
      <c r="BC146" s="367"/>
      <c r="BD146" s="367"/>
      <c r="BE146" s="367"/>
      <c r="BF146" s="367"/>
      <c r="BG146" s="367"/>
    </row>
    <row r="147" spans="10:59" s="366" customFormat="1" ht="11.25">
      <c r="J147" s="367"/>
      <c r="K147" s="367"/>
      <c r="L147" s="367"/>
      <c r="M147" s="367"/>
      <c r="N147" s="367"/>
      <c r="O147" s="367"/>
      <c r="P147" s="367"/>
      <c r="Q147" s="367"/>
      <c r="R147" s="367"/>
      <c r="S147" s="367"/>
      <c r="T147" s="367"/>
      <c r="U147" s="367"/>
      <c r="V147" s="367"/>
      <c r="W147" s="367"/>
      <c r="X147" s="367"/>
      <c r="Y147" s="367"/>
      <c r="Z147" s="367"/>
      <c r="AA147" s="367"/>
      <c r="AB147" s="367"/>
      <c r="AC147" s="367"/>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367"/>
      <c r="AY147" s="367"/>
      <c r="AZ147" s="367"/>
      <c r="BA147" s="367"/>
      <c r="BB147" s="367"/>
      <c r="BC147" s="367"/>
      <c r="BD147" s="367"/>
      <c r="BE147" s="367"/>
      <c r="BF147" s="367"/>
      <c r="BG147" s="367"/>
    </row>
    <row r="148" spans="10:59" s="366" customFormat="1" ht="11.25">
      <c r="J148" s="367"/>
      <c r="K148" s="367"/>
      <c r="L148" s="367"/>
      <c r="M148" s="367"/>
      <c r="N148" s="367"/>
      <c r="O148" s="367"/>
      <c r="P148" s="367"/>
      <c r="Q148" s="367"/>
      <c r="R148" s="367"/>
      <c r="S148" s="367"/>
      <c r="T148" s="367"/>
      <c r="U148" s="367"/>
      <c r="V148" s="367"/>
      <c r="W148" s="367"/>
      <c r="X148" s="367"/>
      <c r="Y148" s="367"/>
      <c r="Z148" s="367"/>
      <c r="AA148" s="367"/>
      <c r="AB148" s="367"/>
      <c r="AC148" s="367"/>
      <c r="AD148" s="367"/>
      <c r="AE148" s="367"/>
      <c r="AF148" s="367"/>
      <c r="AG148" s="367"/>
      <c r="AH148" s="367"/>
      <c r="AI148" s="367"/>
      <c r="AJ148" s="367"/>
      <c r="AK148" s="367"/>
      <c r="AL148" s="367"/>
      <c r="AM148" s="367"/>
      <c r="AN148" s="367"/>
      <c r="AO148" s="367"/>
      <c r="AP148" s="367"/>
      <c r="AQ148" s="367"/>
      <c r="AR148" s="367"/>
      <c r="AS148" s="367"/>
      <c r="AT148" s="367"/>
      <c r="AU148" s="367"/>
      <c r="AV148" s="367"/>
      <c r="AW148" s="367"/>
      <c r="AX148" s="367"/>
      <c r="AY148" s="367"/>
      <c r="AZ148" s="367"/>
      <c r="BA148" s="367"/>
      <c r="BB148" s="367"/>
      <c r="BC148" s="367"/>
      <c r="BD148" s="367"/>
      <c r="BE148" s="367"/>
      <c r="BF148" s="367"/>
      <c r="BG148" s="367"/>
    </row>
    <row r="149" spans="10:59" s="366" customFormat="1" ht="11.25">
      <c r="J149" s="367"/>
      <c r="K149" s="367"/>
      <c r="L149" s="367"/>
      <c r="M149" s="367"/>
      <c r="N149" s="367"/>
      <c r="O149" s="367"/>
      <c r="P149" s="367"/>
      <c r="Q149" s="367"/>
      <c r="R149" s="367"/>
      <c r="S149" s="367"/>
      <c r="T149" s="367"/>
      <c r="U149" s="367"/>
      <c r="V149" s="367"/>
      <c r="W149" s="367"/>
      <c r="X149" s="367"/>
      <c r="Y149" s="367"/>
      <c r="Z149" s="367"/>
      <c r="AA149" s="367"/>
      <c r="AB149" s="367"/>
      <c r="AC149" s="367"/>
      <c r="AD149" s="367"/>
      <c r="AE149" s="367"/>
      <c r="AF149" s="367"/>
      <c r="AG149" s="367"/>
      <c r="AH149" s="367"/>
      <c r="AI149" s="367"/>
      <c r="AJ149" s="367"/>
      <c r="AK149" s="367"/>
      <c r="AL149" s="367"/>
      <c r="AM149" s="367"/>
      <c r="AN149" s="367"/>
      <c r="AO149" s="367"/>
      <c r="AP149" s="367"/>
      <c r="AQ149" s="367"/>
      <c r="AR149" s="367"/>
      <c r="AS149" s="367"/>
      <c r="AT149" s="367"/>
      <c r="AU149" s="367"/>
      <c r="AV149" s="367"/>
      <c r="AW149" s="367"/>
      <c r="AX149" s="367"/>
      <c r="AY149" s="367"/>
      <c r="AZ149" s="367"/>
      <c r="BA149" s="367"/>
      <c r="BB149" s="367"/>
      <c r="BC149" s="367"/>
      <c r="BD149" s="367"/>
      <c r="BE149" s="367"/>
      <c r="BF149" s="367"/>
      <c r="BG149" s="367"/>
    </row>
    <row r="150" spans="10:59" s="366" customFormat="1" ht="11.25">
      <c r="J150" s="367"/>
      <c r="K150" s="367"/>
      <c r="L150" s="367"/>
      <c r="M150" s="367"/>
      <c r="N150" s="367"/>
      <c r="O150" s="367"/>
      <c r="P150" s="367"/>
      <c r="Q150" s="367"/>
      <c r="R150" s="367"/>
      <c r="S150" s="367"/>
      <c r="T150" s="367"/>
      <c r="U150" s="367"/>
      <c r="V150" s="367"/>
      <c r="W150" s="367"/>
      <c r="X150" s="367"/>
      <c r="Y150" s="367"/>
      <c r="Z150" s="367"/>
      <c r="AA150" s="367"/>
      <c r="AB150" s="367"/>
      <c r="AC150" s="367"/>
      <c r="AD150" s="367"/>
      <c r="AE150" s="367"/>
      <c r="AF150" s="367"/>
      <c r="AG150" s="367"/>
      <c r="AH150" s="367"/>
      <c r="AI150" s="367"/>
      <c r="AJ150" s="367"/>
      <c r="AK150" s="367"/>
      <c r="AL150" s="367"/>
      <c r="AM150" s="367"/>
      <c r="AN150" s="367"/>
      <c r="AO150" s="367"/>
      <c r="AP150" s="367"/>
      <c r="AQ150" s="367"/>
      <c r="AR150" s="367"/>
      <c r="AS150" s="367"/>
      <c r="AT150" s="367"/>
      <c r="AU150" s="367"/>
      <c r="AV150" s="367"/>
      <c r="AW150" s="367"/>
      <c r="AX150" s="367"/>
      <c r="AY150" s="367"/>
      <c r="AZ150" s="367"/>
      <c r="BA150" s="367"/>
      <c r="BB150" s="367"/>
      <c r="BC150" s="367"/>
      <c r="BD150" s="367"/>
      <c r="BE150" s="367"/>
      <c r="BF150" s="367"/>
      <c r="BG150" s="367"/>
    </row>
    <row r="151" spans="10:59" s="366" customFormat="1" ht="11.25">
      <c r="J151" s="367"/>
      <c r="K151" s="367"/>
      <c r="L151" s="367"/>
      <c r="M151" s="367"/>
      <c r="N151" s="367"/>
      <c r="O151" s="367"/>
      <c r="P151" s="367"/>
      <c r="Q151" s="367"/>
      <c r="R151" s="367"/>
      <c r="S151" s="367"/>
      <c r="T151" s="367"/>
      <c r="U151" s="367"/>
      <c r="V151" s="367"/>
      <c r="W151" s="367"/>
      <c r="X151" s="367"/>
      <c r="Y151" s="367"/>
      <c r="Z151" s="367"/>
      <c r="AA151" s="367"/>
      <c r="AB151" s="367"/>
      <c r="AC151" s="367"/>
      <c r="AD151" s="367"/>
      <c r="AE151" s="367"/>
      <c r="AF151" s="367"/>
      <c r="AG151" s="367"/>
      <c r="AH151" s="367"/>
      <c r="AI151" s="367"/>
      <c r="AJ151" s="367"/>
      <c r="AK151" s="367"/>
      <c r="AL151" s="367"/>
      <c r="AM151" s="367"/>
      <c r="AN151" s="367"/>
      <c r="AO151" s="367"/>
      <c r="AP151" s="367"/>
      <c r="AQ151" s="367"/>
      <c r="AR151" s="367"/>
      <c r="AS151" s="367"/>
      <c r="AT151" s="367"/>
      <c r="AU151" s="367"/>
      <c r="AV151" s="367"/>
      <c r="AW151" s="367"/>
      <c r="AX151" s="367"/>
      <c r="AY151" s="367"/>
      <c r="AZ151" s="367"/>
      <c r="BA151" s="367"/>
      <c r="BB151" s="367"/>
      <c r="BC151" s="367"/>
      <c r="BD151" s="367"/>
      <c r="BE151" s="367"/>
      <c r="BF151" s="367"/>
      <c r="BG151" s="367"/>
    </row>
    <row r="152" spans="10:59" s="366" customFormat="1" ht="11.25">
      <c r="J152" s="367"/>
      <c r="K152" s="367"/>
      <c r="L152" s="367"/>
      <c r="M152" s="367"/>
      <c r="N152" s="367"/>
      <c r="O152" s="367"/>
      <c r="P152" s="367"/>
      <c r="Q152" s="367"/>
      <c r="R152" s="367"/>
      <c r="S152" s="367"/>
      <c r="T152" s="367"/>
      <c r="U152" s="367"/>
      <c r="V152" s="367"/>
      <c r="W152" s="367"/>
      <c r="X152" s="367"/>
      <c r="Y152" s="367"/>
      <c r="Z152" s="367"/>
      <c r="AA152" s="367"/>
      <c r="AB152" s="367"/>
      <c r="AC152" s="367"/>
      <c r="AD152" s="367"/>
      <c r="AE152" s="367"/>
      <c r="AF152" s="367"/>
      <c r="AG152" s="367"/>
      <c r="AH152" s="367"/>
      <c r="AI152" s="367"/>
      <c r="AJ152" s="367"/>
      <c r="AK152" s="367"/>
      <c r="AL152" s="367"/>
      <c r="AM152" s="367"/>
      <c r="AN152" s="367"/>
      <c r="AO152" s="367"/>
      <c r="AP152" s="367"/>
      <c r="AQ152" s="367"/>
      <c r="AR152" s="367"/>
      <c r="AS152" s="367"/>
      <c r="AT152" s="367"/>
      <c r="AU152" s="367"/>
      <c r="AV152" s="367"/>
      <c r="AW152" s="367"/>
      <c r="AX152" s="367"/>
      <c r="AY152" s="367"/>
      <c r="AZ152" s="367"/>
      <c r="BA152" s="367"/>
      <c r="BB152" s="367"/>
      <c r="BC152" s="367"/>
      <c r="BD152" s="367"/>
      <c r="BE152" s="367"/>
      <c r="BF152" s="367"/>
      <c r="BG152" s="367"/>
    </row>
    <row r="153" spans="10:59" s="366" customFormat="1" ht="11.25">
      <c r="J153" s="367"/>
      <c r="K153" s="367"/>
      <c r="L153" s="367"/>
      <c r="M153" s="367"/>
      <c r="N153" s="367"/>
      <c r="O153" s="367"/>
      <c r="P153" s="367"/>
      <c r="Q153" s="367"/>
      <c r="R153" s="367"/>
      <c r="S153" s="367"/>
      <c r="T153" s="367"/>
      <c r="U153" s="367"/>
      <c r="V153" s="367"/>
      <c r="W153" s="367"/>
      <c r="X153" s="367"/>
      <c r="Y153" s="367"/>
      <c r="Z153" s="367"/>
      <c r="AA153" s="367"/>
      <c r="AB153" s="367"/>
      <c r="AC153" s="367"/>
      <c r="AD153" s="367"/>
      <c r="AE153" s="367"/>
      <c r="AF153" s="367"/>
      <c r="AG153" s="367"/>
      <c r="AH153" s="367"/>
      <c r="AI153" s="367"/>
      <c r="AJ153" s="367"/>
      <c r="AK153" s="367"/>
      <c r="AL153" s="367"/>
      <c r="AM153" s="367"/>
      <c r="AN153" s="367"/>
      <c r="AO153" s="367"/>
      <c r="AP153" s="367"/>
      <c r="AQ153" s="367"/>
      <c r="AR153" s="367"/>
      <c r="AS153" s="367"/>
      <c r="AT153" s="367"/>
      <c r="AU153" s="367"/>
      <c r="AV153" s="367"/>
      <c r="AW153" s="367"/>
      <c r="AX153" s="367"/>
      <c r="AY153" s="367"/>
      <c r="AZ153" s="367"/>
      <c r="BA153" s="367"/>
      <c r="BB153" s="367"/>
      <c r="BC153" s="367"/>
      <c r="BD153" s="367"/>
      <c r="BE153" s="367"/>
      <c r="BF153" s="367"/>
      <c r="BG153" s="367"/>
    </row>
    <row r="154" spans="10:59" s="366" customFormat="1" ht="11.25">
      <c r="J154" s="367"/>
      <c r="K154" s="367"/>
      <c r="L154" s="367"/>
      <c r="M154" s="367"/>
      <c r="N154" s="367"/>
      <c r="O154" s="367"/>
      <c r="P154" s="367"/>
      <c r="Q154" s="367"/>
      <c r="R154" s="367"/>
      <c r="S154" s="367"/>
      <c r="T154" s="367"/>
      <c r="U154" s="367"/>
      <c r="V154" s="367"/>
      <c r="W154" s="367"/>
      <c r="X154" s="367"/>
      <c r="Y154" s="367"/>
      <c r="Z154" s="367"/>
      <c r="AA154" s="367"/>
      <c r="AB154" s="367"/>
      <c r="AC154" s="367"/>
      <c r="AD154" s="367"/>
      <c r="AE154" s="367"/>
      <c r="AF154" s="367"/>
      <c r="AG154" s="367"/>
      <c r="AH154" s="367"/>
      <c r="AI154" s="367"/>
      <c r="AJ154" s="367"/>
      <c r="AK154" s="367"/>
      <c r="AL154" s="367"/>
      <c r="AM154" s="367"/>
      <c r="AN154" s="367"/>
      <c r="AO154" s="367"/>
      <c r="AP154" s="367"/>
      <c r="AQ154" s="367"/>
      <c r="AR154" s="367"/>
      <c r="AS154" s="367"/>
      <c r="AT154" s="367"/>
      <c r="AU154" s="367"/>
      <c r="AV154" s="367"/>
      <c r="AW154" s="367"/>
      <c r="AX154" s="367"/>
      <c r="AY154" s="367"/>
      <c r="AZ154" s="367"/>
      <c r="BA154" s="367"/>
      <c r="BB154" s="367"/>
      <c r="BC154" s="367"/>
      <c r="BD154" s="367"/>
      <c r="BE154" s="367"/>
      <c r="BF154" s="367"/>
      <c r="BG154" s="367"/>
    </row>
    <row r="155" spans="10:59" s="366" customFormat="1" ht="11.25">
      <c r="J155" s="367"/>
      <c r="K155" s="367"/>
      <c r="L155" s="367"/>
      <c r="M155" s="367"/>
      <c r="N155" s="367"/>
      <c r="O155" s="367"/>
      <c r="P155" s="367"/>
      <c r="Q155" s="367"/>
      <c r="R155" s="367"/>
      <c r="S155" s="367"/>
      <c r="T155" s="367"/>
      <c r="U155" s="367"/>
      <c r="V155" s="367"/>
      <c r="W155" s="367"/>
      <c r="X155" s="367"/>
      <c r="Y155" s="367"/>
      <c r="Z155" s="367"/>
      <c r="AA155" s="367"/>
      <c r="AB155" s="367"/>
      <c r="AC155" s="367"/>
      <c r="AD155" s="367"/>
      <c r="AE155" s="367"/>
      <c r="AF155" s="367"/>
      <c r="AG155" s="367"/>
      <c r="AH155" s="367"/>
      <c r="AI155" s="367"/>
      <c r="AJ155" s="367"/>
      <c r="AK155" s="367"/>
      <c r="AL155" s="367"/>
      <c r="AM155" s="367"/>
      <c r="AN155" s="367"/>
      <c r="AO155" s="367"/>
      <c r="AP155" s="367"/>
      <c r="AQ155" s="367"/>
      <c r="AR155" s="367"/>
      <c r="AS155" s="367"/>
      <c r="AT155" s="367"/>
      <c r="AU155" s="367"/>
      <c r="AV155" s="367"/>
      <c r="AW155" s="367"/>
      <c r="AX155" s="367"/>
      <c r="AY155" s="367"/>
      <c r="AZ155" s="367"/>
      <c r="BA155" s="367"/>
      <c r="BB155" s="367"/>
      <c r="BC155" s="367"/>
      <c r="BD155" s="367"/>
      <c r="BE155" s="367"/>
      <c r="BF155" s="367"/>
      <c r="BG155" s="367"/>
    </row>
    <row r="156" spans="10:59" s="366" customFormat="1" ht="11.25">
      <c r="J156" s="367"/>
      <c r="K156" s="367"/>
      <c r="L156" s="367"/>
      <c r="M156" s="367"/>
      <c r="N156" s="367"/>
      <c r="O156" s="367"/>
      <c r="P156" s="367"/>
      <c r="Q156" s="367"/>
      <c r="R156" s="367"/>
      <c r="S156" s="367"/>
      <c r="T156" s="367"/>
      <c r="U156" s="367"/>
      <c r="V156" s="367"/>
      <c r="W156" s="367"/>
      <c r="X156" s="367"/>
      <c r="Y156" s="367"/>
      <c r="Z156" s="367"/>
      <c r="AA156" s="367"/>
      <c r="AB156" s="367"/>
      <c r="AC156" s="367"/>
      <c r="AD156" s="367"/>
      <c r="AE156" s="367"/>
      <c r="AF156" s="367"/>
      <c r="AG156" s="367"/>
      <c r="AH156" s="367"/>
      <c r="AI156" s="367"/>
      <c r="AJ156" s="367"/>
      <c r="AK156" s="367"/>
      <c r="AL156" s="367"/>
      <c r="AM156" s="367"/>
      <c r="AN156" s="367"/>
      <c r="AO156" s="367"/>
      <c r="AP156" s="367"/>
      <c r="AQ156" s="367"/>
      <c r="AR156" s="367"/>
      <c r="AS156" s="367"/>
      <c r="AT156" s="367"/>
      <c r="AU156" s="367"/>
      <c r="AV156" s="367"/>
      <c r="AW156" s="367"/>
      <c r="AX156" s="367"/>
      <c r="AY156" s="367"/>
      <c r="AZ156" s="367"/>
      <c r="BA156" s="367"/>
      <c r="BB156" s="367"/>
      <c r="BC156" s="367"/>
      <c r="BD156" s="367"/>
      <c r="BE156" s="367"/>
      <c r="BF156" s="367"/>
      <c r="BG156" s="367"/>
    </row>
    <row r="157" spans="10:59" s="366" customFormat="1" ht="11.25">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7"/>
      <c r="AV157" s="367"/>
      <c r="AW157" s="367"/>
      <c r="AX157" s="367"/>
      <c r="AY157" s="367"/>
      <c r="AZ157" s="367"/>
      <c r="BA157" s="367"/>
      <c r="BB157" s="367"/>
      <c r="BC157" s="367"/>
      <c r="BD157" s="367"/>
      <c r="BE157" s="367"/>
      <c r="BF157" s="367"/>
      <c r="BG157" s="367"/>
    </row>
    <row r="158" spans="10:59" s="366" customFormat="1" ht="11.25">
      <c r="J158" s="367"/>
      <c r="K158" s="367"/>
      <c r="L158" s="367"/>
      <c r="M158" s="367"/>
      <c r="N158" s="367"/>
      <c r="O158" s="367"/>
      <c r="P158" s="367"/>
      <c r="Q158" s="367"/>
      <c r="R158" s="367"/>
      <c r="S158" s="367"/>
      <c r="T158" s="367"/>
      <c r="U158" s="367"/>
      <c r="V158" s="367"/>
      <c r="W158" s="367"/>
      <c r="X158" s="367"/>
      <c r="Y158" s="367"/>
      <c r="Z158" s="367"/>
      <c r="AA158" s="367"/>
      <c r="AB158" s="367"/>
      <c r="AC158" s="367"/>
      <c r="AD158" s="367"/>
      <c r="AE158" s="367"/>
      <c r="AF158" s="367"/>
      <c r="AG158" s="367"/>
      <c r="AH158" s="367"/>
      <c r="AI158" s="367"/>
      <c r="AJ158" s="367"/>
      <c r="AK158" s="367"/>
      <c r="AL158" s="367"/>
      <c r="AM158" s="367"/>
      <c r="AN158" s="367"/>
      <c r="AO158" s="367"/>
      <c r="AP158" s="367"/>
      <c r="AQ158" s="367"/>
      <c r="AR158" s="367"/>
      <c r="AS158" s="367"/>
      <c r="AT158" s="367"/>
      <c r="AU158" s="367"/>
      <c r="AV158" s="367"/>
      <c r="AW158" s="367"/>
      <c r="AX158" s="367"/>
      <c r="AY158" s="367"/>
      <c r="AZ158" s="367"/>
      <c r="BA158" s="367"/>
      <c r="BB158" s="367"/>
      <c r="BC158" s="367"/>
      <c r="BD158" s="367"/>
      <c r="BE158" s="367"/>
      <c r="BF158" s="367"/>
      <c r="BG158" s="367"/>
    </row>
    <row r="159" spans="10:59" s="366" customFormat="1" ht="11.25">
      <c r="J159" s="367"/>
      <c r="K159" s="367"/>
      <c r="L159" s="367"/>
      <c r="M159" s="367"/>
      <c r="N159" s="367"/>
      <c r="O159" s="367"/>
      <c r="P159" s="367"/>
      <c r="Q159" s="367"/>
      <c r="R159" s="367"/>
      <c r="S159" s="367"/>
      <c r="T159" s="367"/>
      <c r="U159" s="367"/>
      <c r="V159" s="367"/>
      <c r="W159" s="367"/>
      <c r="X159" s="367"/>
      <c r="Y159" s="367"/>
      <c r="Z159" s="367"/>
      <c r="AA159" s="367"/>
      <c r="AB159" s="367"/>
      <c r="AC159" s="367"/>
      <c r="AD159" s="367"/>
      <c r="AE159" s="367"/>
      <c r="AF159" s="367"/>
      <c r="AG159" s="367"/>
      <c r="AH159" s="367"/>
      <c r="AI159" s="367"/>
      <c r="AJ159" s="367"/>
      <c r="AK159" s="367"/>
      <c r="AL159" s="367"/>
      <c r="AM159" s="367"/>
      <c r="AN159" s="367"/>
      <c r="AO159" s="367"/>
      <c r="AP159" s="367"/>
      <c r="AQ159" s="367"/>
      <c r="AR159" s="367"/>
      <c r="AS159" s="367"/>
      <c r="AT159" s="367"/>
      <c r="AU159" s="367"/>
      <c r="AV159" s="367"/>
      <c r="AW159" s="367"/>
      <c r="AX159" s="367"/>
      <c r="AY159" s="367"/>
      <c r="AZ159" s="367"/>
      <c r="BA159" s="367"/>
      <c r="BB159" s="367"/>
      <c r="BC159" s="367"/>
      <c r="BD159" s="367"/>
      <c r="BE159" s="367"/>
      <c r="BF159" s="367"/>
      <c r="BG159" s="367"/>
    </row>
    <row r="160" spans="10:59" s="366" customFormat="1" ht="11.25">
      <c r="J160" s="367"/>
      <c r="K160" s="367"/>
      <c r="L160" s="367"/>
      <c r="M160" s="367"/>
      <c r="N160" s="367"/>
      <c r="O160" s="367"/>
      <c r="P160" s="367"/>
      <c r="Q160" s="367"/>
      <c r="R160" s="367"/>
      <c r="S160" s="367"/>
      <c r="T160" s="367"/>
      <c r="U160" s="367"/>
      <c r="V160" s="367"/>
      <c r="W160" s="367"/>
      <c r="X160" s="367"/>
      <c r="Y160" s="367"/>
      <c r="Z160" s="367"/>
      <c r="AA160" s="367"/>
      <c r="AB160" s="367"/>
      <c r="AC160" s="367"/>
      <c r="AD160" s="367"/>
      <c r="AE160" s="367"/>
      <c r="AF160" s="367"/>
      <c r="AG160" s="367"/>
      <c r="AH160" s="367"/>
      <c r="AI160" s="367"/>
      <c r="AJ160" s="367"/>
      <c r="AK160" s="367"/>
      <c r="AL160" s="367"/>
      <c r="AM160" s="367"/>
      <c r="AN160" s="367"/>
      <c r="AO160" s="367"/>
      <c r="AP160" s="367"/>
      <c r="AQ160" s="367"/>
      <c r="AR160" s="367"/>
      <c r="AS160" s="367"/>
      <c r="AT160" s="367"/>
      <c r="AU160" s="367"/>
      <c r="AV160" s="367"/>
      <c r="AW160" s="367"/>
      <c r="AX160" s="367"/>
      <c r="AY160" s="367"/>
      <c r="AZ160" s="367"/>
      <c r="BA160" s="367"/>
      <c r="BB160" s="367"/>
      <c r="BC160" s="367"/>
      <c r="BD160" s="367"/>
      <c r="BE160" s="367"/>
      <c r="BF160" s="367"/>
      <c r="BG160" s="367"/>
    </row>
    <row r="161" spans="10:59" s="366" customFormat="1" ht="11.25">
      <c r="J161" s="367"/>
      <c r="K161" s="367"/>
      <c r="L161" s="367"/>
      <c r="M161" s="367"/>
      <c r="N161" s="367"/>
      <c r="O161" s="367"/>
      <c r="P161" s="367"/>
      <c r="Q161" s="367"/>
      <c r="R161" s="367"/>
      <c r="S161" s="367"/>
      <c r="T161" s="367"/>
      <c r="U161" s="367"/>
      <c r="V161" s="367"/>
      <c r="W161" s="367"/>
      <c r="X161" s="367"/>
      <c r="Y161" s="367"/>
      <c r="Z161" s="367"/>
      <c r="AA161" s="367"/>
      <c r="AB161" s="367"/>
      <c r="AC161" s="367"/>
      <c r="AD161" s="367"/>
      <c r="AE161" s="367"/>
      <c r="AF161" s="367"/>
      <c r="AG161" s="367"/>
      <c r="AH161" s="367"/>
      <c r="AI161" s="367"/>
      <c r="AJ161" s="367"/>
      <c r="AK161" s="367"/>
      <c r="AL161" s="367"/>
      <c r="AM161" s="367"/>
      <c r="AN161" s="367"/>
      <c r="AO161" s="367"/>
      <c r="AP161" s="367"/>
      <c r="AQ161" s="367"/>
      <c r="AR161" s="367"/>
      <c r="AS161" s="367"/>
      <c r="AT161" s="367"/>
      <c r="AU161" s="367"/>
      <c r="AV161" s="367"/>
      <c r="AW161" s="367"/>
      <c r="AX161" s="367"/>
      <c r="AY161" s="367"/>
      <c r="AZ161" s="367"/>
      <c r="BA161" s="367"/>
      <c r="BB161" s="367"/>
      <c r="BC161" s="367"/>
      <c r="BD161" s="367"/>
      <c r="BE161" s="367"/>
      <c r="BF161" s="367"/>
      <c r="BG161" s="367"/>
    </row>
    <row r="162" spans="10:59" s="366" customFormat="1" ht="11.25">
      <c r="J162" s="367"/>
      <c r="K162" s="367"/>
      <c r="L162" s="367"/>
      <c r="M162" s="367"/>
      <c r="N162" s="367"/>
      <c r="O162" s="367"/>
      <c r="P162" s="367"/>
      <c r="Q162" s="367"/>
      <c r="R162" s="367"/>
      <c r="S162" s="367"/>
      <c r="T162" s="367"/>
      <c r="U162" s="367"/>
      <c r="V162" s="367"/>
      <c r="W162" s="367"/>
      <c r="X162" s="367"/>
      <c r="Y162" s="367"/>
      <c r="Z162" s="367"/>
      <c r="AA162" s="367"/>
      <c r="AB162" s="367"/>
      <c r="AC162" s="367"/>
      <c r="AD162" s="367"/>
      <c r="AE162" s="367"/>
      <c r="AF162" s="367"/>
      <c r="AG162" s="367"/>
      <c r="AH162" s="367"/>
      <c r="AI162" s="367"/>
      <c r="AJ162" s="367"/>
      <c r="AK162" s="367"/>
      <c r="AL162" s="367"/>
      <c r="AM162" s="367"/>
      <c r="AN162" s="367"/>
      <c r="AO162" s="367"/>
      <c r="AP162" s="367"/>
      <c r="AQ162" s="367"/>
      <c r="AR162" s="367"/>
      <c r="AS162" s="367"/>
      <c r="AT162" s="367"/>
      <c r="AU162" s="367"/>
      <c r="AV162" s="367"/>
      <c r="AW162" s="367"/>
      <c r="AX162" s="367"/>
      <c r="AY162" s="367"/>
      <c r="AZ162" s="367"/>
      <c r="BA162" s="367"/>
      <c r="BB162" s="367"/>
      <c r="BC162" s="367"/>
      <c r="BD162" s="367"/>
      <c r="BE162" s="367"/>
      <c r="BF162" s="367"/>
      <c r="BG162" s="367"/>
    </row>
    <row r="163" spans="10:59" s="366" customFormat="1" ht="11.25">
      <c r="J163" s="367"/>
      <c r="K163" s="367"/>
      <c r="L163" s="367"/>
      <c r="M163" s="367"/>
      <c r="N163" s="367"/>
      <c r="O163" s="367"/>
      <c r="P163" s="367"/>
      <c r="Q163" s="367"/>
      <c r="R163" s="367"/>
      <c r="S163" s="367"/>
      <c r="T163" s="367"/>
      <c r="U163" s="367"/>
      <c r="V163" s="367"/>
      <c r="W163" s="367"/>
      <c r="X163" s="367"/>
      <c r="Y163" s="367"/>
      <c r="Z163" s="367"/>
      <c r="AA163" s="367"/>
      <c r="AB163" s="367"/>
      <c r="AC163" s="367"/>
      <c r="AD163" s="367"/>
      <c r="AE163" s="367"/>
      <c r="AF163" s="367"/>
      <c r="AG163" s="367"/>
      <c r="AH163" s="367"/>
      <c r="AI163" s="367"/>
      <c r="AJ163" s="367"/>
      <c r="AK163" s="367"/>
      <c r="AL163" s="367"/>
      <c r="AM163" s="367"/>
      <c r="AN163" s="367"/>
      <c r="AO163" s="367"/>
      <c r="AP163" s="367"/>
      <c r="AQ163" s="367"/>
      <c r="AR163" s="367"/>
      <c r="AS163" s="367"/>
      <c r="AT163" s="367"/>
      <c r="AU163" s="367"/>
      <c r="AV163" s="367"/>
      <c r="AW163" s="367"/>
      <c r="AX163" s="367"/>
      <c r="AY163" s="367"/>
      <c r="AZ163" s="367"/>
      <c r="BA163" s="367"/>
      <c r="BB163" s="367"/>
      <c r="BC163" s="367"/>
      <c r="BD163" s="367"/>
      <c r="BE163" s="367"/>
      <c r="BF163" s="367"/>
      <c r="BG163" s="367"/>
    </row>
    <row r="164" spans="10:59" s="366" customFormat="1" ht="11.25">
      <c r="J164" s="367"/>
      <c r="K164" s="367"/>
      <c r="L164" s="367"/>
      <c r="M164" s="367"/>
      <c r="N164" s="367"/>
      <c r="O164" s="367"/>
      <c r="P164" s="367"/>
      <c r="Q164" s="367"/>
      <c r="R164" s="367"/>
      <c r="S164" s="367"/>
      <c r="T164" s="367"/>
      <c r="U164" s="367"/>
      <c r="V164" s="367"/>
      <c r="W164" s="367"/>
      <c r="X164" s="367"/>
      <c r="Y164" s="367"/>
      <c r="Z164" s="367"/>
      <c r="AA164" s="367"/>
      <c r="AB164" s="367"/>
      <c r="AC164" s="367"/>
      <c r="AD164" s="367"/>
      <c r="AE164" s="367"/>
      <c r="AF164" s="367"/>
      <c r="AG164" s="367"/>
      <c r="AH164" s="367"/>
      <c r="AI164" s="367"/>
      <c r="AJ164" s="367"/>
      <c r="AK164" s="367"/>
      <c r="AL164" s="367"/>
      <c r="AM164" s="367"/>
      <c r="AN164" s="367"/>
      <c r="AO164" s="367"/>
      <c r="AP164" s="367"/>
      <c r="AQ164" s="367"/>
      <c r="AR164" s="367"/>
      <c r="AS164" s="367"/>
      <c r="AT164" s="367"/>
      <c r="AU164" s="367"/>
      <c r="AV164" s="367"/>
      <c r="AW164" s="367"/>
      <c r="AX164" s="367"/>
      <c r="AY164" s="367"/>
      <c r="AZ164" s="367"/>
      <c r="BA164" s="367"/>
      <c r="BB164" s="367"/>
      <c r="BC164" s="367"/>
      <c r="BD164" s="367"/>
      <c r="BE164" s="367"/>
      <c r="BF164" s="367"/>
      <c r="BG164" s="367"/>
    </row>
    <row r="165" spans="10:59" s="366" customFormat="1" ht="11.25">
      <c r="J165" s="367"/>
      <c r="K165" s="367"/>
      <c r="L165" s="367"/>
      <c r="M165" s="367"/>
      <c r="N165" s="367"/>
      <c r="O165" s="367"/>
      <c r="P165" s="367"/>
      <c r="Q165" s="367"/>
      <c r="R165" s="367"/>
      <c r="S165" s="367"/>
      <c r="T165" s="367"/>
      <c r="U165" s="367"/>
      <c r="V165" s="367"/>
      <c r="W165" s="367"/>
      <c r="X165" s="367"/>
      <c r="Y165" s="367"/>
      <c r="Z165" s="367"/>
      <c r="AA165" s="367"/>
      <c r="AB165" s="367"/>
      <c r="AC165" s="367"/>
      <c r="AD165" s="367"/>
      <c r="AE165" s="367"/>
      <c r="AF165" s="367"/>
      <c r="AG165" s="367"/>
      <c r="AH165" s="367"/>
      <c r="AI165" s="367"/>
      <c r="AJ165" s="367"/>
      <c r="AK165" s="367"/>
      <c r="AL165" s="367"/>
      <c r="AM165" s="367"/>
      <c r="AN165" s="367"/>
      <c r="AO165" s="367"/>
      <c r="AP165" s="367"/>
      <c r="AQ165" s="367"/>
      <c r="AR165" s="367"/>
      <c r="AS165" s="367"/>
      <c r="AT165" s="367"/>
      <c r="AU165" s="367"/>
      <c r="AV165" s="367"/>
      <c r="AW165" s="367"/>
      <c r="AX165" s="367"/>
      <c r="AY165" s="367"/>
      <c r="AZ165" s="367"/>
      <c r="BA165" s="367"/>
      <c r="BB165" s="367"/>
      <c r="BC165" s="367"/>
      <c r="BD165" s="367"/>
      <c r="BE165" s="367"/>
      <c r="BF165" s="367"/>
      <c r="BG165" s="367"/>
    </row>
    <row r="166" spans="10:59" s="366" customFormat="1" ht="11.25">
      <c r="J166" s="367"/>
      <c r="K166" s="367"/>
      <c r="L166" s="367"/>
      <c r="M166" s="367"/>
      <c r="N166" s="367"/>
      <c r="O166" s="367"/>
      <c r="P166" s="367"/>
      <c r="Q166" s="367"/>
      <c r="R166" s="367"/>
      <c r="S166" s="367"/>
      <c r="T166" s="367"/>
      <c r="U166" s="367"/>
      <c r="V166" s="367"/>
      <c r="W166" s="367"/>
      <c r="X166" s="367"/>
      <c r="Y166" s="367"/>
      <c r="Z166" s="367"/>
      <c r="AA166" s="367"/>
      <c r="AB166" s="367"/>
      <c r="AC166" s="367"/>
      <c r="AD166" s="367"/>
      <c r="AE166" s="367"/>
      <c r="AF166" s="367"/>
      <c r="AG166" s="367"/>
      <c r="AH166" s="367"/>
      <c r="AI166" s="367"/>
      <c r="AJ166" s="367"/>
      <c r="AK166" s="367"/>
      <c r="AL166" s="367"/>
      <c r="AM166" s="367"/>
      <c r="AN166" s="367"/>
      <c r="AO166" s="367"/>
      <c r="AP166" s="367"/>
      <c r="AQ166" s="367"/>
      <c r="AR166" s="367"/>
      <c r="AS166" s="367"/>
      <c r="AT166" s="367"/>
      <c r="AU166" s="367"/>
      <c r="AV166" s="367"/>
      <c r="AW166" s="367"/>
      <c r="AX166" s="367"/>
      <c r="AY166" s="367"/>
      <c r="AZ166" s="367"/>
      <c r="BA166" s="367"/>
      <c r="BB166" s="367"/>
      <c r="BC166" s="367"/>
      <c r="BD166" s="367"/>
      <c r="BE166" s="367"/>
      <c r="BF166" s="367"/>
      <c r="BG166" s="367"/>
    </row>
    <row r="167" spans="10:59" s="366" customFormat="1" ht="11.25">
      <c r="J167" s="367"/>
      <c r="K167" s="367"/>
      <c r="L167" s="367"/>
      <c r="M167" s="367"/>
      <c r="N167" s="367"/>
      <c r="O167" s="367"/>
      <c r="P167" s="367"/>
      <c r="Q167" s="367"/>
      <c r="R167" s="367"/>
      <c r="S167" s="367"/>
      <c r="T167" s="367"/>
      <c r="U167" s="367"/>
      <c r="V167" s="367"/>
      <c r="W167" s="367"/>
      <c r="X167" s="367"/>
      <c r="Y167" s="367"/>
      <c r="Z167" s="367"/>
      <c r="AA167" s="367"/>
      <c r="AB167" s="367"/>
      <c r="AC167" s="367"/>
      <c r="AD167" s="367"/>
      <c r="AE167" s="367"/>
      <c r="AF167" s="367"/>
      <c r="AG167" s="367"/>
      <c r="AH167" s="367"/>
      <c r="AI167" s="367"/>
      <c r="AJ167" s="367"/>
      <c r="AK167" s="367"/>
      <c r="AL167" s="367"/>
      <c r="AM167" s="367"/>
      <c r="AN167" s="367"/>
      <c r="AO167" s="367"/>
      <c r="AP167" s="367"/>
      <c r="AQ167" s="367"/>
      <c r="AR167" s="367"/>
      <c r="AS167" s="367"/>
      <c r="AT167" s="367"/>
      <c r="AU167" s="367"/>
      <c r="AV167" s="367"/>
      <c r="AW167" s="367"/>
      <c r="AX167" s="367"/>
      <c r="AY167" s="367"/>
      <c r="AZ167" s="367"/>
      <c r="BA167" s="367"/>
      <c r="BB167" s="367"/>
      <c r="BC167" s="367"/>
      <c r="BD167" s="367"/>
      <c r="BE167" s="367"/>
      <c r="BF167" s="367"/>
      <c r="BG167" s="367"/>
    </row>
    <row r="168" spans="10:59" s="366" customFormat="1" ht="11.25">
      <c r="J168" s="367"/>
      <c r="K168" s="367"/>
      <c r="L168" s="367"/>
      <c r="M168" s="367"/>
      <c r="N168" s="367"/>
      <c r="O168" s="367"/>
      <c r="P168" s="367"/>
      <c r="Q168" s="367"/>
      <c r="R168" s="367"/>
      <c r="S168" s="367"/>
      <c r="T168" s="367"/>
      <c r="U168" s="367"/>
      <c r="V168" s="367"/>
      <c r="W168" s="367"/>
      <c r="X168" s="367"/>
      <c r="Y168" s="367"/>
      <c r="Z168" s="367"/>
      <c r="AA168" s="367"/>
      <c r="AB168" s="367"/>
      <c r="AC168" s="367"/>
      <c r="AD168" s="367"/>
      <c r="AE168" s="367"/>
      <c r="AF168" s="367"/>
      <c r="AG168" s="367"/>
      <c r="AH168" s="367"/>
      <c r="AI168" s="367"/>
      <c r="AJ168" s="367"/>
      <c r="AK168" s="367"/>
      <c r="AL168" s="367"/>
      <c r="AM168" s="367"/>
      <c r="AN168" s="367"/>
      <c r="AO168" s="367"/>
      <c r="AP168" s="367"/>
      <c r="AQ168" s="367"/>
      <c r="AR168" s="367"/>
      <c r="AS168" s="367"/>
      <c r="AT168" s="367"/>
      <c r="AU168" s="367"/>
      <c r="AV168" s="367"/>
      <c r="AW168" s="367"/>
      <c r="AX168" s="367"/>
      <c r="AY168" s="367"/>
      <c r="AZ168" s="367"/>
      <c r="BA168" s="367"/>
      <c r="BB168" s="367"/>
      <c r="BC168" s="367"/>
      <c r="BD168" s="367"/>
      <c r="BE168" s="367"/>
      <c r="BF168" s="367"/>
      <c r="BG168" s="367"/>
    </row>
    <row r="169" spans="10:59" s="366" customFormat="1" ht="11.25">
      <c r="J169" s="367"/>
      <c r="K169" s="367"/>
      <c r="L169" s="367"/>
      <c r="M169" s="367"/>
      <c r="N169" s="367"/>
      <c r="O169" s="367"/>
      <c r="P169" s="367"/>
      <c r="Q169" s="367"/>
      <c r="R169" s="367"/>
      <c r="S169" s="367"/>
      <c r="T169" s="367"/>
      <c r="U169" s="367"/>
      <c r="V169" s="367"/>
      <c r="W169" s="367"/>
      <c r="X169" s="367"/>
      <c r="Y169" s="367"/>
      <c r="Z169" s="367"/>
      <c r="AA169" s="367"/>
      <c r="AB169" s="367"/>
      <c r="AC169" s="367"/>
      <c r="AD169" s="367"/>
      <c r="AE169" s="367"/>
      <c r="AF169" s="367"/>
      <c r="AG169" s="367"/>
      <c r="AH169" s="367"/>
      <c r="AI169" s="367"/>
      <c r="AJ169" s="367"/>
      <c r="AK169" s="367"/>
      <c r="AL169" s="367"/>
      <c r="AM169" s="367"/>
      <c r="AN169" s="367"/>
      <c r="AO169" s="367"/>
      <c r="AP169" s="367"/>
      <c r="AQ169" s="367"/>
      <c r="AR169" s="367"/>
      <c r="AS169" s="367"/>
      <c r="AT169" s="367"/>
      <c r="AU169" s="367"/>
      <c r="AV169" s="367"/>
      <c r="AW169" s="367"/>
      <c r="AX169" s="367"/>
      <c r="AY169" s="367"/>
      <c r="AZ169" s="367"/>
      <c r="BA169" s="367"/>
      <c r="BB169" s="367"/>
      <c r="BC169" s="367"/>
      <c r="BD169" s="367"/>
      <c r="BE169" s="367"/>
      <c r="BF169" s="367"/>
      <c r="BG169" s="367"/>
    </row>
    <row r="170" spans="10:59" s="366" customFormat="1" ht="11.25">
      <c r="J170" s="367"/>
      <c r="K170" s="367"/>
      <c r="L170" s="367"/>
      <c r="M170" s="367"/>
      <c r="N170" s="367"/>
      <c r="O170" s="367"/>
      <c r="P170" s="367"/>
      <c r="Q170" s="367"/>
      <c r="R170" s="367"/>
      <c r="S170" s="367"/>
      <c r="T170" s="367"/>
      <c r="U170" s="367"/>
      <c r="V170" s="367"/>
      <c r="W170" s="367"/>
      <c r="X170" s="367"/>
      <c r="Y170" s="367"/>
      <c r="Z170" s="367"/>
      <c r="AA170" s="367"/>
      <c r="AB170" s="367"/>
      <c r="AC170" s="367"/>
      <c r="AD170" s="367"/>
      <c r="AE170" s="367"/>
      <c r="AF170" s="367"/>
      <c r="AG170" s="367"/>
      <c r="AH170" s="367"/>
      <c r="AI170" s="367"/>
      <c r="AJ170" s="367"/>
      <c r="AK170" s="367"/>
      <c r="AL170" s="367"/>
      <c r="AM170" s="367"/>
      <c r="AN170" s="367"/>
      <c r="AO170" s="367"/>
      <c r="AP170" s="367"/>
      <c r="AQ170" s="367"/>
      <c r="AR170" s="367"/>
      <c r="AS170" s="367"/>
      <c r="AT170" s="367"/>
      <c r="AU170" s="367"/>
      <c r="AV170" s="367"/>
      <c r="AW170" s="367"/>
      <c r="AX170" s="367"/>
      <c r="AY170" s="367"/>
      <c r="AZ170" s="367"/>
      <c r="BA170" s="367"/>
      <c r="BB170" s="367"/>
      <c r="BC170" s="367"/>
      <c r="BD170" s="367"/>
      <c r="BE170" s="367"/>
      <c r="BF170" s="367"/>
      <c r="BG170" s="367"/>
    </row>
    <row r="171" spans="10:59" s="366" customFormat="1" ht="11.25">
      <c r="J171" s="367"/>
      <c r="K171" s="367"/>
      <c r="L171" s="367"/>
      <c r="M171" s="367"/>
      <c r="N171" s="367"/>
      <c r="O171" s="367"/>
      <c r="P171" s="367"/>
      <c r="Q171" s="367"/>
      <c r="R171" s="367"/>
      <c r="S171" s="367"/>
      <c r="T171" s="367"/>
      <c r="U171" s="367"/>
      <c r="V171" s="367"/>
      <c r="W171" s="367"/>
      <c r="X171" s="367"/>
      <c r="Y171" s="367"/>
      <c r="Z171" s="367"/>
      <c r="AA171" s="367"/>
      <c r="AB171" s="367"/>
      <c r="AC171" s="367"/>
      <c r="AD171" s="367"/>
      <c r="AE171" s="367"/>
      <c r="AF171" s="367"/>
      <c r="AG171" s="367"/>
      <c r="AH171" s="367"/>
      <c r="AI171" s="367"/>
      <c r="AJ171" s="367"/>
      <c r="AK171" s="367"/>
      <c r="AL171" s="367"/>
      <c r="AM171" s="367"/>
      <c r="AN171" s="367"/>
      <c r="AO171" s="367"/>
      <c r="AP171" s="367"/>
      <c r="AQ171" s="367"/>
      <c r="AR171" s="367"/>
      <c r="AS171" s="367"/>
      <c r="AT171" s="367"/>
      <c r="AU171" s="367"/>
      <c r="AV171" s="367"/>
      <c r="AW171" s="367"/>
      <c r="AX171" s="367"/>
      <c r="AY171" s="367"/>
      <c r="AZ171" s="367"/>
      <c r="BA171" s="367"/>
      <c r="BB171" s="367"/>
      <c r="BC171" s="367"/>
      <c r="BD171" s="367"/>
      <c r="BE171" s="367"/>
      <c r="BF171" s="367"/>
      <c r="BG171" s="367"/>
    </row>
    <row r="172" spans="10:59" s="366" customFormat="1" ht="11.25">
      <c r="J172" s="367"/>
      <c r="K172" s="367"/>
      <c r="L172" s="367"/>
      <c r="M172" s="367"/>
      <c r="N172" s="367"/>
      <c r="O172" s="367"/>
      <c r="P172" s="367"/>
      <c r="Q172" s="367"/>
      <c r="R172" s="367"/>
      <c r="S172" s="367"/>
      <c r="T172" s="367"/>
      <c r="U172" s="367"/>
      <c r="V172" s="367"/>
      <c r="W172" s="367"/>
      <c r="X172" s="367"/>
      <c r="Y172" s="367"/>
      <c r="Z172" s="367"/>
      <c r="AA172" s="367"/>
      <c r="AB172" s="367"/>
      <c r="AC172" s="367"/>
      <c r="AD172" s="367"/>
      <c r="AE172" s="367"/>
      <c r="AF172" s="367"/>
      <c r="AG172" s="367"/>
      <c r="AH172" s="367"/>
      <c r="AI172" s="367"/>
      <c r="AJ172" s="367"/>
      <c r="AK172" s="367"/>
      <c r="AL172" s="367"/>
      <c r="AM172" s="367"/>
      <c r="AN172" s="367"/>
      <c r="AO172" s="367"/>
      <c r="AP172" s="367"/>
      <c r="AQ172" s="367"/>
      <c r="AR172" s="367"/>
      <c r="AS172" s="367"/>
      <c r="AT172" s="367"/>
      <c r="AU172" s="367"/>
      <c r="AV172" s="367"/>
      <c r="AW172" s="367"/>
      <c r="AX172" s="367"/>
      <c r="AY172" s="367"/>
      <c r="AZ172" s="367"/>
      <c r="BA172" s="367"/>
      <c r="BB172" s="367"/>
      <c r="BC172" s="367"/>
      <c r="BD172" s="367"/>
      <c r="BE172" s="367"/>
      <c r="BF172" s="367"/>
      <c r="BG172" s="367"/>
    </row>
    <row r="173" spans="10:59" s="366" customFormat="1" ht="11.25">
      <c r="J173" s="367"/>
      <c r="K173" s="367"/>
      <c r="L173" s="367"/>
      <c r="M173" s="367"/>
      <c r="N173" s="367"/>
      <c r="O173" s="367"/>
      <c r="P173" s="367"/>
      <c r="Q173" s="367"/>
      <c r="R173" s="367"/>
      <c r="S173" s="367"/>
      <c r="T173" s="367"/>
      <c r="U173" s="367"/>
      <c r="V173" s="367"/>
      <c r="W173" s="367"/>
      <c r="X173" s="367"/>
      <c r="Y173" s="367"/>
      <c r="Z173" s="367"/>
      <c r="AA173" s="367"/>
      <c r="AB173" s="367"/>
      <c r="AC173" s="367"/>
      <c r="AD173" s="367"/>
      <c r="AE173" s="367"/>
      <c r="AF173" s="367"/>
      <c r="AG173" s="367"/>
      <c r="AH173" s="367"/>
      <c r="AI173" s="367"/>
      <c r="AJ173" s="367"/>
      <c r="AK173" s="367"/>
      <c r="AL173" s="367"/>
      <c r="AM173" s="367"/>
      <c r="AN173" s="367"/>
      <c r="AO173" s="367"/>
      <c r="AP173" s="367"/>
      <c r="AQ173" s="367"/>
      <c r="AR173" s="367"/>
      <c r="AS173" s="367"/>
      <c r="AT173" s="367"/>
      <c r="AU173" s="367"/>
      <c r="AV173" s="367"/>
      <c r="AW173" s="367"/>
      <c r="AX173" s="367"/>
      <c r="AY173" s="367"/>
      <c r="AZ173" s="367"/>
      <c r="BA173" s="367"/>
      <c r="BB173" s="367"/>
      <c r="BC173" s="367"/>
      <c r="BD173" s="367"/>
      <c r="BE173" s="367"/>
      <c r="BF173" s="367"/>
      <c r="BG173" s="367"/>
    </row>
    <row r="174" spans="10:59" s="366" customFormat="1" ht="11.25">
      <c r="J174" s="367"/>
      <c r="K174" s="367"/>
      <c r="L174" s="367"/>
      <c r="M174" s="367"/>
      <c r="N174" s="367"/>
      <c r="O174" s="367"/>
      <c r="P174" s="367"/>
      <c r="Q174" s="367"/>
      <c r="R174" s="367"/>
      <c r="S174" s="367"/>
      <c r="T174" s="367"/>
      <c r="U174" s="367"/>
      <c r="V174" s="367"/>
      <c r="W174" s="367"/>
      <c r="X174" s="367"/>
      <c r="Y174" s="367"/>
      <c r="Z174" s="367"/>
      <c r="AA174" s="367"/>
      <c r="AB174" s="367"/>
      <c r="AC174" s="367"/>
      <c r="AD174" s="367"/>
      <c r="AE174" s="367"/>
      <c r="AF174" s="367"/>
      <c r="AG174" s="367"/>
      <c r="AH174" s="367"/>
      <c r="AI174" s="367"/>
      <c r="AJ174" s="367"/>
      <c r="AK174" s="367"/>
      <c r="AL174" s="367"/>
      <c r="AM174" s="367"/>
      <c r="AN174" s="367"/>
      <c r="AO174" s="367"/>
      <c r="AP174" s="367"/>
      <c r="AQ174" s="367"/>
      <c r="AR174" s="367"/>
      <c r="AS174" s="367"/>
      <c r="AT174" s="367"/>
      <c r="AU174" s="367"/>
      <c r="AV174" s="367"/>
      <c r="AW174" s="367"/>
      <c r="AX174" s="367"/>
      <c r="AY174" s="367"/>
      <c r="AZ174" s="367"/>
      <c r="BA174" s="367"/>
      <c r="BB174" s="367"/>
      <c r="BC174" s="367"/>
      <c r="BD174" s="367"/>
      <c r="BE174" s="367"/>
      <c r="BF174" s="367"/>
      <c r="BG174" s="367"/>
    </row>
    <row r="175" spans="10:59" s="366" customFormat="1" ht="11.25">
      <c r="J175" s="367"/>
      <c r="K175" s="367"/>
      <c r="L175" s="367"/>
      <c r="M175" s="367"/>
      <c r="N175" s="367"/>
      <c r="O175" s="367"/>
      <c r="P175" s="367"/>
      <c r="Q175" s="367"/>
      <c r="R175" s="367"/>
      <c r="S175" s="367"/>
      <c r="T175" s="367"/>
      <c r="U175" s="367"/>
      <c r="V175" s="367"/>
      <c r="W175" s="367"/>
      <c r="X175" s="367"/>
      <c r="Y175" s="367"/>
      <c r="Z175" s="367"/>
      <c r="AA175" s="367"/>
      <c r="AB175" s="367"/>
      <c r="AC175" s="367"/>
      <c r="AD175" s="367"/>
      <c r="AE175" s="367"/>
      <c r="AF175" s="367"/>
      <c r="AG175" s="367"/>
      <c r="AH175" s="367"/>
      <c r="AI175" s="367"/>
      <c r="AJ175" s="367"/>
      <c r="AK175" s="367"/>
      <c r="AL175" s="367"/>
      <c r="AM175" s="367"/>
      <c r="AN175" s="367"/>
      <c r="AO175" s="367"/>
      <c r="AP175" s="367"/>
      <c r="AQ175" s="367"/>
      <c r="AR175" s="367"/>
      <c r="AS175" s="367"/>
      <c r="AT175" s="367"/>
      <c r="AU175" s="367"/>
      <c r="AV175" s="367"/>
      <c r="AW175" s="367"/>
      <c r="AX175" s="367"/>
      <c r="AY175" s="367"/>
      <c r="AZ175" s="367"/>
      <c r="BA175" s="367"/>
      <c r="BB175" s="367"/>
      <c r="BC175" s="367"/>
      <c r="BD175" s="367"/>
      <c r="BE175" s="367"/>
      <c r="BF175" s="367"/>
      <c r="BG175" s="367"/>
    </row>
    <row r="176" spans="10:59" s="366" customFormat="1" ht="11.25">
      <c r="J176" s="367"/>
      <c r="K176" s="367"/>
      <c r="L176" s="367"/>
      <c r="M176" s="367"/>
      <c r="N176" s="367"/>
      <c r="O176" s="367"/>
      <c r="P176" s="367"/>
      <c r="Q176" s="367"/>
      <c r="R176" s="367"/>
      <c r="S176" s="367"/>
      <c r="T176" s="367"/>
      <c r="U176" s="367"/>
      <c r="V176" s="367"/>
      <c r="W176" s="367"/>
      <c r="X176" s="367"/>
      <c r="Y176" s="367"/>
      <c r="Z176" s="367"/>
      <c r="AA176" s="367"/>
      <c r="AB176" s="367"/>
      <c r="AC176" s="367"/>
      <c r="AD176" s="367"/>
      <c r="AE176" s="367"/>
      <c r="AF176" s="367"/>
      <c r="AG176" s="367"/>
      <c r="AH176" s="367"/>
      <c r="AI176" s="367"/>
      <c r="AJ176" s="367"/>
      <c r="AK176" s="367"/>
      <c r="AL176" s="367"/>
      <c r="AM176" s="367"/>
      <c r="AN176" s="367"/>
      <c r="AO176" s="367"/>
      <c r="AP176" s="367"/>
      <c r="AQ176" s="367"/>
      <c r="AR176" s="367"/>
      <c r="AS176" s="367"/>
      <c r="AT176" s="367"/>
      <c r="AU176" s="367"/>
      <c r="AV176" s="367"/>
      <c r="AW176" s="367"/>
      <c r="AX176" s="367"/>
      <c r="AY176" s="367"/>
      <c r="AZ176" s="367"/>
      <c r="BA176" s="367"/>
      <c r="BB176" s="367"/>
      <c r="BC176" s="367"/>
      <c r="BD176" s="367"/>
      <c r="BE176" s="367"/>
      <c r="BF176" s="367"/>
      <c r="BG176" s="367"/>
    </row>
    <row r="177" spans="10:59" s="366" customFormat="1" ht="11.25">
      <c r="J177" s="367"/>
      <c r="K177" s="367"/>
      <c r="L177" s="367"/>
      <c r="M177" s="367"/>
      <c r="N177" s="367"/>
      <c r="O177" s="367"/>
      <c r="P177" s="367"/>
      <c r="Q177" s="367"/>
      <c r="R177" s="367"/>
      <c r="S177" s="367"/>
      <c r="T177" s="367"/>
      <c r="U177" s="367"/>
      <c r="V177" s="367"/>
      <c r="W177" s="367"/>
      <c r="X177" s="367"/>
      <c r="Y177" s="367"/>
      <c r="Z177" s="367"/>
      <c r="AA177" s="367"/>
      <c r="AB177" s="367"/>
      <c r="AC177" s="367"/>
      <c r="AD177" s="367"/>
      <c r="AE177" s="367"/>
      <c r="AF177" s="367"/>
      <c r="AG177" s="367"/>
      <c r="AH177" s="367"/>
      <c r="AI177" s="367"/>
      <c r="AJ177" s="367"/>
      <c r="AK177" s="367"/>
      <c r="AL177" s="367"/>
      <c r="AM177" s="367"/>
      <c r="AN177" s="367"/>
      <c r="AO177" s="367"/>
      <c r="AP177" s="367"/>
      <c r="AQ177" s="367"/>
      <c r="AR177" s="367"/>
      <c r="AS177" s="367"/>
      <c r="AT177" s="367"/>
      <c r="AU177" s="367"/>
      <c r="AV177" s="367"/>
      <c r="AW177" s="367"/>
      <c r="AX177" s="367"/>
      <c r="AY177" s="367"/>
      <c r="AZ177" s="367"/>
      <c r="BA177" s="367"/>
      <c r="BB177" s="367"/>
      <c r="BC177" s="367"/>
      <c r="BD177" s="367"/>
      <c r="BE177" s="367"/>
      <c r="BF177" s="367"/>
      <c r="BG177" s="367"/>
    </row>
    <row r="178" spans="10:59" s="366" customFormat="1" ht="11.25">
      <c r="J178" s="367"/>
      <c r="K178" s="367"/>
      <c r="L178" s="367"/>
      <c r="M178" s="367"/>
      <c r="N178" s="367"/>
      <c r="O178" s="367"/>
      <c r="P178" s="367"/>
      <c r="Q178" s="367"/>
      <c r="R178" s="367"/>
      <c r="S178" s="367"/>
      <c r="T178" s="367"/>
      <c r="U178" s="367"/>
      <c r="V178" s="367"/>
      <c r="W178" s="367"/>
      <c r="X178" s="367"/>
      <c r="Y178" s="367"/>
      <c r="Z178" s="367"/>
      <c r="AA178" s="367"/>
      <c r="AB178" s="367"/>
      <c r="AC178" s="367"/>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7"/>
      <c r="AY178" s="367"/>
      <c r="AZ178" s="367"/>
      <c r="BA178" s="367"/>
      <c r="BB178" s="367"/>
      <c r="BC178" s="367"/>
      <c r="BD178" s="367"/>
      <c r="BE178" s="367"/>
      <c r="BF178" s="367"/>
      <c r="BG178" s="367"/>
    </row>
    <row r="179" spans="10:59" s="366" customFormat="1" ht="11.25">
      <c r="J179" s="367"/>
      <c r="K179" s="367"/>
      <c r="L179" s="367"/>
      <c r="M179" s="367"/>
      <c r="N179" s="367"/>
      <c r="O179" s="367"/>
      <c r="P179" s="367"/>
      <c r="Q179" s="367"/>
      <c r="R179" s="367"/>
      <c r="S179" s="367"/>
      <c r="T179" s="367"/>
      <c r="U179" s="367"/>
      <c r="V179" s="367"/>
      <c r="W179" s="367"/>
      <c r="X179" s="367"/>
      <c r="Y179" s="367"/>
      <c r="Z179" s="367"/>
      <c r="AA179" s="367"/>
      <c r="AB179" s="367"/>
      <c r="AC179" s="367"/>
      <c r="AD179" s="367"/>
      <c r="AE179" s="367"/>
      <c r="AF179" s="367"/>
      <c r="AG179" s="367"/>
      <c r="AH179" s="367"/>
      <c r="AI179" s="367"/>
      <c r="AJ179" s="367"/>
      <c r="AK179" s="367"/>
      <c r="AL179" s="367"/>
      <c r="AM179" s="367"/>
      <c r="AN179" s="367"/>
      <c r="AO179" s="367"/>
      <c r="AP179" s="367"/>
      <c r="AQ179" s="367"/>
      <c r="AR179" s="367"/>
      <c r="AS179" s="367"/>
      <c r="AT179" s="367"/>
      <c r="AU179" s="367"/>
      <c r="AV179" s="367"/>
      <c r="AW179" s="367"/>
      <c r="AX179" s="367"/>
      <c r="AY179" s="367"/>
      <c r="AZ179" s="367"/>
      <c r="BA179" s="367"/>
      <c r="BB179" s="367"/>
      <c r="BC179" s="367"/>
      <c r="BD179" s="367"/>
      <c r="BE179" s="367"/>
      <c r="BF179" s="367"/>
      <c r="BG179" s="367"/>
    </row>
    <row r="180" spans="10:59" s="366" customFormat="1" ht="11.25">
      <c r="J180" s="367"/>
      <c r="K180" s="367"/>
      <c r="L180" s="367"/>
      <c r="M180" s="367"/>
      <c r="N180" s="367"/>
      <c r="O180" s="367"/>
      <c r="P180" s="367"/>
      <c r="Q180" s="367"/>
      <c r="R180" s="367"/>
      <c r="S180" s="367"/>
      <c r="T180" s="367"/>
      <c r="U180" s="367"/>
      <c r="V180" s="367"/>
      <c r="W180" s="367"/>
      <c r="X180" s="367"/>
      <c r="Y180" s="367"/>
      <c r="Z180" s="367"/>
      <c r="AA180" s="367"/>
      <c r="AB180" s="367"/>
      <c r="AC180" s="367"/>
      <c r="AD180" s="367"/>
      <c r="AE180" s="367"/>
      <c r="AF180" s="367"/>
      <c r="AG180" s="367"/>
      <c r="AH180" s="367"/>
      <c r="AI180" s="367"/>
      <c r="AJ180" s="367"/>
      <c r="AK180" s="367"/>
      <c r="AL180" s="367"/>
      <c r="AM180" s="367"/>
      <c r="AN180" s="367"/>
      <c r="AO180" s="367"/>
      <c r="AP180" s="367"/>
      <c r="AQ180" s="367"/>
      <c r="AR180" s="367"/>
      <c r="AS180" s="367"/>
      <c r="AT180" s="367"/>
      <c r="AU180" s="367"/>
      <c r="AV180" s="367"/>
      <c r="AW180" s="367"/>
      <c r="AX180" s="367"/>
      <c r="AY180" s="367"/>
      <c r="AZ180" s="367"/>
      <c r="BA180" s="367"/>
      <c r="BB180" s="367"/>
      <c r="BC180" s="367"/>
      <c r="BD180" s="367"/>
      <c r="BE180" s="367"/>
      <c r="BF180" s="367"/>
      <c r="BG180" s="367"/>
    </row>
    <row r="181" spans="10:59" s="366" customFormat="1" ht="11.25">
      <c r="J181" s="367"/>
      <c r="K181" s="367"/>
      <c r="L181" s="367"/>
      <c r="M181" s="367"/>
      <c r="N181" s="367"/>
      <c r="O181" s="367"/>
      <c r="P181" s="367"/>
      <c r="Q181" s="367"/>
      <c r="R181" s="367"/>
      <c r="S181" s="367"/>
      <c r="T181" s="367"/>
      <c r="U181" s="367"/>
      <c r="V181" s="367"/>
      <c r="W181" s="367"/>
      <c r="X181" s="367"/>
      <c r="Y181" s="367"/>
      <c r="Z181" s="367"/>
      <c r="AA181" s="367"/>
      <c r="AB181" s="367"/>
      <c r="AC181" s="367"/>
      <c r="AD181" s="367"/>
      <c r="AE181" s="367"/>
      <c r="AF181" s="367"/>
      <c r="AG181" s="367"/>
      <c r="AH181" s="367"/>
      <c r="AI181" s="367"/>
      <c r="AJ181" s="367"/>
      <c r="AK181" s="367"/>
      <c r="AL181" s="367"/>
      <c r="AM181" s="367"/>
      <c r="AN181" s="367"/>
      <c r="AO181" s="367"/>
      <c r="AP181" s="367"/>
      <c r="AQ181" s="367"/>
      <c r="AR181" s="367"/>
      <c r="AS181" s="367"/>
      <c r="AT181" s="367"/>
      <c r="AU181" s="367"/>
      <c r="AV181" s="367"/>
      <c r="AW181" s="367"/>
      <c r="AX181" s="367"/>
      <c r="AY181" s="367"/>
      <c r="AZ181" s="367"/>
      <c r="BA181" s="367"/>
      <c r="BB181" s="367"/>
      <c r="BC181" s="367"/>
      <c r="BD181" s="367"/>
      <c r="BE181" s="367"/>
      <c r="BF181" s="367"/>
      <c r="BG181" s="367"/>
    </row>
    <row r="182" spans="10:59" s="366" customFormat="1" ht="11.25">
      <c r="J182" s="367"/>
      <c r="K182" s="367"/>
      <c r="L182" s="367"/>
      <c r="M182" s="367"/>
      <c r="N182" s="367"/>
      <c r="O182" s="367"/>
      <c r="P182" s="367"/>
      <c r="Q182" s="367"/>
      <c r="R182" s="367"/>
      <c r="S182" s="367"/>
      <c r="T182" s="367"/>
      <c r="U182" s="367"/>
      <c r="V182" s="367"/>
      <c r="W182" s="367"/>
      <c r="X182" s="367"/>
      <c r="Y182" s="367"/>
      <c r="Z182" s="367"/>
      <c r="AA182" s="367"/>
      <c r="AB182" s="367"/>
      <c r="AC182" s="367"/>
      <c r="AD182" s="367"/>
      <c r="AE182" s="367"/>
      <c r="AF182" s="367"/>
      <c r="AG182" s="367"/>
      <c r="AH182" s="367"/>
      <c r="AI182" s="367"/>
      <c r="AJ182" s="367"/>
      <c r="AK182" s="367"/>
      <c r="AL182" s="367"/>
      <c r="AM182" s="367"/>
      <c r="AN182" s="367"/>
      <c r="AO182" s="367"/>
      <c r="AP182" s="367"/>
      <c r="AQ182" s="367"/>
      <c r="AR182" s="367"/>
      <c r="AS182" s="367"/>
      <c r="AT182" s="367"/>
      <c r="AU182" s="367"/>
      <c r="AV182" s="367"/>
      <c r="AW182" s="367"/>
      <c r="AX182" s="367"/>
      <c r="AY182" s="367"/>
      <c r="AZ182" s="367"/>
      <c r="BA182" s="367"/>
      <c r="BB182" s="367"/>
      <c r="BC182" s="367"/>
      <c r="BD182" s="367"/>
      <c r="BE182" s="367"/>
      <c r="BF182" s="367"/>
      <c r="BG182" s="367"/>
    </row>
    <row r="183" spans="10:59" s="366" customFormat="1" ht="11.25">
      <c r="J183" s="367"/>
      <c r="K183" s="367"/>
      <c r="L183" s="367"/>
      <c r="M183" s="367"/>
      <c r="N183" s="367"/>
      <c r="O183" s="367"/>
      <c r="P183" s="367"/>
      <c r="Q183" s="367"/>
      <c r="R183" s="367"/>
      <c r="S183" s="367"/>
      <c r="T183" s="367"/>
      <c r="U183" s="367"/>
      <c r="V183" s="367"/>
      <c r="W183" s="367"/>
      <c r="X183" s="367"/>
      <c r="Y183" s="367"/>
      <c r="Z183" s="367"/>
      <c r="AA183" s="367"/>
      <c r="AB183" s="367"/>
      <c r="AC183" s="367"/>
      <c r="AD183" s="367"/>
      <c r="AE183" s="367"/>
      <c r="AF183" s="367"/>
      <c r="AG183" s="367"/>
      <c r="AH183" s="367"/>
      <c r="AI183" s="367"/>
      <c r="AJ183" s="367"/>
      <c r="AK183" s="367"/>
      <c r="AL183" s="367"/>
      <c r="AM183" s="367"/>
      <c r="AN183" s="367"/>
      <c r="AO183" s="367"/>
      <c r="AP183" s="367"/>
      <c r="AQ183" s="367"/>
      <c r="AR183" s="367"/>
      <c r="AS183" s="367"/>
      <c r="AT183" s="367"/>
      <c r="AU183" s="367"/>
      <c r="AV183" s="367"/>
      <c r="AW183" s="367"/>
      <c r="AX183" s="367"/>
      <c r="AY183" s="367"/>
      <c r="AZ183" s="367"/>
      <c r="BA183" s="367"/>
      <c r="BB183" s="367"/>
      <c r="BC183" s="367"/>
      <c r="BD183" s="367"/>
      <c r="BE183" s="367"/>
      <c r="BF183" s="367"/>
      <c r="BG183" s="367"/>
    </row>
    <row r="184" spans="10:59" s="366" customFormat="1" ht="11.25">
      <c r="J184" s="367"/>
      <c r="K184" s="367"/>
      <c r="L184" s="367"/>
      <c r="M184" s="367"/>
      <c r="N184" s="367"/>
      <c r="O184" s="367"/>
      <c r="P184" s="367"/>
      <c r="Q184" s="367"/>
      <c r="R184" s="367"/>
      <c r="S184" s="367"/>
      <c r="T184" s="367"/>
      <c r="U184" s="367"/>
      <c r="V184" s="367"/>
      <c r="W184" s="367"/>
      <c r="X184" s="367"/>
      <c r="Y184" s="367"/>
      <c r="Z184" s="367"/>
      <c r="AA184" s="367"/>
      <c r="AB184" s="367"/>
      <c r="AC184" s="367"/>
      <c r="AD184" s="367"/>
      <c r="AE184" s="367"/>
      <c r="AF184" s="367"/>
      <c r="AG184" s="367"/>
      <c r="AH184" s="367"/>
      <c r="AI184" s="367"/>
      <c r="AJ184" s="367"/>
      <c r="AK184" s="367"/>
      <c r="AL184" s="367"/>
      <c r="AM184" s="367"/>
      <c r="AN184" s="367"/>
      <c r="AO184" s="367"/>
      <c r="AP184" s="367"/>
      <c r="AQ184" s="367"/>
      <c r="AR184" s="367"/>
      <c r="AS184" s="367"/>
      <c r="AT184" s="367"/>
      <c r="AU184" s="367"/>
      <c r="AV184" s="367"/>
      <c r="AW184" s="367"/>
      <c r="AX184" s="367"/>
      <c r="AY184" s="367"/>
      <c r="AZ184" s="367"/>
      <c r="BA184" s="367"/>
      <c r="BB184" s="367"/>
      <c r="BC184" s="367"/>
      <c r="BD184" s="367"/>
      <c r="BE184" s="367"/>
      <c r="BF184" s="367"/>
      <c r="BG184" s="367"/>
    </row>
    <row r="185" spans="10:59" s="366" customFormat="1" ht="11.25">
      <c r="J185" s="367"/>
      <c r="K185" s="367"/>
      <c r="L185" s="367"/>
      <c r="M185" s="367"/>
      <c r="N185" s="367"/>
      <c r="O185" s="367"/>
      <c r="P185" s="367"/>
      <c r="Q185" s="367"/>
      <c r="R185" s="367"/>
      <c r="S185" s="367"/>
      <c r="T185" s="367"/>
      <c r="U185" s="367"/>
      <c r="V185" s="367"/>
      <c r="W185" s="367"/>
      <c r="X185" s="367"/>
      <c r="Y185" s="367"/>
      <c r="Z185" s="367"/>
      <c r="AA185" s="367"/>
      <c r="AB185" s="367"/>
      <c r="AC185" s="367"/>
      <c r="AD185" s="367"/>
      <c r="AE185" s="367"/>
      <c r="AF185" s="367"/>
      <c r="AG185" s="367"/>
      <c r="AH185" s="367"/>
      <c r="AI185" s="367"/>
      <c r="AJ185" s="367"/>
      <c r="AK185" s="367"/>
      <c r="AL185" s="367"/>
      <c r="AM185" s="367"/>
      <c r="AN185" s="367"/>
      <c r="AO185" s="367"/>
      <c r="AP185" s="367"/>
      <c r="AQ185" s="367"/>
      <c r="AR185" s="367"/>
      <c r="AS185" s="367"/>
      <c r="AT185" s="367"/>
      <c r="AU185" s="367"/>
      <c r="AV185" s="367"/>
      <c r="AW185" s="367"/>
      <c r="AX185" s="367"/>
      <c r="AY185" s="367"/>
      <c r="AZ185" s="367"/>
      <c r="BA185" s="367"/>
      <c r="BB185" s="367"/>
      <c r="BC185" s="367"/>
      <c r="BD185" s="367"/>
      <c r="BE185" s="367"/>
      <c r="BF185" s="367"/>
      <c r="BG185" s="367"/>
    </row>
    <row r="186" spans="10:59" s="366" customFormat="1" ht="11.25">
      <c r="J186" s="367"/>
      <c r="K186" s="367"/>
      <c r="L186" s="367"/>
      <c r="M186" s="367"/>
      <c r="N186" s="367"/>
      <c r="O186" s="367"/>
      <c r="P186" s="367"/>
      <c r="Q186" s="367"/>
      <c r="R186" s="367"/>
      <c r="S186" s="367"/>
      <c r="T186" s="367"/>
      <c r="U186" s="367"/>
      <c r="V186" s="367"/>
      <c r="W186" s="367"/>
      <c r="X186" s="367"/>
      <c r="Y186" s="367"/>
      <c r="Z186" s="367"/>
      <c r="AA186" s="367"/>
      <c r="AB186" s="367"/>
      <c r="AC186" s="367"/>
      <c r="AD186" s="367"/>
      <c r="AE186" s="367"/>
      <c r="AF186" s="367"/>
      <c r="AG186" s="367"/>
      <c r="AH186" s="367"/>
      <c r="AI186" s="367"/>
      <c r="AJ186" s="367"/>
      <c r="AK186" s="367"/>
      <c r="AL186" s="367"/>
      <c r="AM186" s="367"/>
      <c r="AN186" s="367"/>
      <c r="AO186" s="367"/>
      <c r="AP186" s="367"/>
      <c r="AQ186" s="367"/>
      <c r="AR186" s="367"/>
      <c r="AS186" s="367"/>
      <c r="AT186" s="367"/>
      <c r="AU186" s="367"/>
      <c r="AV186" s="367"/>
      <c r="AW186" s="367"/>
      <c r="AX186" s="367"/>
      <c r="AY186" s="367"/>
      <c r="AZ186" s="367"/>
      <c r="BA186" s="367"/>
      <c r="BB186" s="367"/>
      <c r="BC186" s="367"/>
      <c r="BD186" s="367"/>
      <c r="BE186" s="367"/>
      <c r="BF186" s="367"/>
      <c r="BG186" s="367"/>
    </row>
    <row r="187" spans="10:59" s="366" customFormat="1" ht="11.25">
      <c r="J187" s="367"/>
      <c r="K187" s="367"/>
      <c r="L187" s="367"/>
      <c r="M187" s="367"/>
      <c r="N187" s="367"/>
      <c r="O187" s="367"/>
      <c r="P187" s="367"/>
      <c r="Q187" s="367"/>
      <c r="R187" s="367"/>
      <c r="S187" s="367"/>
      <c r="T187" s="367"/>
      <c r="U187" s="367"/>
      <c r="V187" s="367"/>
      <c r="W187" s="367"/>
      <c r="X187" s="367"/>
      <c r="Y187" s="367"/>
      <c r="Z187" s="367"/>
      <c r="AA187" s="367"/>
      <c r="AB187" s="367"/>
      <c r="AC187" s="367"/>
      <c r="AD187" s="367"/>
      <c r="AE187" s="367"/>
      <c r="AF187" s="367"/>
      <c r="AG187" s="367"/>
      <c r="AH187" s="367"/>
      <c r="AI187" s="367"/>
      <c r="AJ187" s="367"/>
      <c r="AK187" s="367"/>
      <c r="AL187" s="367"/>
      <c r="AM187" s="367"/>
      <c r="AN187" s="367"/>
      <c r="AO187" s="367"/>
      <c r="AP187" s="367"/>
      <c r="AQ187" s="367"/>
      <c r="AR187" s="367"/>
      <c r="AS187" s="367"/>
      <c r="AT187" s="367"/>
      <c r="AU187" s="367"/>
      <c r="AV187" s="367"/>
      <c r="AW187" s="367"/>
      <c r="AX187" s="367"/>
      <c r="AY187" s="367"/>
      <c r="AZ187" s="367"/>
      <c r="BA187" s="367"/>
      <c r="BB187" s="367"/>
      <c r="BC187" s="367"/>
      <c r="BD187" s="367"/>
      <c r="BE187" s="367"/>
      <c r="BF187" s="367"/>
      <c r="BG187" s="367"/>
    </row>
    <row r="188" spans="10:59" s="366" customFormat="1" ht="11.25">
      <c r="J188" s="367"/>
      <c r="K188" s="367"/>
      <c r="L188" s="367"/>
      <c r="M188" s="367"/>
      <c r="N188" s="367"/>
      <c r="O188" s="367"/>
      <c r="P188" s="367"/>
      <c r="Q188" s="367"/>
      <c r="R188" s="367"/>
      <c r="S188" s="367"/>
      <c r="T188" s="367"/>
      <c r="U188" s="367"/>
      <c r="V188" s="367"/>
      <c r="W188" s="367"/>
      <c r="X188" s="367"/>
      <c r="Y188" s="367"/>
      <c r="Z188" s="367"/>
      <c r="AA188" s="367"/>
      <c r="AB188" s="367"/>
      <c r="AC188" s="367"/>
      <c r="AD188" s="367"/>
      <c r="AE188" s="367"/>
      <c r="AF188" s="367"/>
      <c r="AG188" s="367"/>
      <c r="AH188" s="367"/>
      <c r="AI188" s="367"/>
      <c r="AJ188" s="367"/>
      <c r="AK188" s="367"/>
      <c r="AL188" s="367"/>
      <c r="AM188" s="367"/>
      <c r="AN188" s="367"/>
      <c r="AO188" s="367"/>
      <c r="AP188" s="367"/>
      <c r="AQ188" s="367"/>
      <c r="AR188" s="367"/>
      <c r="AS188" s="367"/>
      <c r="AT188" s="367"/>
      <c r="AU188" s="367"/>
      <c r="AV188" s="367"/>
      <c r="AW188" s="367"/>
      <c r="AX188" s="367"/>
      <c r="AY188" s="367"/>
      <c r="AZ188" s="367"/>
      <c r="BA188" s="367"/>
      <c r="BB188" s="367"/>
      <c r="BC188" s="367"/>
      <c r="BD188" s="367"/>
      <c r="BE188" s="367"/>
      <c r="BF188" s="367"/>
      <c r="BG188" s="367"/>
    </row>
    <row r="189" spans="10:59" s="366" customFormat="1" ht="11.25">
      <c r="J189" s="367"/>
      <c r="K189" s="367"/>
      <c r="L189" s="367"/>
      <c r="M189" s="367"/>
      <c r="N189" s="367"/>
      <c r="O189" s="367"/>
      <c r="P189" s="367"/>
      <c r="Q189" s="367"/>
      <c r="R189" s="367"/>
      <c r="S189" s="367"/>
      <c r="T189" s="367"/>
      <c r="U189" s="367"/>
      <c r="V189" s="367"/>
      <c r="W189" s="367"/>
      <c r="X189" s="367"/>
      <c r="Y189" s="367"/>
      <c r="Z189" s="367"/>
      <c r="AA189" s="367"/>
      <c r="AB189" s="367"/>
      <c r="AC189" s="367"/>
      <c r="AD189" s="367"/>
      <c r="AE189" s="367"/>
      <c r="AF189" s="367"/>
      <c r="AG189" s="367"/>
      <c r="AH189" s="367"/>
      <c r="AI189" s="367"/>
      <c r="AJ189" s="367"/>
      <c r="AK189" s="367"/>
      <c r="AL189" s="367"/>
      <c r="AM189" s="367"/>
      <c r="AN189" s="367"/>
      <c r="AO189" s="367"/>
      <c r="AP189" s="367"/>
      <c r="AQ189" s="367"/>
      <c r="AR189" s="367"/>
      <c r="AS189" s="367"/>
      <c r="AT189" s="367"/>
      <c r="AU189" s="367"/>
      <c r="AV189" s="367"/>
      <c r="AW189" s="367"/>
      <c r="AX189" s="367"/>
      <c r="AY189" s="367"/>
      <c r="AZ189" s="367"/>
      <c r="BA189" s="367"/>
      <c r="BB189" s="367"/>
      <c r="BC189" s="367"/>
      <c r="BD189" s="367"/>
      <c r="BE189" s="367"/>
      <c r="BF189" s="367"/>
      <c r="BG189" s="367"/>
    </row>
    <row r="190" spans="10:59" s="366" customFormat="1" ht="11.25">
      <c r="J190" s="367"/>
      <c r="K190" s="367"/>
      <c r="L190" s="367"/>
      <c r="M190" s="367"/>
      <c r="N190" s="367"/>
      <c r="O190" s="367"/>
      <c r="P190" s="367"/>
      <c r="Q190" s="367"/>
      <c r="R190" s="367"/>
      <c r="S190" s="367"/>
      <c r="T190" s="367"/>
      <c r="U190" s="367"/>
      <c r="V190" s="367"/>
      <c r="W190" s="367"/>
      <c r="X190" s="367"/>
      <c r="Y190" s="367"/>
      <c r="Z190" s="367"/>
      <c r="AA190" s="367"/>
      <c r="AB190" s="367"/>
      <c r="AC190" s="367"/>
      <c r="AD190" s="367"/>
      <c r="AE190" s="367"/>
      <c r="AF190" s="367"/>
      <c r="AG190" s="367"/>
      <c r="AH190" s="367"/>
      <c r="AI190" s="367"/>
      <c r="AJ190" s="367"/>
      <c r="AK190" s="367"/>
      <c r="AL190" s="367"/>
      <c r="AM190" s="367"/>
      <c r="AN190" s="367"/>
      <c r="AO190" s="367"/>
      <c r="AP190" s="367"/>
      <c r="AQ190" s="367"/>
      <c r="AR190" s="367"/>
      <c r="AS190" s="367"/>
      <c r="AT190" s="367"/>
      <c r="AU190" s="367"/>
      <c r="AV190" s="367"/>
      <c r="AW190" s="367"/>
      <c r="AX190" s="367"/>
      <c r="AY190" s="367"/>
      <c r="AZ190" s="367"/>
      <c r="BA190" s="367"/>
      <c r="BB190" s="367"/>
      <c r="BC190" s="367"/>
      <c r="BD190" s="367"/>
      <c r="BE190" s="367"/>
      <c r="BF190" s="367"/>
      <c r="BG190" s="367"/>
    </row>
    <row r="191" spans="10:59" s="366" customFormat="1" ht="11.25">
      <c r="J191" s="367"/>
      <c r="K191" s="367"/>
      <c r="L191" s="367"/>
      <c r="M191" s="367"/>
      <c r="N191" s="367"/>
      <c r="O191" s="367"/>
      <c r="P191" s="367"/>
      <c r="Q191" s="367"/>
      <c r="R191" s="367"/>
      <c r="S191" s="367"/>
      <c r="T191" s="367"/>
      <c r="U191" s="367"/>
      <c r="V191" s="367"/>
      <c r="W191" s="367"/>
      <c r="X191" s="367"/>
      <c r="Y191" s="367"/>
      <c r="Z191" s="367"/>
      <c r="AA191" s="367"/>
      <c r="AB191" s="367"/>
      <c r="AC191" s="367"/>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7"/>
      <c r="AY191" s="367"/>
      <c r="AZ191" s="367"/>
      <c r="BA191" s="367"/>
      <c r="BB191" s="367"/>
      <c r="BC191" s="367"/>
      <c r="BD191" s="367"/>
      <c r="BE191" s="367"/>
      <c r="BF191" s="367"/>
      <c r="BG191" s="367"/>
    </row>
    <row r="192" spans="10:59" s="366" customFormat="1" ht="11.25">
      <c r="J192" s="367"/>
      <c r="K192" s="367"/>
      <c r="L192" s="367"/>
      <c r="M192" s="367"/>
      <c r="N192" s="367"/>
      <c r="O192" s="367"/>
      <c r="P192" s="367"/>
      <c r="Q192" s="367"/>
      <c r="R192" s="367"/>
      <c r="S192" s="367"/>
      <c r="T192" s="367"/>
      <c r="U192" s="367"/>
      <c r="V192" s="367"/>
      <c r="W192" s="367"/>
      <c r="X192" s="367"/>
      <c r="Y192" s="367"/>
      <c r="Z192" s="367"/>
      <c r="AA192" s="367"/>
      <c r="AB192" s="367"/>
      <c r="AC192" s="367"/>
      <c r="AD192" s="367"/>
      <c r="AE192" s="367"/>
      <c r="AF192" s="367"/>
      <c r="AG192" s="367"/>
      <c r="AH192" s="367"/>
      <c r="AI192" s="367"/>
      <c r="AJ192" s="367"/>
      <c r="AK192" s="367"/>
      <c r="AL192" s="367"/>
      <c r="AM192" s="367"/>
      <c r="AN192" s="367"/>
      <c r="AO192" s="367"/>
      <c r="AP192" s="367"/>
      <c r="AQ192" s="367"/>
      <c r="AR192" s="367"/>
      <c r="AS192" s="367"/>
      <c r="AT192" s="367"/>
      <c r="AU192" s="367"/>
      <c r="AV192" s="367"/>
      <c r="AW192" s="367"/>
      <c r="AX192" s="367"/>
      <c r="AY192" s="367"/>
      <c r="AZ192" s="367"/>
      <c r="BA192" s="367"/>
      <c r="BB192" s="367"/>
      <c r="BC192" s="367"/>
      <c r="BD192" s="367"/>
      <c r="BE192" s="367"/>
      <c r="BF192" s="367"/>
      <c r="BG192" s="367"/>
    </row>
    <row r="193" spans="10:59" s="366" customFormat="1" ht="11.25">
      <c r="J193" s="367"/>
      <c r="K193" s="367"/>
      <c r="L193" s="367"/>
      <c r="M193" s="367"/>
      <c r="N193" s="367"/>
      <c r="O193" s="367"/>
      <c r="P193" s="367"/>
      <c r="Q193" s="367"/>
      <c r="R193" s="367"/>
      <c r="S193" s="367"/>
      <c r="T193" s="367"/>
      <c r="U193" s="367"/>
      <c r="V193" s="367"/>
      <c r="W193" s="367"/>
      <c r="X193" s="367"/>
      <c r="Y193" s="367"/>
      <c r="Z193" s="367"/>
      <c r="AA193" s="367"/>
      <c r="AB193" s="367"/>
      <c r="AC193" s="367"/>
      <c r="AD193" s="367"/>
      <c r="AE193" s="367"/>
      <c r="AF193" s="367"/>
      <c r="AG193" s="367"/>
      <c r="AH193" s="367"/>
      <c r="AI193" s="367"/>
      <c r="AJ193" s="367"/>
      <c r="AK193" s="367"/>
      <c r="AL193" s="367"/>
      <c r="AM193" s="367"/>
      <c r="AN193" s="367"/>
      <c r="AO193" s="367"/>
      <c r="AP193" s="367"/>
      <c r="AQ193" s="367"/>
      <c r="AR193" s="367"/>
      <c r="AS193" s="367"/>
      <c r="AT193" s="367"/>
      <c r="AU193" s="367"/>
      <c r="AV193" s="367"/>
      <c r="AW193" s="367"/>
      <c r="AX193" s="367"/>
      <c r="AY193" s="367"/>
      <c r="AZ193" s="367"/>
      <c r="BA193" s="367"/>
      <c r="BB193" s="367"/>
      <c r="BC193" s="367"/>
      <c r="BD193" s="367"/>
      <c r="BE193" s="367"/>
      <c r="BF193" s="367"/>
      <c r="BG193" s="367"/>
    </row>
    <row r="194" spans="10:59" s="366" customFormat="1" ht="11.25">
      <c r="J194" s="367"/>
      <c r="K194" s="367"/>
      <c r="L194" s="367"/>
      <c r="M194" s="367"/>
      <c r="N194" s="367"/>
      <c r="O194" s="367"/>
      <c r="P194" s="367"/>
      <c r="Q194" s="367"/>
      <c r="R194" s="367"/>
      <c r="S194" s="367"/>
      <c r="T194" s="367"/>
      <c r="U194" s="367"/>
      <c r="V194" s="367"/>
      <c r="W194" s="367"/>
      <c r="X194" s="367"/>
      <c r="Y194" s="367"/>
      <c r="Z194" s="367"/>
      <c r="AA194" s="367"/>
      <c r="AB194" s="367"/>
      <c r="AC194" s="367"/>
      <c r="AD194" s="367"/>
      <c r="AE194" s="367"/>
      <c r="AF194" s="367"/>
      <c r="AG194" s="367"/>
      <c r="AH194" s="367"/>
      <c r="AI194" s="367"/>
      <c r="AJ194" s="367"/>
      <c r="AK194" s="367"/>
      <c r="AL194" s="367"/>
      <c r="AM194" s="367"/>
      <c r="AN194" s="367"/>
      <c r="AO194" s="367"/>
      <c r="AP194" s="367"/>
      <c r="AQ194" s="367"/>
      <c r="AR194" s="367"/>
      <c r="AS194" s="367"/>
      <c r="AT194" s="367"/>
      <c r="AU194" s="367"/>
      <c r="AV194" s="367"/>
      <c r="AW194" s="367"/>
      <c r="AX194" s="367"/>
      <c r="AY194" s="367"/>
      <c r="AZ194" s="367"/>
      <c r="BA194" s="367"/>
      <c r="BB194" s="367"/>
      <c r="BC194" s="367"/>
      <c r="BD194" s="367"/>
      <c r="BE194" s="367"/>
      <c r="BF194" s="367"/>
      <c r="BG194" s="367"/>
    </row>
    <row r="195" spans="10:59" s="366" customFormat="1" ht="11.25">
      <c r="J195" s="367"/>
      <c r="K195" s="367"/>
      <c r="L195" s="367"/>
      <c r="M195" s="367"/>
      <c r="N195" s="367"/>
      <c r="O195" s="367"/>
      <c r="P195" s="367"/>
      <c r="Q195" s="367"/>
      <c r="R195" s="367"/>
      <c r="S195" s="367"/>
      <c r="T195" s="367"/>
      <c r="U195" s="367"/>
      <c r="V195" s="367"/>
      <c r="W195" s="367"/>
      <c r="X195" s="367"/>
      <c r="Y195" s="367"/>
      <c r="Z195" s="367"/>
      <c r="AA195" s="367"/>
      <c r="AB195" s="367"/>
      <c r="AC195" s="367"/>
      <c r="AD195" s="367"/>
      <c r="AE195" s="367"/>
      <c r="AF195" s="367"/>
      <c r="AG195" s="367"/>
      <c r="AH195" s="367"/>
      <c r="AI195" s="367"/>
      <c r="AJ195" s="367"/>
      <c r="AK195" s="367"/>
      <c r="AL195" s="367"/>
      <c r="AM195" s="367"/>
      <c r="AN195" s="367"/>
      <c r="AO195" s="367"/>
      <c r="AP195" s="367"/>
      <c r="AQ195" s="367"/>
      <c r="AR195" s="367"/>
      <c r="AS195" s="367"/>
      <c r="AT195" s="367"/>
      <c r="AU195" s="367"/>
      <c r="AV195" s="367"/>
      <c r="AW195" s="367"/>
      <c r="AX195" s="367"/>
      <c r="AY195" s="367"/>
      <c r="AZ195" s="367"/>
      <c r="BA195" s="367"/>
      <c r="BB195" s="367"/>
      <c r="BC195" s="367"/>
      <c r="BD195" s="367"/>
      <c r="BE195" s="367"/>
      <c r="BF195" s="367"/>
      <c r="BG195" s="367"/>
    </row>
    <row r="196" spans="10:59" s="366" customFormat="1" ht="11.25">
      <c r="J196" s="367"/>
      <c r="K196" s="367"/>
      <c r="L196" s="367"/>
      <c r="M196" s="367"/>
      <c r="N196" s="367"/>
      <c r="O196" s="367"/>
      <c r="P196" s="367"/>
      <c r="Q196" s="367"/>
      <c r="R196" s="367"/>
      <c r="S196" s="367"/>
      <c r="T196" s="367"/>
      <c r="U196" s="367"/>
      <c r="V196" s="367"/>
      <c r="W196" s="367"/>
      <c r="X196" s="367"/>
      <c r="Y196" s="367"/>
      <c r="Z196" s="367"/>
      <c r="AA196" s="367"/>
      <c r="AB196" s="367"/>
      <c r="AC196" s="367"/>
      <c r="AD196" s="367"/>
      <c r="AE196" s="367"/>
      <c r="AF196" s="367"/>
      <c r="AG196" s="367"/>
      <c r="AH196" s="367"/>
      <c r="AI196" s="367"/>
      <c r="AJ196" s="367"/>
      <c r="AK196" s="367"/>
      <c r="AL196" s="367"/>
      <c r="AM196" s="367"/>
      <c r="AN196" s="367"/>
      <c r="AO196" s="367"/>
      <c r="AP196" s="367"/>
      <c r="AQ196" s="367"/>
      <c r="AR196" s="367"/>
      <c r="AS196" s="367"/>
      <c r="AT196" s="367"/>
      <c r="AU196" s="367"/>
      <c r="AV196" s="367"/>
      <c r="AW196" s="367"/>
      <c r="AX196" s="367"/>
      <c r="AY196" s="367"/>
      <c r="AZ196" s="367"/>
      <c r="BA196" s="367"/>
      <c r="BB196" s="367"/>
      <c r="BC196" s="367"/>
      <c r="BD196" s="367"/>
      <c r="BE196" s="367"/>
      <c r="BF196" s="367"/>
      <c r="BG196" s="367"/>
    </row>
    <row r="197" spans="10:59" s="366" customFormat="1" ht="11.25">
      <c r="J197" s="367"/>
      <c r="K197" s="367"/>
      <c r="L197" s="367"/>
      <c r="M197" s="367"/>
      <c r="N197" s="367"/>
      <c r="O197" s="367"/>
      <c r="P197" s="367"/>
      <c r="Q197" s="367"/>
      <c r="R197" s="367"/>
      <c r="S197" s="367"/>
      <c r="T197" s="367"/>
      <c r="U197" s="367"/>
      <c r="V197" s="367"/>
      <c r="W197" s="367"/>
      <c r="X197" s="367"/>
      <c r="Y197" s="367"/>
      <c r="Z197" s="367"/>
      <c r="AA197" s="367"/>
      <c r="AB197" s="367"/>
      <c r="AC197" s="367"/>
      <c r="AD197" s="367"/>
      <c r="AE197" s="367"/>
      <c r="AF197" s="367"/>
      <c r="AG197" s="367"/>
      <c r="AH197" s="367"/>
      <c r="AI197" s="367"/>
      <c r="AJ197" s="367"/>
      <c r="AK197" s="367"/>
      <c r="AL197" s="367"/>
      <c r="AM197" s="367"/>
      <c r="AN197" s="367"/>
      <c r="AO197" s="367"/>
      <c r="AP197" s="367"/>
      <c r="AQ197" s="367"/>
      <c r="AR197" s="367"/>
      <c r="AS197" s="367"/>
      <c r="AT197" s="367"/>
      <c r="AU197" s="367"/>
      <c r="AV197" s="367"/>
      <c r="AW197" s="367"/>
      <c r="AX197" s="367"/>
      <c r="AY197" s="367"/>
      <c r="AZ197" s="367"/>
      <c r="BA197" s="367"/>
      <c r="BB197" s="367"/>
      <c r="BC197" s="367"/>
      <c r="BD197" s="367"/>
      <c r="BE197" s="367"/>
      <c r="BF197" s="367"/>
      <c r="BG197" s="367"/>
    </row>
    <row r="198" spans="10:59" s="366" customFormat="1" ht="11.25">
      <c r="J198" s="367"/>
      <c r="K198" s="367"/>
      <c r="L198" s="367"/>
      <c r="M198" s="367"/>
      <c r="N198" s="367"/>
      <c r="O198" s="367"/>
      <c r="P198" s="367"/>
      <c r="Q198" s="367"/>
      <c r="R198" s="367"/>
      <c r="S198" s="367"/>
      <c r="T198" s="367"/>
      <c r="U198" s="367"/>
      <c r="V198" s="367"/>
      <c r="W198" s="367"/>
      <c r="X198" s="367"/>
      <c r="Y198" s="367"/>
      <c r="Z198" s="367"/>
      <c r="AA198" s="367"/>
      <c r="AB198" s="367"/>
      <c r="AC198" s="367"/>
      <c r="AD198" s="367"/>
      <c r="AE198" s="367"/>
      <c r="AF198" s="367"/>
      <c r="AG198" s="367"/>
      <c r="AH198" s="367"/>
      <c r="AI198" s="367"/>
      <c r="AJ198" s="367"/>
      <c r="AK198" s="367"/>
      <c r="AL198" s="367"/>
      <c r="AM198" s="367"/>
      <c r="AN198" s="367"/>
      <c r="AO198" s="367"/>
      <c r="AP198" s="367"/>
      <c r="AQ198" s="367"/>
      <c r="AR198" s="367"/>
      <c r="AS198" s="367"/>
      <c r="AT198" s="367"/>
      <c r="AU198" s="367"/>
      <c r="AV198" s="367"/>
      <c r="AW198" s="367"/>
      <c r="AX198" s="367"/>
      <c r="AY198" s="367"/>
      <c r="AZ198" s="367"/>
      <c r="BA198" s="367"/>
      <c r="BB198" s="367"/>
      <c r="BC198" s="367"/>
      <c r="BD198" s="367"/>
      <c r="BE198" s="367"/>
      <c r="BF198" s="367"/>
      <c r="BG198" s="367"/>
    </row>
    <row r="199" spans="10:59" s="366" customFormat="1" ht="11.25">
      <c r="J199" s="367"/>
      <c r="K199" s="367"/>
      <c r="L199" s="367"/>
      <c r="M199" s="367"/>
      <c r="N199" s="367"/>
      <c r="O199" s="367"/>
      <c r="P199" s="367"/>
      <c r="Q199" s="367"/>
      <c r="R199" s="367"/>
      <c r="S199" s="367"/>
      <c r="T199" s="367"/>
      <c r="U199" s="367"/>
      <c r="V199" s="367"/>
      <c r="W199" s="367"/>
      <c r="X199" s="367"/>
      <c r="Y199" s="367"/>
      <c r="Z199" s="367"/>
      <c r="AA199" s="367"/>
      <c r="AB199" s="367"/>
      <c r="AC199" s="367"/>
      <c r="AD199" s="367"/>
      <c r="AE199" s="367"/>
      <c r="AF199" s="367"/>
      <c r="AG199" s="367"/>
      <c r="AH199" s="367"/>
      <c r="AI199" s="367"/>
      <c r="AJ199" s="367"/>
      <c r="AK199" s="367"/>
      <c r="AL199" s="367"/>
      <c r="AM199" s="367"/>
      <c r="AN199" s="367"/>
      <c r="AO199" s="367"/>
      <c r="AP199" s="367"/>
      <c r="AQ199" s="367"/>
      <c r="AR199" s="367"/>
      <c r="AS199" s="367"/>
      <c r="AT199" s="367"/>
      <c r="AU199" s="367"/>
      <c r="AV199" s="367"/>
      <c r="AW199" s="367"/>
      <c r="AX199" s="367"/>
      <c r="AY199" s="367"/>
      <c r="AZ199" s="367"/>
      <c r="BA199" s="367"/>
      <c r="BB199" s="367"/>
      <c r="BC199" s="367"/>
      <c r="BD199" s="367"/>
      <c r="BE199" s="367"/>
      <c r="BF199" s="367"/>
      <c r="BG199" s="367"/>
    </row>
    <row r="200" spans="10:59" s="366" customFormat="1" ht="11.25">
      <c r="J200" s="367"/>
      <c r="K200" s="367"/>
      <c r="L200" s="367"/>
      <c r="M200" s="367"/>
      <c r="N200" s="367"/>
      <c r="O200" s="367"/>
      <c r="P200" s="367"/>
      <c r="Q200" s="367"/>
      <c r="R200" s="367"/>
      <c r="S200" s="367"/>
      <c r="T200" s="367"/>
      <c r="U200" s="367"/>
      <c r="V200" s="367"/>
      <c r="W200" s="367"/>
      <c r="X200" s="367"/>
      <c r="Y200" s="367"/>
      <c r="Z200" s="367"/>
      <c r="AA200" s="367"/>
      <c r="AB200" s="367"/>
      <c r="AC200" s="367"/>
      <c r="AD200" s="367"/>
      <c r="AE200" s="367"/>
      <c r="AF200" s="367"/>
      <c r="AG200" s="367"/>
      <c r="AH200" s="367"/>
      <c r="AI200" s="367"/>
      <c r="AJ200" s="367"/>
      <c r="AK200" s="367"/>
      <c r="AL200" s="367"/>
      <c r="AM200" s="367"/>
      <c r="AN200" s="367"/>
      <c r="AO200" s="367"/>
      <c r="AP200" s="367"/>
      <c r="AQ200" s="367"/>
      <c r="AR200" s="367"/>
      <c r="AS200" s="367"/>
      <c r="AT200" s="367"/>
      <c r="AU200" s="367"/>
      <c r="AV200" s="367"/>
      <c r="AW200" s="367"/>
      <c r="AX200" s="367"/>
      <c r="AY200" s="367"/>
      <c r="AZ200" s="367"/>
      <c r="BA200" s="367"/>
      <c r="BB200" s="367"/>
      <c r="BC200" s="367"/>
      <c r="BD200" s="367"/>
      <c r="BE200" s="367"/>
      <c r="BF200" s="367"/>
      <c r="BG200" s="367"/>
    </row>
    <row r="201" spans="10:59" s="366" customFormat="1" ht="11.25">
      <c r="J201" s="367"/>
      <c r="K201" s="367"/>
      <c r="L201" s="367"/>
      <c r="M201" s="367"/>
      <c r="N201" s="367"/>
      <c r="O201" s="367"/>
      <c r="P201" s="367"/>
      <c r="Q201" s="367"/>
      <c r="R201" s="367"/>
      <c r="S201" s="367"/>
      <c r="T201" s="367"/>
      <c r="U201" s="367"/>
      <c r="V201" s="367"/>
      <c r="W201" s="367"/>
      <c r="X201" s="367"/>
      <c r="Y201" s="367"/>
      <c r="Z201" s="367"/>
      <c r="AA201" s="367"/>
      <c r="AB201" s="367"/>
      <c r="AC201" s="367"/>
      <c r="AD201" s="367"/>
      <c r="AE201" s="367"/>
      <c r="AF201" s="367"/>
      <c r="AG201" s="367"/>
      <c r="AH201" s="367"/>
      <c r="AI201" s="367"/>
      <c r="AJ201" s="367"/>
      <c r="AK201" s="367"/>
      <c r="AL201" s="367"/>
      <c r="AM201" s="367"/>
      <c r="AN201" s="367"/>
      <c r="AO201" s="367"/>
      <c r="AP201" s="367"/>
      <c r="AQ201" s="367"/>
      <c r="AR201" s="367"/>
      <c r="AS201" s="367"/>
      <c r="AT201" s="367"/>
      <c r="AU201" s="367"/>
      <c r="AV201" s="367"/>
      <c r="AW201" s="367"/>
      <c r="AX201" s="367"/>
      <c r="AY201" s="367"/>
      <c r="AZ201" s="367"/>
      <c r="BA201" s="367"/>
      <c r="BB201" s="367"/>
      <c r="BC201" s="367"/>
      <c r="BD201" s="367"/>
      <c r="BE201" s="367"/>
      <c r="BF201" s="367"/>
      <c r="BG201" s="367"/>
    </row>
    <row r="202" spans="10:59" s="366" customFormat="1" ht="11.25">
      <c r="J202" s="367"/>
      <c r="K202" s="367"/>
      <c r="L202" s="367"/>
      <c r="M202" s="367"/>
      <c r="N202" s="367"/>
      <c r="O202" s="367"/>
      <c r="P202" s="367"/>
      <c r="Q202" s="367"/>
      <c r="R202" s="367"/>
      <c r="S202" s="367"/>
      <c r="T202" s="367"/>
      <c r="U202" s="367"/>
      <c r="V202" s="367"/>
      <c r="W202" s="367"/>
      <c r="X202" s="367"/>
      <c r="Y202" s="367"/>
      <c r="Z202" s="367"/>
      <c r="AA202" s="367"/>
      <c r="AB202" s="367"/>
      <c r="AC202" s="367"/>
      <c r="AD202" s="367"/>
      <c r="AE202" s="367"/>
      <c r="AF202" s="367"/>
      <c r="AG202" s="367"/>
      <c r="AH202" s="367"/>
      <c r="AI202" s="367"/>
      <c r="AJ202" s="367"/>
      <c r="AK202" s="367"/>
      <c r="AL202" s="367"/>
      <c r="AM202" s="367"/>
      <c r="AN202" s="367"/>
      <c r="AO202" s="367"/>
      <c r="AP202" s="367"/>
      <c r="AQ202" s="367"/>
      <c r="AR202" s="367"/>
      <c r="AS202" s="367"/>
      <c r="AT202" s="367"/>
      <c r="AU202" s="367"/>
      <c r="AV202" s="367"/>
      <c r="AW202" s="367"/>
      <c r="AX202" s="367"/>
      <c r="AY202" s="367"/>
      <c r="AZ202" s="367"/>
      <c r="BA202" s="367"/>
      <c r="BB202" s="367"/>
      <c r="BC202" s="367"/>
      <c r="BD202" s="367"/>
      <c r="BE202" s="367"/>
      <c r="BF202" s="367"/>
      <c r="BG202" s="367"/>
    </row>
    <row r="203" spans="10:59" s="366" customFormat="1" ht="11.25">
      <c r="J203" s="367"/>
      <c r="K203" s="367"/>
      <c r="L203" s="367"/>
      <c r="M203" s="367"/>
      <c r="N203" s="367"/>
      <c r="O203" s="367"/>
      <c r="P203" s="367"/>
      <c r="Q203" s="367"/>
      <c r="R203" s="367"/>
      <c r="S203" s="367"/>
      <c r="T203" s="367"/>
      <c r="U203" s="367"/>
      <c r="V203" s="367"/>
      <c r="W203" s="367"/>
      <c r="X203" s="367"/>
      <c r="Y203" s="367"/>
      <c r="Z203" s="367"/>
      <c r="AA203" s="367"/>
      <c r="AB203" s="367"/>
      <c r="AC203" s="367"/>
      <c r="AD203" s="367"/>
      <c r="AE203" s="367"/>
      <c r="AF203" s="367"/>
      <c r="AG203" s="367"/>
      <c r="AH203" s="367"/>
      <c r="AI203" s="367"/>
      <c r="AJ203" s="367"/>
      <c r="AK203" s="367"/>
      <c r="AL203" s="367"/>
      <c r="AM203" s="367"/>
      <c r="AN203" s="367"/>
      <c r="AO203" s="367"/>
      <c r="AP203" s="367"/>
      <c r="AQ203" s="367"/>
      <c r="AR203" s="367"/>
      <c r="AS203" s="367"/>
      <c r="AT203" s="367"/>
      <c r="AU203" s="367"/>
      <c r="AV203" s="367"/>
      <c r="AW203" s="367"/>
      <c r="AX203" s="367"/>
      <c r="AY203" s="367"/>
      <c r="AZ203" s="367"/>
      <c r="BA203" s="367"/>
      <c r="BB203" s="367"/>
      <c r="BC203" s="367"/>
      <c r="BD203" s="367"/>
      <c r="BE203" s="367"/>
      <c r="BF203" s="367"/>
      <c r="BG203" s="367"/>
    </row>
    <row r="204" spans="10:59" s="366" customFormat="1" ht="11.25">
      <c r="J204" s="367"/>
      <c r="K204" s="367"/>
      <c r="L204" s="367"/>
      <c r="M204" s="367"/>
      <c r="N204" s="367"/>
      <c r="O204" s="367"/>
      <c r="P204" s="367"/>
      <c r="Q204" s="367"/>
      <c r="R204" s="367"/>
      <c r="S204" s="367"/>
      <c r="T204" s="367"/>
      <c r="U204" s="367"/>
      <c r="V204" s="367"/>
      <c r="W204" s="367"/>
      <c r="X204" s="367"/>
      <c r="Y204" s="367"/>
      <c r="Z204" s="367"/>
      <c r="AA204" s="367"/>
      <c r="AB204" s="367"/>
      <c r="AC204" s="367"/>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7"/>
      <c r="AY204" s="367"/>
      <c r="AZ204" s="367"/>
      <c r="BA204" s="367"/>
      <c r="BB204" s="367"/>
      <c r="BC204" s="367"/>
      <c r="BD204" s="367"/>
      <c r="BE204" s="367"/>
      <c r="BF204" s="367"/>
      <c r="BG204" s="367"/>
    </row>
    <row r="205" spans="10:59" s="366" customFormat="1" ht="11.25">
      <c r="J205" s="367"/>
      <c r="K205" s="367"/>
      <c r="L205" s="367"/>
      <c r="M205" s="367"/>
      <c r="N205" s="367"/>
      <c r="O205" s="367"/>
      <c r="P205" s="367"/>
      <c r="Q205" s="367"/>
      <c r="R205" s="367"/>
      <c r="S205" s="367"/>
      <c r="T205" s="367"/>
      <c r="U205" s="367"/>
      <c r="V205" s="367"/>
      <c r="W205" s="367"/>
      <c r="X205" s="367"/>
      <c r="Y205" s="367"/>
      <c r="Z205" s="367"/>
      <c r="AA205" s="367"/>
      <c r="AB205" s="367"/>
      <c r="AC205" s="367"/>
      <c r="AD205" s="367"/>
      <c r="AE205" s="367"/>
      <c r="AF205" s="367"/>
      <c r="AG205" s="367"/>
      <c r="AH205" s="367"/>
      <c r="AI205" s="367"/>
      <c r="AJ205" s="367"/>
      <c r="AK205" s="367"/>
      <c r="AL205" s="367"/>
      <c r="AM205" s="367"/>
      <c r="AN205" s="367"/>
      <c r="AO205" s="367"/>
      <c r="AP205" s="367"/>
      <c r="AQ205" s="367"/>
      <c r="AR205" s="367"/>
      <c r="AS205" s="367"/>
      <c r="AT205" s="367"/>
      <c r="AU205" s="367"/>
      <c r="AV205" s="367"/>
      <c r="AW205" s="367"/>
      <c r="AX205" s="367"/>
      <c r="AY205" s="367"/>
      <c r="AZ205" s="367"/>
      <c r="BA205" s="367"/>
      <c r="BB205" s="367"/>
      <c r="BC205" s="367"/>
      <c r="BD205" s="367"/>
      <c r="BE205" s="367"/>
      <c r="BF205" s="367"/>
      <c r="BG205" s="367"/>
    </row>
    <row r="206" spans="10:59" s="366" customFormat="1" ht="11.25">
      <c r="J206" s="367"/>
      <c r="K206" s="367"/>
      <c r="L206" s="367"/>
      <c r="M206" s="367"/>
      <c r="N206" s="367"/>
      <c r="O206" s="367"/>
      <c r="P206" s="367"/>
      <c r="Q206" s="367"/>
      <c r="R206" s="367"/>
      <c r="S206" s="367"/>
      <c r="T206" s="367"/>
      <c r="U206" s="367"/>
      <c r="V206" s="367"/>
      <c r="W206" s="367"/>
      <c r="X206" s="367"/>
      <c r="Y206" s="367"/>
      <c r="Z206" s="367"/>
      <c r="AA206" s="367"/>
      <c r="AB206" s="367"/>
      <c r="AC206" s="367"/>
      <c r="AD206" s="367"/>
      <c r="AE206" s="367"/>
      <c r="AF206" s="367"/>
      <c r="AG206" s="367"/>
      <c r="AH206" s="367"/>
      <c r="AI206" s="367"/>
      <c r="AJ206" s="367"/>
      <c r="AK206" s="367"/>
      <c r="AL206" s="367"/>
      <c r="AM206" s="367"/>
      <c r="AN206" s="367"/>
      <c r="AO206" s="367"/>
      <c r="AP206" s="367"/>
      <c r="AQ206" s="367"/>
      <c r="AR206" s="367"/>
      <c r="AS206" s="367"/>
      <c r="AT206" s="367"/>
      <c r="AU206" s="367"/>
      <c r="AV206" s="367"/>
      <c r="AW206" s="367"/>
      <c r="AX206" s="367"/>
      <c r="AY206" s="367"/>
      <c r="AZ206" s="367"/>
      <c r="BA206" s="367"/>
      <c r="BB206" s="367"/>
      <c r="BC206" s="367"/>
      <c r="BD206" s="367"/>
      <c r="BE206" s="367"/>
      <c r="BF206" s="367"/>
      <c r="BG206" s="367"/>
    </row>
    <row r="207" spans="10:59" s="366" customFormat="1" ht="11.25">
      <c r="J207" s="367"/>
      <c r="K207" s="367"/>
      <c r="L207" s="367"/>
      <c r="M207" s="367"/>
      <c r="N207" s="367"/>
      <c r="O207" s="367"/>
      <c r="P207" s="367"/>
      <c r="Q207" s="367"/>
      <c r="R207" s="367"/>
      <c r="S207" s="367"/>
      <c r="T207" s="367"/>
      <c r="U207" s="367"/>
      <c r="V207" s="367"/>
      <c r="W207" s="367"/>
      <c r="X207" s="367"/>
      <c r="Y207" s="367"/>
      <c r="Z207" s="367"/>
      <c r="AA207" s="367"/>
      <c r="AB207" s="367"/>
      <c r="AC207" s="367"/>
      <c r="AD207" s="367"/>
      <c r="AE207" s="367"/>
      <c r="AF207" s="367"/>
      <c r="AG207" s="367"/>
      <c r="AH207" s="367"/>
      <c r="AI207" s="367"/>
      <c r="AJ207" s="367"/>
      <c r="AK207" s="367"/>
      <c r="AL207" s="367"/>
      <c r="AM207" s="367"/>
      <c r="AN207" s="367"/>
      <c r="AO207" s="367"/>
      <c r="AP207" s="367"/>
      <c r="AQ207" s="367"/>
      <c r="AR207" s="367"/>
      <c r="AS207" s="367"/>
      <c r="AT207" s="367"/>
      <c r="AU207" s="367"/>
      <c r="AV207" s="367"/>
      <c r="AW207" s="367"/>
      <c r="AX207" s="367"/>
      <c r="AY207" s="367"/>
      <c r="AZ207" s="367"/>
      <c r="BA207" s="367"/>
      <c r="BB207" s="367"/>
      <c r="BC207" s="367"/>
      <c r="BD207" s="367"/>
      <c r="BE207" s="367"/>
      <c r="BF207" s="367"/>
      <c r="BG207" s="367"/>
    </row>
    <row r="208" spans="10:59" s="366" customFormat="1" ht="11.25">
      <c r="J208" s="367"/>
      <c r="K208" s="367"/>
      <c r="L208" s="367"/>
      <c r="M208" s="367"/>
      <c r="N208" s="367"/>
      <c r="O208" s="367"/>
      <c r="P208" s="367"/>
      <c r="Q208" s="367"/>
      <c r="R208" s="367"/>
      <c r="S208" s="367"/>
      <c r="T208" s="367"/>
      <c r="U208" s="367"/>
      <c r="V208" s="367"/>
      <c r="W208" s="367"/>
      <c r="X208" s="367"/>
      <c r="Y208" s="367"/>
      <c r="Z208" s="367"/>
      <c r="AA208" s="367"/>
      <c r="AB208" s="367"/>
      <c r="AC208" s="367"/>
      <c r="AD208" s="367"/>
      <c r="AE208" s="367"/>
      <c r="AF208" s="367"/>
      <c r="AG208" s="367"/>
      <c r="AH208" s="367"/>
      <c r="AI208" s="367"/>
      <c r="AJ208" s="367"/>
      <c r="AK208" s="367"/>
      <c r="AL208" s="367"/>
      <c r="AM208" s="367"/>
      <c r="AN208" s="367"/>
      <c r="AO208" s="367"/>
      <c r="AP208" s="367"/>
      <c r="AQ208" s="367"/>
      <c r="AR208" s="367"/>
      <c r="AS208" s="367"/>
      <c r="AT208" s="367"/>
      <c r="AU208" s="367"/>
      <c r="AV208" s="367"/>
      <c r="AW208" s="367"/>
      <c r="AX208" s="367"/>
      <c r="AY208" s="367"/>
      <c r="AZ208" s="367"/>
      <c r="BA208" s="367"/>
      <c r="BB208" s="367"/>
      <c r="BC208" s="367"/>
      <c r="BD208" s="367"/>
      <c r="BE208" s="367"/>
      <c r="BF208" s="367"/>
      <c r="BG208" s="367"/>
    </row>
    <row r="209" spans="10:59" s="366" customFormat="1" ht="11.25">
      <c r="J209" s="367"/>
      <c r="K209" s="367"/>
      <c r="L209" s="367"/>
      <c r="M209" s="367"/>
      <c r="N209" s="367"/>
      <c r="O209" s="367"/>
      <c r="P209" s="367"/>
      <c r="Q209" s="367"/>
      <c r="R209" s="367"/>
      <c r="S209" s="367"/>
      <c r="T209" s="367"/>
      <c r="U209" s="367"/>
      <c r="V209" s="367"/>
      <c r="W209" s="367"/>
      <c r="X209" s="367"/>
      <c r="Y209" s="367"/>
      <c r="Z209" s="367"/>
      <c r="AA209" s="367"/>
      <c r="AB209" s="367"/>
      <c r="AC209" s="367"/>
      <c r="AD209" s="367"/>
      <c r="AE209" s="367"/>
      <c r="AF209" s="367"/>
      <c r="AG209" s="367"/>
      <c r="AH209" s="367"/>
      <c r="AI209" s="367"/>
      <c r="AJ209" s="367"/>
      <c r="AK209" s="367"/>
      <c r="AL209" s="367"/>
      <c r="AM209" s="367"/>
      <c r="AN209" s="367"/>
      <c r="AO209" s="367"/>
      <c r="AP209" s="367"/>
      <c r="AQ209" s="367"/>
      <c r="AR209" s="367"/>
      <c r="AS209" s="367"/>
      <c r="AT209" s="367"/>
      <c r="AU209" s="367"/>
      <c r="AV209" s="367"/>
      <c r="AW209" s="367"/>
      <c r="AX209" s="367"/>
      <c r="AY209" s="367"/>
      <c r="AZ209" s="367"/>
      <c r="BA209" s="367"/>
      <c r="BB209" s="367"/>
      <c r="BC209" s="367"/>
      <c r="BD209" s="367"/>
      <c r="BE209" s="367"/>
      <c r="BF209" s="367"/>
      <c r="BG209" s="367"/>
    </row>
    <row r="210" spans="10:59" s="366" customFormat="1" ht="11.25">
      <c r="J210" s="367"/>
      <c r="K210" s="367"/>
      <c r="L210" s="367"/>
      <c r="M210" s="367"/>
      <c r="N210" s="367"/>
      <c r="O210" s="367"/>
      <c r="P210" s="367"/>
      <c r="Q210" s="367"/>
      <c r="R210" s="367"/>
      <c r="S210" s="367"/>
      <c r="T210" s="367"/>
      <c r="U210" s="367"/>
      <c r="V210" s="367"/>
      <c r="W210" s="367"/>
      <c r="X210" s="367"/>
      <c r="Y210" s="367"/>
      <c r="Z210" s="367"/>
      <c r="AA210" s="367"/>
      <c r="AB210" s="367"/>
      <c r="AC210" s="367"/>
      <c r="AD210" s="367"/>
      <c r="AE210" s="367"/>
      <c r="AF210" s="367"/>
      <c r="AG210" s="367"/>
      <c r="AH210" s="367"/>
      <c r="AI210" s="367"/>
      <c r="AJ210" s="367"/>
      <c r="AK210" s="367"/>
      <c r="AL210" s="367"/>
      <c r="AM210" s="367"/>
      <c r="AN210" s="367"/>
      <c r="AO210" s="367"/>
      <c r="AP210" s="367"/>
      <c r="AQ210" s="367"/>
      <c r="AR210" s="367"/>
      <c r="AS210" s="367"/>
      <c r="AT210" s="367"/>
      <c r="AU210" s="367"/>
      <c r="AV210" s="367"/>
      <c r="AW210" s="367"/>
      <c r="AX210" s="367"/>
      <c r="AY210" s="367"/>
      <c r="AZ210" s="367"/>
      <c r="BA210" s="367"/>
      <c r="BB210" s="367"/>
      <c r="BC210" s="367"/>
      <c r="BD210" s="367"/>
      <c r="BE210" s="367"/>
      <c r="BF210" s="367"/>
      <c r="BG210" s="367"/>
    </row>
    <row r="211" spans="10:59" s="366" customFormat="1" ht="11.25">
      <c r="J211" s="367"/>
      <c r="K211" s="367"/>
      <c r="L211" s="367"/>
      <c r="M211" s="367"/>
      <c r="N211" s="367"/>
      <c r="O211" s="367"/>
      <c r="P211" s="367"/>
      <c r="Q211" s="367"/>
      <c r="R211" s="367"/>
      <c r="S211" s="367"/>
      <c r="T211" s="367"/>
      <c r="U211" s="367"/>
      <c r="V211" s="367"/>
      <c r="W211" s="367"/>
      <c r="X211" s="367"/>
      <c r="Y211" s="367"/>
      <c r="Z211" s="367"/>
      <c r="AA211" s="367"/>
      <c r="AB211" s="367"/>
      <c r="AC211" s="367"/>
      <c r="AD211" s="367"/>
      <c r="AE211" s="367"/>
      <c r="AF211" s="367"/>
      <c r="AG211" s="367"/>
      <c r="AH211" s="367"/>
      <c r="AI211" s="367"/>
      <c r="AJ211" s="367"/>
      <c r="AK211" s="367"/>
      <c r="AL211" s="367"/>
      <c r="AM211" s="367"/>
      <c r="AN211" s="367"/>
      <c r="AO211" s="367"/>
      <c r="AP211" s="367"/>
      <c r="AQ211" s="367"/>
      <c r="AR211" s="367"/>
      <c r="AS211" s="367"/>
      <c r="AT211" s="367"/>
      <c r="AU211" s="367"/>
      <c r="AV211" s="367"/>
      <c r="AW211" s="367"/>
      <c r="AX211" s="367"/>
      <c r="AY211" s="367"/>
      <c r="AZ211" s="367"/>
      <c r="BA211" s="367"/>
      <c r="BB211" s="367"/>
      <c r="BC211" s="367"/>
      <c r="BD211" s="367"/>
      <c r="BE211" s="367"/>
      <c r="BF211" s="367"/>
      <c r="BG211" s="367"/>
    </row>
    <row r="212" spans="10:59" s="366" customFormat="1" ht="11.25">
      <c r="J212" s="367"/>
      <c r="K212" s="367"/>
      <c r="L212" s="367"/>
      <c r="M212" s="367"/>
      <c r="N212" s="367"/>
      <c r="O212" s="367"/>
      <c r="P212" s="367"/>
      <c r="Q212" s="367"/>
      <c r="R212" s="367"/>
      <c r="S212" s="367"/>
      <c r="T212" s="367"/>
      <c r="U212" s="367"/>
      <c r="V212" s="367"/>
      <c r="W212" s="367"/>
      <c r="X212" s="367"/>
      <c r="Y212" s="367"/>
      <c r="Z212" s="367"/>
      <c r="AA212" s="367"/>
      <c r="AB212" s="367"/>
      <c r="AC212" s="367"/>
      <c r="AD212" s="367"/>
      <c r="AE212" s="367"/>
      <c r="AF212" s="367"/>
      <c r="AG212" s="367"/>
      <c r="AH212" s="367"/>
      <c r="AI212" s="367"/>
      <c r="AJ212" s="367"/>
      <c r="AK212" s="367"/>
      <c r="AL212" s="367"/>
      <c r="AM212" s="367"/>
      <c r="AN212" s="367"/>
      <c r="AO212" s="367"/>
      <c r="AP212" s="367"/>
      <c r="AQ212" s="367"/>
      <c r="AR212" s="367"/>
      <c r="AS212" s="367"/>
      <c r="AT212" s="367"/>
      <c r="AU212" s="367"/>
      <c r="AV212" s="367"/>
      <c r="AW212" s="367"/>
      <c r="AX212" s="367"/>
      <c r="AY212" s="367"/>
      <c r="AZ212" s="367"/>
      <c r="BA212" s="367"/>
      <c r="BB212" s="367"/>
      <c r="BC212" s="367"/>
      <c r="BD212" s="367"/>
      <c r="BE212" s="367"/>
      <c r="BF212" s="367"/>
      <c r="BG212" s="367"/>
    </row>
    <row r="213" spans="10:59" s="366" customFormat="1" ht="11.25">
      <c r="J213" s="367"/>
      <c r="K213" s="367"/>
      <c r="L213" s="367"/>
      <c r="M213" s="367"/>
      <c r="N213" s="367"/>
      <c r="O213" s="367"/>
      <c r="P213" s="367"/>
      <c r="Q213" s="367"/>
      <c r="R213" s="367"/>
      <c r="S213" s="367"/>
      <c r="T213" s="367"/>
      <c r="U213" s="367"/>
      <c r="V213" s="367"/>
      <c r="W213" s="367"/>
      <c r="X213" s="367"/>
      <c r="Y213" s="367"/>
      <c r="Z213" s="367"/>
      <c r="AA213" s="367"/>
      <c r="AB213" s="367"/>
      <c r="AC213" s="367"/>
      <c r="AD213" s="367"/>
      <c r="AE213" s="367"/>
      <c r="AF213" s="367"/>
      <c r="AG213" s="367"/>
      <c r="AH213" s="367"/>
      <c r="AI213" s="367"/>
      <c r="AJ213" s="367"/>
      <c r="AK213" s="367"/>
      <c r="AL213" s="367"/>
      <c r="AM213" s="367"/>
      <c r="AN213" s="367"/>
      <c r="AO213" s="367"/>
      <c r="AP213" s="367"/>
      <c r="AQ213" s="367"/>
      <c r="AR213" s="367"/>
      <c r="AS213" s="367"/>
      <c r="AT213" s="367"/>
      <c r="AU213" s="367"/>
      <c r="AV213" s="367"/>
      <c r="AW213" s="367"/>
      <c r="AX213" s="367"/>
      <c r="AY213" s="367"/>
      <c r="AZ213" s="367"/>
      <c r="BA213" s="367"/>
      <c r="BB213" s="367"/>
      <c r="BC213" s="367"/>
      <c r="BD213" s="367"/>
      <c r="BE213" s="367"/>
      <c r="BF213" s="367"/>
      <c r="BG213" s="367"/>
    </row>
    <row r="214" spans="10:59" s="366" customFormat="1" ht="11.25">
      <c r="J214" s="367"/>
      <c r="K214" s="367"/>
      <c r="L214" s="367"/>
      <c r="M214" s="367"/>
      <c r="N214" s="367"/>
      <c r="O214" s="367"/>
      <c r="P214" s="367"/>
      <c r="Q214" s="367"/>
      <c r="R214" s="367"/>
      <c r="S214" s="367"/>
      <c r="T214" s="367"/>
      <c r="U214" s="367"/>
      <c r="V214" s="367"/>
      <c r="W214" s="367"/>
      <c r="X214" s="367"/>
      <c r="Y214" s="367"/>
      <c r="Z214" s="367"/>
      <c r="AA214" s="367"/>
      <c r="AB214" s="367"/>
      <c r="AC214" s="367"/>
      <c r="AD214" s="367"/>
      <c r="AE214" s="367"/>
      <c r="AF214" s="367"/>
      <c r="AG214" s="367"/>
      <c r="AH214" s="367"/>
      <c r="AI214" s="367"/>
      <c r="AJ214" s="367"/>
      <c r="AK214" s="367"/>
      <c r="AL214" s="367"/>
      <c r="AM214" s="367"/>
      <c r="AN214" s="367"/>
      <c r="AO214" s="367"/>
      <c r="AP214" s="367"/>
      <c r="AQ214" s="367"/>
      <c r="AR214" s="367"/>
      <c r="AS214" s="367"/>
      <c r="AT214" s="367"/>
      <c r="AU214" s="367"/>
      <c r="AV214" s="367"/>
      <c r="AW214" s="367"/>
      <c r="AX214" s="367"/>
      <c r="AY214" s="367"/>
      <c r="AZ214" s="367"/>
      <c r="BA214" s="367"/>
      <c r="BB214" s="367"/>
      <c r="BC214" s="367"/>
      <c r="BD214" s="367"/>
      <c r="BE214" s="367"/>
      <c r="BF214" s="367"/>
      <c r="BG214" s="367"/>
    </row>
    <row r="215" spans="10:59" s="366" customFormat="1" ht="11.25">
      <c r="J215" s="367"/>
      <c r="K215" s="367"/>
      <c r="L215" s="367"/>
      <c r="M215" s="367"/>
      <c r="N215" s="367"/>
      <c r="O215" s="367"/>
      <c r="P215" s="367"/>
      <c r="Q215" s="367"/>
      <c r="R215" s="367"/>
      <c r="S215" s="367"/>
      <c r="T215" s="367"/>
      <c r="U215" s="367"/>
      <c r="V215" s="367"/>
      <c r="W215" s="367"/>
      <c r="X215" s="367"/>
      <c r="Y215" s="367"/>
      <c r="Z215" s="367"/>
      <c r="AA215" s="367"/>
      <c r="AB215" s="367"/>
      <c r="AC215" s="367"/>
      <c r="AD215" s="367"/>
      <c r="AE215" s="367"/>
      <c r="AF215" s="367"/>
      <c r="AG215" s="367"/>
      <c r="AH215" s="367"/>
      <c r="AI215" s="367"/>
      <c r="AJ215" s="367"/>
      <c r="AK215" s="367"/>
      <c r="AL215" s="367"/>
      <c r="AM215" s="367"/>
      <c r="AN215" s="367"/>
      <c r="AO215" s="367"/>
      <c r="AP215" s="367"/>
      <c r="AQ215" s="367"/>
      <c r="AR215" s="367"/>
      <c r="AS215" s="367"/>
      <c r="AT215" s="367"/>
      <c r="AU215" s="367"/>
      <c r="AV215" s="367"/>
      <c r="AW215" s="367"/>
      <c r="AX215" s="367"/>
      <c r="AY215" s="367"/>
      <c r="AZ215" s="367"/>
      <c r="BA215" s="367"/>
      <c r="BB215" s="367"/>
      <c r="BC215" s="367"/>
      <c r="BD215" s="367"/>
      <c r="BE215" s="367"/>
      <c r="BF215" s="367"/>
      <c r="BG215" s="367"/>
    </row>
    <row r="216" spans="10:59" s="366" customFormat="1" ht="11.25">
      <c r="J216" s="367"/>
      <c r="K216" s="367"/>
      <c r="L216" s="367"/>
      <c r="M216" s="367"/>
      <c r="N216" s="367"/>
      <c r="O216" s="367"/>
      <c r="P216" s="367"/>
      <c r="Q216" s="367"/>
      <c r="R216" s="367"/>
      <c r="S216" s="367"/>
      <c r="T216" s="367"/>
      <c r="U216" s="367"/>
      <c r="V216" s="367"/>
      <c r="W216" s="367"/>
      <c r="X216" s="367"/>
      <c r="Y216" s="367"/>
      <c r="Z216" s="367"/>
      <c r="AA216" s="367"/>
      <c r="AB216" s="367"/>
      <c r="AC216" s="367"/>
      <c r="AD216" s="367"/>
      <c r="AE216" s="367"/>
      <c r="AF216" s="367"/>
      <c r="AG216" s="367"/>
      <c r="AH216" s="367"/>
      <c r="AI216" s="367"/>
      <c r="AJ216" s="367"/>
      <c r="AK216" s="367"/>
      <c r="AL216" s="367"/>
      <c r="AM216" s="367"/>
      <c r="AN216" s="367"/>
      <c r="AO216" s="367"/>
      <c r="AP216" s="367"/>
      <c r="AQ216" s="367"/>
      <c r="AR216" s="367"/>
      <c r="AS216" s="367"/>
      <c r="AT216" s="367"/>
      <c r="AU216" s="367"/>
      <c r="AV216" s="367"/>
      <c r="AW216" s="367"/>
      <c r="AX216" s="367"/>
      <c r="AY216" s="367"/>
      <c r="AZ216" s="367"/>
      <c r="BA216" s="367"/>
      <c r="BB216" s="367"/>
      <c r="BC216" s="367"/>
      <c r="BD216" s="367"/>
      <c r="BE216" s="367"/>
      <c r="BF216" s="367"/>
      <c r="BG216" s="367"/>
    </row>
  </sheetData>
  <mergeCells count="10">
    <mergeCell ref="A61:D61"/>
    <mergeCell ref="A62:D62"/>
    <mergeCell ref="A63:H63"/>
    <mergeCell ref="A64:J68"/>
    <mergeCell ref="A1:I1"/>
    <mergeCell ref="A3:A6"/>
    <mergeCell ref="B3:G5"/>
    <mergeCell ref="H3:H6"/>
    <mergeCell ref="I3:I6"/>
    <mergeCell ref="A60:G60"/>
  </mergeCells>
  <printOptions gridLinesSet="0"/>
  <pageMargins left="0.59055118110236227" right="0.39370078740157483" top="0.78740157480314965" bottom="0.78740157480314965" header="0.19685039370078741" footer="0.19685039370078741"/>
  <pageSetup paperSize="9" scale="82"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4"/>
  <sheetViews>
    <sheetView showGridLines="0" zoomScaleNormal="100" workbookViewId="0">
      <selection sqref="A1:Q1"/>
    </sheetView>
  </sheetViews>
  <sheetFormatPr defaultRowHeight="12.75"/>
  <cols>
    <col min="1" max="1" width="9" style="1" customWidth="1"/>
    <col min="2" max="2" width="7.5703125" style="1" bestFit="1" customWidth="1"/>
    <col min="3" max="3" width="5.5703125" style="1" bestFit="1" customWidth="1"/>
    <col min="4" max="4" width="6.5703125" style="1" customWidth="1"/>
    <col min="5" max="5" width="6.28515625" style="1" customWidth="1"/>
    <col min="6" max="6" width="6.5703125" style="1" bestFit="1" customWidth="1"/>
    <col min="7" max="7" width="6.28515625" style="1" customWidth="1"/>
    <col min="8" max="8" width="5.42578125" style="1" customWidth="1"/>
    <col min="9" max="9" width="4.7109375" style="1" customWidth="1"/>
    <col min="10" max="10" width="4.28515625" style="1" customWidth="1"/>
    <col min="11" max="16" width="5.7109375" style="23" bestFit="1" customWidth="1"/>
    <col min="17" max="17" width="4.5703125" style="23" customWidth="1"/>
    <col min="18" max="16384" width="9.140625" style="1"/>
  </cols>
  <sheetData>
    <row r="1" spans="1:17" ht="31.5" customHeight="1">
      <c r="A1" s="629" t="s">
        <v>24</v>
      </c>
      <c r="B1" s="629"/>
      <c r="C1" s="629"/>
      <c r="D1" s="629"/>
      <c r="E1" s="629"/>
      <c r="F1" s="629"/>
      <c r="G1" s="629"/>
      <c r="H1" s="629"/>
      <c r="I1" s="629"/>
      <c r="J1" s="629"/>
      <c r="K1" s="629"/>
      <c r="L1" s="629"/>
      <c r="M1" s="629"/>
      <c r="N1" s="629"/>
      <c r="O1" s="629"/>
      <c r="P1" s="629"/>
      <c r="Q1" s="629"/>
    </row>
    <row r="2" spans="1:17" s="4" customFormat="1" ht="12.75" customHeight="1">
      <c r="A2" s="2"/>
      <c r="B2" s="2"/>
      <c r="C2" s="3"/>
      <c r="K2" s="5"/>
      <c r="L2" s="5"/>
      <c r="M2" s="5"/>
      <c r="N2" s="5"/>
      <c r="O2" s="5"/>
      <c r="P2" s="5"/>
      <c r="Q2" s="5"/>
    </row>
    <row r="3" spans="1:17" s="4" customFormat="1" ht="14.25" customHeight="1">
      <c r="A3" s="630" t="s">
        <v>25</v>
      </c>
      <c r="B3" s="633" t="s">
        <v>26</v>
      </c>
      <c r="C3" s="634"/>
      <c r="D3" s="634"/>
      <c r="E3" s="634"/>
      <c r="F3" s="634"/>
      <c r="G3" s="634"/>
      <c r="H3" s="634"/>
      <c r="I3" s="634"/>
      <c r="J3" s="634"/>
      <c r="K3" s="634"/>
      <c r="L3" s="634"/>
      <c r="M3" s="634"/>
      <c r="N3" s="634"/>
      <c r="O3" s="634"/>
      <c r="P3" s="634"/>
      <c r="Q3" s="634"/>
    </row>
    <row r="4" spans="1:17" s="4" customFormat="1" ht="14.25" customHeight="1">
      <c r="A4" s="631"/>
      <c r="B4" s="635" t="s">
        <v>27</v>
      </c>
      <c r="C4" s="637" t="s">
        <v>28</v>
      </c>
      <c r="D4" s="638"/>
      <c r="E4" s="638"/>
      <c r="F4" s="638"/>
      <c r="G4" s="638"/>
      <c r="H4" s="638"/>
      <c r="I4" s="638"/>
      <c r="J4" s="639"/>
      <c r="K4" s="640" t="s">
        <v>29</v>
      </c>
      <c r="L4" s="641"/>
      <c r="M4" s="641"/>
      <c r="N4" s="641"/>
      <c r="O4" s="641"/>
      <c r="P4" s="641"/>
      <c r="Q4" s="641"/>
    </row>
    <row r="5" spans="1:17" s="4" customFormat="1" ht="12.75" customHeight="1">
      <c r="A5" s="632"/>
      <c r="B5" s="636"/>
      <c r="C5" s="6" t="s">
        <v>30</v>
      </c>
      <c r="D5" s="7" t="s">
        <v>31</v>
      </c>
      <c r="E5" s="7" t="s">
        <v>32</v>
      </c>
      <c r="F5" s="7" t="s">
        <v>33</v>
      </c>
      <c r="G5" s="7" t="s">
        <v>34</v>
      </c>
      <c r="H5" s="7" t="s">
        <v>35</v>
      </c>
      <c r="I5" s="7" t="s">
        <v>36</v>
      </c>
      <c r="J5" s="7" t="s">
        <v>37</v>
      </c>
      <c r="K5" s="7" t="s">
        <v>38</v>
      </c>
      <c r="L5" s="7" t="s">
        <v>31</v>
      </c>
      <c r="M5" s="7" t="s">
        <v>32</v>
      </c>
      <c r="N5" s="7" t="s">
        <v>33</v>
      </c>
      <c r="O5" s="7" t="s">
        <v>34</v>
      </c>
      <c r="P5" s="7" t="s">
        <v>35</v>
      </c>
      <c r="Q5" s="8" t="s">
        <v>36</v>
      </c>
    </row>
    <row r="6" spans="1:17" s="4" customFormat="1" ht="12.75" customHeight="1">
      <c r="A6" s="9"/>
      <c r="B6" s="10"/>
      <c r="C6" s="11"/>
      <c r="D6" s="11"/>
      <c r="E6" s="11"/>
      <c r="F6" s="11"/>
      <c r="G6" s="11"/>
      <c r="H6" s="11"/>
      <c r="I6" s="11"/>
      <c r="J6" s="11"/>
      <c r="K6" s="11"/>
      <c r="L6" s="11"/>
      <c r="M6" s="11"/>
      <c r="N6" s="11"/>
      <c r="O6" s="11"/>
      <c r="P6" s="11"/>
      <c r="Q6" s="11"/>
    </row>
    <row r="7" spans="1:17" ht="12.75" customHeight="1">
      <c r="A7" s="12"/>
      <c r="B7" s="625" t="s">
        <v>39</v>
      </c>
      <c r="C7" s="626"/>
      <c r="D7" s="626"/>
      <c r="E7" s="626"/>
      <c r="F7" s="626"/>
      <c r="G7" s="626"/>
      <c r="H7" s="626"/>
      <c r="I7" s="626"/>
      <c r="J7" s="626"/>
      <c r="K7" s="626"/>
      <c r="L7" s="626"/>
      <c r="M7" s="626"/>
      <c r="N7" s="626"/>
      <c r="O7" s="626"/>
      <c r="P7" s="626"/>
      <c r="Q7" s="626"/>
    </row>
    <row r="8" spans="1:17" ht="12.75" customHeight="1">
      <c r="A8" s="13" t="s">
        <v>40</v>
      </c>
      <c r="B8" s="14">
        <v>101222</v>
      </c>
      <c r="C8" s="14">
        <v>3921</v>
      </c>
      <c r="D8" s="14">
        <v>25658</v>
      </c>
      <c r="E8" s="14">
        <v>31500</v>
      </c>
      <c r="F8" s="14">
        <v>21987</v>
      </c>
      <c r="G8" s="14">
        <v>13764</v>
      </c>
      <c r="H8" s="14">
        <v>3904</v>
      </c>
      <c r="I8" s="14">
        <v>255</v>
      </c>
      <c r="J8" s="14">
        <v>232</v>
      </c>
      <c r="K8" s="15">
        <v>3.9</v>
      </c>
      <c r="L8" s="15">
        <v>25.3</v>
      </c>
      <c r="M8" s="15">
        <v>31.1</v>
      </c>
      <c r="N8" s="15">
        <v>21.7</v>
      </c>
      <c r="O8" s="15">
        <v>13.6</v>
      </c>
      <c r="P8" s="15">
        <v>3.9</v>
      </c>
      <c r="Q8" s="15">
        <v>0.3</v>
      </c>
    </row>
    <row r="9" spans="1:17" ht="12.75" customHeight="1">
      <c r="A9" s="13" t="s">
        <v>41</v>
      </c>
      <c r="B9" s="14">
        <v>91366</v>
      </c>
      <c r="C9" s="14">
        <v>3888</v>
      </c>
      <c r="D9" s="14">
        <v>25723</v>
      </c>
      <c r="E9" s="14">
        <v>28491</v>
      </c>
      <c r="F9" s="14">
        <v>19690</v>
      </c>
      <c r="G9" s="14">
        <v>10198</v>
      </c>
      <c r="H9" s="14">
        <v>3077</v>
      </c>
      <c r="I9" s="14">
        <v>191</v>
      </c>
      <c r="J9" s="14">
        <v>108</v>
      </c>
      <c r="K9" s="15">
        <v>4.2554588737481529</v>
      </c>
      <c r="L9" s="15">
        <v>28.154107152629564</v>
      </c>
      <c r="M9" s="15">
        <v>31.183713675915286</v>
      </c>
      <c r="N9" s="15">
        <v>21.550922125540414</v>
      </c>
      <c r="O9" s="15">
        <v>11.161823455371312</v>
      </c>
      <c r="P9" s="15">
        <v>3.3678104306900893</v>
      </c>
      <c r="Q9" s="15">
        <v>0.20795709516773384</v>
      </c>
    </row>
    <row r="10" spans="1:17" ht="12.75" customHeight="1">
      <c r="A10" s="13" t="s">
        <v>42</v>
      </c>
      <c r="B10" s="14">
        <v>98663</v>
      </c>
      <c r="C10" s="14">
        <v>5381</v>
      </c>
      <c r="D10" s="14">
        <v>29870</v>
      </c>
      <c r="E10" s="14">
        <v>30997</v>
      </c>
      <c r="F10" s="14">
        <v>19419</v>
      </c>
      <c r="G10" s="14">
        <v>10226</v>
      </c>
      <c r="H10" s="14">
        <v>2569</v>
      </c>
      <c r="I10" s="14">
        <v>160</v>
      </c>
      <c r="J10" s="14">
        <v>41</v>
      </c>
      <c r="K10" s="15">
        <v>5.4539741744541974</v>
      </c>
      <c r="L10" s="15">
        <v>30.275080578135455</v>
      </c>
      <c r="M10" s="15">
        <v>31.417364334799618</v>
      </c>
      <c r="N10" s="15">
        <v>19.682349840870852</v>
      </c>
      <c r="O10" s="15">
        <v>10.364679410512659</v>
      </c>
      <c r="P10" s="15">
        <v>2.6038393707810505</v>
      </c>
      <c r="Q10" s="15">
        <v>0.1621698323569358</v>
      </c>
    </row>
    <row r="11" spans="1:17" ht="12.75" customHeight="1">
      <c r="A11" s="13" t="s">
        <v>43</v>
      </c>
      <c r="B11" s="14">
        <v>102642</v>
      </c>
      <c r="C11" s="14">
        <v>7480</v>
      </c>
      <c r="D11" s="14">
        <v>31931</v>
      </c>
      <c r="E11" s="14">
        <v>31746</v>
      </c>
      <c r="F11" s="14">
        <v>19044</v>
      </c>
      <c r="G11" s="14">
        <v>9554</v>
      </c>
      <c r="H11" s="14">
        <v>2662</v>
      </c>
      <c r="I11" s="14">
        <v>157</v>
      </c>
      <c r="J11" s="14">
        <v>69</v>
      </c>
      <c r="K11" s="15">
        <v>7.2874651702032303</v>
      </c>
      <c r="L11" s="15">
        <v>31.10909764034216</v>
      </c>
      <c r="M11" s="15">
        <v>30.928859531186063</v>
      </c>
      <c r="N11" s="15">
        <v>18.552834122483976</v>
      </c>
      <c r="O11" s="15">
        <v>9.3080805128504895</v>
      </c>
      <c r="P11" s="15">
        <v>2.5934802517487969</v>
      </c>
      <c r="Q11" s="15">
        <v>0.15295882777030845</v>
      </c>
    </row>
    <row r="12" spans="1:17" ht="12.75" customHeight="1">
      <c r="A12" s="13" t="s">
        <v>44</v>
      </c>
      <c r="B12" s="14">
        <v>93033</v>
      </c>
      <c r="C12" s="14">
        <v>9170</v>
      </c>
      <c r="D12" s="14">
        <v>31707</v>
      </c>
      <c r="E12" s="14">
        <v>27672</v>
      </c>
      <c r="F12" s="14">
        <v>15089</v>
      </c>
      <c r="G12" s="14">
        <v>7284</v>
      </c>
      <c r="H12" s="14">
        <v>1960</v>
      </c>
      <c r="I12" s="14">
        <v>126</v>
      </c>
      <c r="J12" s="14">
        <v>27</v>
      </c>
      <c r="K12" s="15">
        <v>9.8577923962464933</v>
      </c>
      <c r="L12" s="15">
        <v>34.081454967592144</v>
      </c>
      <c r="M12" s="15">
        <v>29.743209398815473</v>
      </c>
      <c r="N12" s="15">
        <v>16.217901174851935</v>
      </c>
      <c r="O12" s="15">
        <v>7.8294798619844581</v>
      </c>
      <c r="P12" s="15">
        <v>2.1057044274612231</v>
      </c>
      <c r="Q12" s="15">
        <v>0.13543581309857791</v>
      </c>
    </row>
    <row r="13" spans="1:17" ht="12.75" customHeight="1">
      <c r="A13" s="13" t="s">
        <v>45</v>
      </c>
      <c r="B13" s="14">
        <v>75541</v>
      </c>
      <c r="C13" s="14">
        <v>8884</v>
      </c>
      <c r="D13" s="14">
        <v>26055</v>
      </c>
      <c r="E13" s="14">
        <v>24563</v>
      </c>
      <c r="F13" s="14">
        <v>10618</v>
      </c>
      <c r="G13" s="14">
        <v>4207</v>
      </c>
      <c r="H13" s="14">
        <v>1064</v>
      </c>
      <c r="I13" s="14">
        <v>57</v>
      </c>
      <c r="J13" s="14">
        <v>94</v>
      </c>
      <c r="K13" s="15">
        <v>11.760345238410421</v>
      </c>
      <c r="L13" s="15">
        <v>34.490746869291257</v>
      </c>
      <c r="M13" s="15">
        <v>32.515686637896799</v>
      </c>
      <c r="N13" s="15">
        <v>14.05575706229647</v>
      </c>
      <c r="O13" s="15">
        <v>5.5690873950914721</v>
      </c>
      <c r="P13" s="15">
        <v>1.4084879934341161</v>
      </c>
      <c r="Q13" s="15">
        <v>7.5454713933970505E-2</v>
      </c>
    </row>
    <row r="14" spans="1:17" ht="12.75" customHeight="1">
      <c r="A14" s="13" t="s">
        <v>46</v>
      </c>
      <c r="B14" s="14">
        <v>65758</v>
      </c>
      <c r="C14" s="14">
        <v>7191</v>
      </c>
      <c r="D14" s="14">
        <v>21489</v>
      </c>
      <c r="E14" s="14">
        <v>22733</v>
      </c>
      <c r="F14" s="14">
        <v>10655</v>
      </c>
      <c r="G14" s="14">
        <v>2920</v>
      </c>
      <c r="H14" s="14">
        <v>592</v>
      </c>
      <c r="I14" s="14">
        <v>31</v>
      </c>
      <c r="J14" s="14">
        <v>148</v>
      </c>
      <c r="K14" s="15">
        <v>10.935551567870069</v>
      </c>
      <c r="L14" s="15">
        <v>32.680434319778584</v>
      </c>
      <c r="M14" s="15">
        <v>34.569177894704829</v>
      </c>
      <c r="N14" s="15">
        <v>16.203351683445362</v>
      </c>
      <c r="O14" s="15">
        <v>4.442045074363576</v>
      </c>
      <c r="P14" s="15">
        <v>0.90027068949785571</v>
      </c>
      <c r="Q14" s="15">
        <v>4.7142552997353933E-2</v>
      </c>
    </row>
    <row r="15" spans="1:17" ht="12.75" customHeight="1">
      <c r="A15" s="13" t="s">
        <v>47</v>
      </c>
      <c r="B15" s="14">
        <v>66422</v>
      </c>
      <c r="C15" s="14">
        <v>6571</v>
      </c>
      <c r="D15" s="14">
        <v>21526</v>
      </c>
      <c r="E15" s="14">
        <v>22720</v>
      </c>
      <c r="F15" s="14">
        <v>11488</v>
      </c>
      <c r="G15" s="14">
        <v>3473</v>
      </c>
      <c r="H15" s="14">
        <v>537</v>
      </c>
      <c r="I15" s="14">
        <v>25</v>
      </c>
      <c r="J15" s="14">
        <v>81</v>
      </c>
      <c r="K15" s="15">
        <v>9.894312125500587</v>
      </c>
      <c r="L15" s="15">
        <v>32.407937129264404</v>
      </c>
      <c r="M15" s="15">
        <v>34.205534310921081</v>
      </c>
      <c r="N15" s="15">
        <v>17.295474391015027</v>
      </c>
      <c r="O15" s="15">
        <v>5.2286892896931736</v>
      </c>
      <c r="P15" s="15">
        <v>0.80846707416217523</v>
      </c>
      <c r="Q15" s="15">
        <v>3.6132606666465929E-2</v>
      </c>
    </row>
    <row r="16" spans="1:17" ht="12.75" customHeight="1">
      <c r="A16" s="13" t="s">
        <v>48</v>
      </c>
      <c r="B16" s="14">
        <v>65544</v>
      </c>
      <c r="C16" s="14">
        <v>6050</v>
      </c>
      <c r="D16" s="14">
        <v>18452</v>
      </c>
      <c r="E16" s="14">
        <v>23565</v>
      </c>
      <c r="F16" s="14">
        <v>12978</v>
      </c>
      <c r="G16" s="14">
        <v>3827</v>
      </c>
      <c r="H16" s="14">
        <v>563</v>
      </c>
      <c r="I16" s="14">
        <v>23</v>
      </c>
      <c r="J16" s="14">
        <v>87</v>
      </c>
      <c r="K16" s="15">
        <v>9.2304406200414988</v>
      </c>
      <c r="L16" s="15">
        <v>28.153606737458809</v>
      </c>
      <c r="M16" s="15">
        <v>35.952947638227755</v>
      </c>
      <c r="N16" s="15">
        <v>19.800439399487367</v>
      </c>
      <c r="O16" s="15">
        <v>5.8373001342609543</v>
      </c>
      <c r="P16" s="15">
        <v>0.85743927743195414</v>
      </c>
      <c r="Q16" s="15">
        <v>3.3565238618332723E-2</v>
      </c>
    </row>
    <row r="17" spans="1:17" ht="12.75" customHeight="1">
      <c r="A17" s="13" t="s">
        <v>49</v>
      </c>
      <c r="B17" s="14">
        <v>63571.4</v>
      </c>
      <c r="C17" s="14">
        <v>4812.3999999999996</v>
      </c>
      <c r="D17" s="14">
        <v>14120.2</v>
      </c>
      <c r="E17" s="14">
        <v>22547.599999999999</v>
      </c>
      <c r="F17" s="14">
        <v>16155</v>
      </c>
      <c r="G17" s="14">
        <v>5132</v>
      </c>
      <c r="H17" s="14">
        <v>720.8</v>
      </c>
      <c r="I17" s="14">
        <v>25.8</v>
      </c>
      <c r="J17" s="14">
        <v>57.6</v>
      </c>
      <c r="K17" s="15">
        <v>7.5700708180093557</v>
      </c>
      <c r="L17" s="15">
        <v>22.211560544521593</v>
      </c>
      <c r="M17" s="15">
        <v>35.468150772202591</v>
      </c>
      <c r="N17" s="15">
        <v>25.412370971852123</v>
      </c>
      <c r="O17" s="15">
        <v>8.072812616994435</v>
      </c>
      <c r="P17" s="15">
        <v>1.1338432062216657</v>
      </c>
      <c r="Q17" s="15">
        <v>4.0584287903050742E-2</v>
      </c>
    </row>
    <row r="18" spans="1:17" ht="12.75" customHeight="1">
      <c r="A18" s="13" t="s">
        <v>50</v>
      </c>
      <c r="B18" s="14">
        <v>56856</v>
      </c>
      <c r="C18" s="14">
        <v>4707</v>
      </c>
      <c r="D18" s="14">
        <v>9967.7999999999993</v>
      </c>
      <c r="E18" s="14">
        <v>17291.400000000001</v>
      </c>
      <c r="F18" s="14">
        <v>16931</v>
      </c>
      <c r="G18" s="14">
        <v>6837.6</v>
      </c>
      <c r="H18" s="14">
        <v>1016.6</v>
      </c>
      <c r="I18" s="14">
        <v>32.799999999999997</v>
      </c>
      <c r="J18" s="14">
        <v>71.400000000000006</v>
      </c>
      <c r="K18" s="15">
        <v>8.2788096243140572</v>
      </c>
      <c r="L18" s="15">
        <v>17.531658927817642</v>
      </c>
      <c r="M18" s="15">
        <v>30.412621359223301</v>
      </c>
      <c r="N18" s="15">
        <v>29.778739271141131</v>
      </c>
      <c r="O18" s="15">
        <v>12.026171380329254</v>
      </c>
      <c r="P18" s="15">
        <v>1.7880258899676376</v>
      </c>
      <c r="Q18" s="15">
        <v>5.768960180104122E-2</v>
      </c>
    </row>
    <row r="19" spans="1:17" ht="12.75" customHeight="1">
      <c r="A19" s="13" t="s">
        <v>51</v>
      </c>
      <c r="B19" s="14">
        <v>52914.400000000001</v>
      </c>
      <c r="C19" s="14">
        <v>4227.3999999999996</v>
      </c>
      <c r="D19" s="14">
        <v>9594.4</v>
      </c>
      <c r="E19" s="14">
        <v>13108.4</v>
      </c>
      <c r="F19" s="14">
        <v>16075.2</v>
      </c>
      <c r="G19" s="14">
        <v>8365.7999999999993</v>
      </c>
      <c r="H19" s="14">
        <v>1449.6</v>
      </c>
      <c r="I19" s="14">
        <v>48.4</v>
      </c>
      <c r="J19" s="14">
        <v>45.2</v>
      </c>
      <c r="K19" s="15">
        <v>7.9891296131109861</v>
      </c>
      <c r="L19" s="15">
        <v>18.131926280936757</v>
      </c>
      <c r="M19" s="15">
        <v>24.772840663411092</v>
      </c>
      <c r="N19" s="15">
        <v>30.379632009434104</v>
      </c>
      <c r="O19" s="15">
        <v>15.810063045220202</v>
      </c>
      <c r="P19" s="15">
        <v>2.7395189211254398</v>
      </c>
      <c r="Q19" s="15">
        <v>9.1468484949276563E-2</v>
      </c>
    </row>
    <row r="20" spans="1:17" ht="12.75" customHeight="1">
      <c r="A20" s="13" t="s">
        <v>52</v>
      </c>
      <c r="B20" s="16">
        <v>58269.8</v>
      </c>
      <c r="C20" s="16">
        <v>4091.6</v>
      </c>
      <c r="D20" s="16">
        <v>10906.6</v>
      </c>
      <c r="E20" s="16">
        <v>15459</v>
      </c>
      <c r="F20" s="16">
        <v>15957.8</v>
      </c>
      <c r="G20" s="16">
        <v>9777.7999999999993</v>
      </c>
      <c r="H20" s="16">
        <v>1958.6</v>
      </c>
      <c r="I20" s="16">
        <v>85.8</v>
      </c>
      <c r="J20" s="16">
        <v>32.6</v>
      </c>
      <c r="K20" s="15">
        <v>7.0218191927894038</v>
      </c>
      <c r="L20" s="15">
        <v>18.717414509746042</v>
      </c>
      <c r="M20" s="15">
        <v>26.530037858376037</v>
      </c>
      <c r="N20" s="15">
        <v>27.386055898595842</v>
      </c>
      <c r="O20" s="15">
        <v>16.780218912712929</v>
      </c>
      <c r="P20" s="15">
        <v>3.3612608932929233</v>
      </c>
      <c r="Q20" s="15">
        <v>0.14724608630885982</v>
      </c>
    </row>
    <row r="21" spans="1:17" ht="12.75" customHeight="1">
      <c r="A21" s="17" t="s">
        <v>53</v>
      </c>
      <c r="B21" s="14">
        <v>56890.8</v>
      </c>
      <c r="C21" s="14">
        <v>2759.2</v>
      </c>
      <c r="D21" s="14">
        <v>9714.7999999999993</v>
      </c>
      <c r="E21" s="14">
        <v>15636.2</v>
      </c>
      <c r="F21" s="14">
        <v>17252.400000000001</v>
      </c>
      <c r="G21" s="14">
        <v>9286.4</v>
      </c>
      <c r="H21" s="14">
        <v>2075.4</v>
      </c>
      <c r="I21" s="14">
        <v>131.19999999999999</v>
      </c>
      <c r="J21" s="14">
        <v>35.200000000000003</v>
      </c>
      <c r="K21" s="15">
        <v>4.84</v>
      </c>
      <c r="L21" s="15">
        <v>17.100000000000001</v>
      </c>
      <c r="M21" s="15">
        <v>27.48</v>
      </c>
      <c r="N21" s="15">
        <v>30.339999999999996</v>
      </c>
      <c r="O21" s="15">
        <v>16.34</v>
      </c>
      <c r="P21" s="15">
        <v>3.6</v>
      </c>
      <c r="Q21" s="15">
        <v>0.24000000000000005</v>
      </c>
    </row>
    <row r="22" spans="1:17" ht="12.75" customHeight="1">
      <c r="A22" s="17"/>
      <c r="B22" s="14"/>
      <c r="C22" s="14"/>
      <c r="D22" s="14"/>
      <c r="E22" s="14"/>
      <c r="F22" s="14"/>
      <c r="G22" s="14"/>
      <c r="H22" s="14"/>
      <c r="I22" s="14"/>
      <c r="J22" s="14"/>
      <c r="K22" s="15"/>
      <c r="L22" s="15"/>
      <c r="M22" s="15"/>
      <c r="N22" s="15"/>
      <c r="O22" s="15"/>
      <c r="P22" s="15"/>
      <c r="Q22" s="15"/>
    </row>
    <row r="23" spans="1:17" ht="12.75" customHeight="1">
      <c r="A23" s="13"/>
      <c r="B23" s="625" t="s">
        <v>54</v>
      </c>
      <c r="C23" s="627"/>
      <c r="D23" s="627"/>
      <c r="E23" s="627"/>
      <c r="F23" s="627"/>
      <c r="G23" s="627"/>
      <c r="H23" s="627"/>
      <c r="I23" s="627"/>
      <c r="J23" s="627"/>
      <c r="K23" s="627"/>
      <c r="L23" s="627"/>
      <c r="M23" s="627"/>
      <c r="N23" s="627"/>
      <c r="O23" s="627"/>
      <c r="P23" s="627"/>
      <c r="Q23" s="627"/>
    </row>
    <row r="24" spans="1:17" ht="12.75" customHeight="1">
      <c r="A24" s="13" t="s">
        <v>40</v>
      </c>
      <c r="B24" s="14">
        <v>95403</v>
      </c>
      <c r="C24" s="14">
        <v>3062</v>
      </c>
      <c r="D24" s="14">
        <v>23781</v>
      </c>
      <c r="E24" s="14">
        <v>30053</v>
      </c>
      <c r="F24" s="14">
        <v>21128</v>
      </c>
      <c r="G24" s="14">
        <v>13223</v>
      </c>
      <c r="H24" s="18">
        <v>3717</v>
      </c>
      <c r="I24" s="14">
        <v>245</v>
      </c>
      <c r="J24" s="14">
        <v>194</v>
      </c>
      <c r="K24" s="15">
        <v>3.2</v>
      </c>
      <c r="L24" s="15">
        <v>24.9</v>
      </c>
      <c r="M24" s="15">
        <v>31.5</v>
      </c>
      <c r="N24" s="15">
        <v>22.1</v>
      </c>
      <c r="O24" s="15">
        <v>13.9</v>
      </c>
      <c r="P24" s="15">
        <v>3.9</v>
      </c>
      <c r="Q24" s="15">
        <v>0.3</v>
      </c>
    </row>
    <row r="25" spans="1:17" ht="12.75" customHeight="1">
      <c r="A25" s="13" t="s">
        <v>41</v>
      </c>
      <c r="B25" s="14">
        <v>87106</v>
      </c>
      <c r="C25" s="14">
        <v>3216</v>
      </c>
      <c r="D25" s="14">
        <v>24406</v>
      </c>
      <c r="E25" s="14">
        <v>27527</v>
      </c>
      <c r="F25" s="14">
        <v>18980</v>
      </c>
      <c r="G25" s="14">
        <v>9772</v>
      </c>
      <c r="H25" s="18">
        <v>2935</v>
      </c>
      <c r="I25" s="14">
        <v>181</v>
      </c>
      <c r="J25" s="14">
        <v>89</v>
      </c>
      <c r="K25" s="15">
        <v>3.6920533602736896</v>
      </c>
      <c r="L25" s="15">
        <v>28.01873579317154</v>
      </c>
      <c r="M25" s="15">
        <v>31.601726631919728</v>
      </c>
      <c r="N25" s="15">
        <v>21.78954377425206</v>
      </c>
      <c r="O25" s="15">
        <v>11.218515372075402</v>
      </c>
      <c r="P25" s="15">
        <v>3.3694579018666913</v>
      </c>
      <c r="Q25" s="15">
        <v>0.20779280416963242</v>
      </c>
    </row>
    <row r="26" spans="1:17" ht="12.75" customHeight="1">
      <c r="A26" s="13" t="s">
        <v>42</v>
      </c>
      <c r="B26" s="14">
        <v>94522</v>
      </c>
      <c r="C26" s="14">
        <v>4617</v>
      </c>
      <c r="D26" s="14">
        <v>28552</v>
      </c>
      <c r="E26" s="14">
        <v>30122</v>
      </c>
      <c r="F26" s="14">
        <v>18770</v>
      </c>
      <c r="G26" s="14">
        <v>9829</v>
      </c>
      <c r="H26" s="18">
        <v>2446</v>
      </c>
      <c r="I26" s="14">
        <v>153</v>
      </c>
      <c r="J26" s="14">
        <v>33</v>
      </c>
      <c r="K26" s="15">
        <v>4.8845771354816865</v>
      </c>
      <c r="L26" s="15">
        <v>30.206724360466346</v>
      </c>
      <c r="M26" s="15">
        <v>31.867713336577729</v>
      </c>
      <c r="N26" s="15">
        <v>19.85781088000677</v>
      </c>
      <c r="O26" s="15">
        <v>10.398637354266732</v>
      </c>
      <c r="P26" s="15">
        <v>2.5877573474958209</v>
      </c>
      <c r="Q26" s="15">
        <v>0.16186707856372062</v>
      </c>
    </row>
    <row r="27" spans="1:17" ht="12.75" customHeight="1">
      <c r="A27" s="13" t="s">
        <v>43</v>
      </c>
      <c r="B27" s="14">
        <v>97338</v>
      </c>
      <c r="C27" s="14">
        <v>6228</v>
      </c>
      <c r="D27" s="14">
        <v>30226</v>
      </c>
      <c r="E27" s="14">
        <v>30663</v>
      </c>
      <c r="F27" s="14">
        <v>18379</v>
      </c>
      <c r="G27" s="14">
        <v>9122</v>
      </c>
      <c r="H27" s="18">
        <v>2517</v>
      </c>
      <c r="I27" s="14">
        <v>148</v>
      </c>
      <c r="J27" s="14">
        <v>54</v>
      </c>
      <c r="K27" s="15">
        <v>6.3983233680576959</v>
      </c>
      <c r="L27" s="15">
        <v>31.052620764757854</v>
      </c>
      <c r="M27" s="15">
        <v>31.501571842445909</v>
      </c>
      <c r="N27" s="15">
        <v>18.881628962994927</v>
      </c>
      <c r="O27" s="15">
        <v>9.3714684912367208</v>
      </c>
      <c r="P27" s="15">
        <v>2.5858349257227395</v>
      </c>
      <c r="Q27" s="15">
        <v>0.15204750457169863</v>
      </c>
    </row>
    <row r="28" spans="1:17" ht="12.75" customHeight="1">
      <c r="A28" s="13" t="s">
        <v>44</v>
      </c>
      <c r="B28" s="14">
        <v>86380</v>
      </c>
      <c r="C28" s="14">
        <v>7300</v>
      </c>
      <c r="D28" s="14">
        <v>29405</v>
      </c>
      <c r="E28" s="14">
        <v>26463</v>
      </c>
      <c r="F28" s="14">
        <v>14373</v>
      </c>
      <c r="G28" s="14">
        <v>6879</v>
      </c>
      <c r="H28" s="18">
        <v>1827</v>
      </c>
      <c r="I28" s="14">
        <v>117</v>
      </c>
      <c r="J28" s="14">
        <v>16</v>
      </c>
      <c r="K28" s="15">
        <v>8.4510303310951613</v>
      </c>
      <c r="L28" s="15">
        <v>34.041444778883999</v>
      </c>
      <c r="M28" s="15">
        <v>30.635563787913867</v>
      </c>
      <c r="N28" s="15">
        <v>16.639268349154896</v>
      </c>
      <c r="O28" s="15">
        <v>7.9636489928224128</v>
      </c>
      <c r="P28" s="15">
        <v>2.1150729335494325</v>
      </c>
      <c r="Q28" s="15">
        <v>0.13544802037508683</v>
      </c>
    </row>
    <row r="29" spans="1:17" ht="12.75" customHeight="1">
      <c r="A29" s="13" t="s">
        <v>45</v>
      </c>
      <c r="B29" s="14">
        <v>68967</v>
      </c>
      <c r="C29" s="14">
        <v>6645</v>
      </c>
      <c r="D29" s="14">
        <v>23828</v>
      </c>
      <c r="E29" s="14">
        <v>23425</v>
      </c>
      <c r="F29" s="14">
        <v>10040</v>
      </c>
      <c r="G29" s="14">
        <v>3915</v>
      </c>
      <c r="H29" s="18">
        <v>982</v>
      </c>
      <c r="I29" s="14">
        <v>54</v>
      </c>
      <c r="J29" s="14">
        <v>78</v>
      </c>
      <c r="K29" s="15">
        <v>9.6350428465787985</v>
      </c>
      <c r="L29" s="15">
        <v>34.549857178070667</v>
      </c>
      <c r="M29" s="15">
        <v>33.965519741325565</v>
      </c>
      <c r="N29" s="15">
        <v>14.557687009729293</v>
      </c>
      <c r="O29" s="15">
        <v>5.6766279524990217</v>
      </c>
      <c r="P29" s="15">
        <v>1.4238693868081835</v>
      </c>
      <c r="Q29" s="15">
        <v>7.8298316586193406E-2</v>
      </c>
    </row>
    <row r="30" spans="1:17" ht="12.75" customHeight="1">
      <c r="A30" s="13" t="s">
        <v>46</v>
      </c>
      <c r="B30" s="14">
        <v>59171</v>
      </c>
      <c r="C30" s="14">
        <v>4848</v>
      </c>
      <c r="D30" s="14">
        <v>19191</v>
      </c>
      <c r="E30" s="14">
        <v>21653</v>
      </c>
      <c r="F30" s="14">
        <v>10102</v>
      </c>
      <c r="G30" s="14">
        <v>2700</v>
      </c>
      <c r="H30" s="14">
        <v>526</v>
      </c>
      <c r="I30" s="14">
        <v>29</v>
      </c>
      <c r="J30" s="14">
        <v>123</v>
      </c>
      <c r="K30" s="15">
        <v>8.1932027513477887</v>
      </c>
      <c r="L30" s="15">
        <v>32.433117574487504</v>
      </c>
      <c r="M30" s="15">
        <v>36.593939598789952</v>
      </c>
      <c r="N30" s="15">
        <v>17.07255243277957</v>
      </c>
      <c r="O30" s="15">
        <v>4.5630460867654765</v>
      </c>
      <c r="P30" s="15">
        <v>0.88894897838468157</v>
      </c>
      <c r="Q30" s="15">
        <v>4.9010495005999563E-2</v>
      </c>
    </row>
    <row r="31" spans="1:17" ht="12.75" customHeight="1">
      <c r="A31" s="13" t="s">
        <v>47</v>
      </c>
      <c r="B31" s="14">
        <v>56337</v>
      </c>
      <c r="C31" s="14">
        <v>3329</v>
      </c>
      <c r="D31" s="14">
        <v>17781</v>
      </c>
      <c r="E31" s="14">
        <v>20886</v>
      </c>
      <c r="F31" s="14">
        <v>10661</v>
      </c>
      <c r="G31" s="14">
        <v>3145</v>
      </c>
      <c r="H31" s="14">
        <v>468</v>
      </c>
      <c r="I31" s="14">
        <v>21</v>
      </c>
      <c r="J31" s="14">
        <v>45</v>
      </c>
      <c r="K31" s="15">
        <v>5.9090828407618439</v>
      </c>
      <c r="L31" s="15">
        <v>31.561851003780816</v>
      </c>
      <c r="M31" s="15">
        <v>37.073326588210236</v>
      </c>
      <c r="N31" s="15">
        <v>18.923620356071499</v>
      </c>
      <c r="O31" s="15">
        <v>5.582476880203064</v>
      </c>
      <c r="P31" s="15">
        <v>0.83071516055168004</v>
      </c>
      <c r="Q31" s="15">
        <v>3.7275680281165131E-2</v>
      </c>
    </row>
    <row r="32" spans="1:17" ht="12.75" customHeight="1">
      <c r="A32" s="13" t="s">
        <v>48</v>
      </c>
      <c r="B32" s="14">
        <v>49695</v>
      </c>
      <c r="C32" s="14">
        <v>1604</v>
      </c>
      <c r="D32" s="14">
        <v>12478</v>
      </c>
      <c r="E32" s="14">
        <v>20294</v>
      </c>
      <c r="F32" s="14">
        <v>11505</v>
      </c>
      <c r="G32" s="14">
        <v>3300</v>
      </c>
      <c r="H32" s="14">
        <v>468</v>
      </c>
      <c r="I32" s="14">
        <v>19</v>
      </c>
      <c r="J32" s="14">
        <v>27</v>
      </c>
      <c r="K32" s="15">
        <v>3.2276889023040543</v>
      </c>
      <c r="L32" s="15">
        <v>25.109165912063585</v>
      </c>
      <c r="M32" s="15">
        <v>40.837106348727239</v>
      </c>
      <c r="N32" s="15">
        <v>23.151222456987625</v>
      </c>
      <c r="O32" s="15">
        <v>6.6405070932689405</v>
      </c>
      <c r="P32" s="15">
        <v>0.94174464231814059</v>
      </c>
      <c r="Q32" s="15">
        <v>3.8233222658215112E-2</v>
      </c>
    </row>
    <row r="33" spans="1:17" ht="12.75" customHeight="1">
      <c r="A33" s="13" t="s">
        <v>49</v>
      </c>
      <c r="B33" s="14">
        <v>43809</v>
      </c>
      <c r="C33" s="14">
        <v>602.79999999999995</v>
      </c>
      <c r="D33" s="14">
        <v>7082.4</v>
      </c>
      <c r="E33" s="14">
        <v>17724.2</v>
      </c>
      <c r="F33" s="14">
        <v>13617.6</v>
      </c>
      <c r="G33" s="14">
        <v>4177.2</v>
      </c>
      <c r="H33" s="14">
        <v>561</v>
      </c>
      <c r="I33" s="14">
        <v>22.2</v>
      </c>
      <c r="J33" s="14">
        <v>21.6</v>
      </c>
      <c r="K33" s="15">
        <v>1.3759729735899016</v>
      </c>
      <c r="L33" s="15">
        <v>16.166541121687324</v>
      </c>
      <c r="M33" s="15">
        <v>40.457896779200624</v>
      </c>
      <c r="N33" s="15">
        <v>31.084023830719715</v>
      </c>
      <c r="O33" s="15">
        <v>9.5350270492364579</v>
      </c>
      <c r="P33" s="15">
        <v>1.2805587892898718</v>
      </c>
      <c r="Q33" s="15">
        <v>5.0674518934465514E-2</v>
      </c>
    </row>
    <row r="34" spans="1:17" ht="12.75" customHeight="1">
      <c r="A34" s="13" t="s">
        <v>50</v>
      </c>
      <c r="B34" s="14">
        <v>34573</v>
      </c>
      <c r="C34" s="14">
        <v>264.39999999999998</v>
      </c>
      <c r="D34" s="14">
        <v>3214.2</v>
      </c>
      <c r="E34" s="14">
        <v>11710.2</v>
      </c>
      <c r="F34" s="14">
        <v>13347</v>
      </c>
      <c r="G34" s="14">
        <v>5254.2</v>
      </c>
      <c r="H34" s="14">
        <v>723.2</v>
      </c>
      <c r="I34" s="14">
        <v>24.8</v>
      </c>
      <c r="J34" s="14">
        <v>34.799999999999997</v>
      </c>
      <c r="K34" s="15">
        <v>0.76475862667399408</v>
      </c>
      <c r="L34" s="15">
        <v>9.2968501431753108</v>
      </c>
      <c r="M34" s="15">
        <v>33.870939750672491</v>
      </c>
      <c r="N34" s="15">
        <v>38.605270008388047</v>
      </c>
      <c r="O34" s="15">
        <v>15.197408382263616</v>
      </c>
      <c r="P34" s="15">
        <v>2.0918057443669915</v>
      </c>
      <c r="Q34" s="15">
        <v>7.1732276632053921E-2</v>
      </c>
    </row>
    <row r="35" spans="1:17" ht="12.75" customHeight="1">
      <c r="A35" s="13" t="s">
        <v>51</v>
      </c>
      <c r="B35" s="14">
        <v>28919</v>
      </c>
      <c r="C35" s="14">
        <v>181.8</v>
      </c>
      <c r="D35" s="14">
        <v>2221.4</v>
      </c>
      <c r="E35" s="14">
        <v>7578.8</v>
      </c>
      <c r="F35" s="14">
        <v>11841.6</v>
      </c>
      <c r="G35" s="14">
        <v>6077.8</v>
      </c>
      <c r="H35" s="14">
        <v>971.6</v>
      </c>
      <c r="I35" s="14">
        <v>31.8</v>
      </c>
      <c r="J35" s="14">
        <v>14.2</v>
      </c>
      <c r="K35" s="15">
        <v>0.62865244303053358</v>
      </c>
      <c r="L35" s="15">
        <v>7.6814550987240233</v>
      </c>
      <c r="M35" s="15">
        <v>26.206991943013247</v>
      </c>
      <c r="N35" s="15">
        <v>40.947473979044915</v>
      </c>
      <c r="O35" s="15">
        <v>21.016632663646739</v>
      </c>
      <c r="P35" s="15">
        <v>3.3597288979563609</v>
      </c>
      <c r="Q35" s="15">
        <v>0.10996230851689202</v>
      </c>
    </row>
    <row r="36" spans="1:17" ht="12.75" customHeight="1">
      <c r="A36" s="13" t="s">
        <v>52</v>
      </c>
      <c r="B36" s="14">
        <v>29419</v>
      </c>
      <c r="C36" s="14">
        <v>108.8</v>
      </c>
      <c r="D36" s="14">
        <v>1977</v>
      </c>
      <c r="E36" s="14">
        <v>7986.8</v>
      </c>
      <c r="F36" s="14">
        <v>11167</v>
      </c>
      <c r="G36" s="14">
        <v>6865</v>
      </c>
      <c r="H36" s="14">
        <v>1251.2</v>
      </c>
      <c r="I36" s="14">
        <v>55</v>
      </c>
      <c r="J36" s="14">
        <v>8.1999999999999993</v>
      </c>
      <c r="K36" s="15">
        <v>0.36982902206057311</v>
      </c>
      <c r="L36" s="15">
        <v>6.7201468438764067</v>
      </c>
      <c r="M36" s="15">
        <v>27.148441483395086</v>
      </c>
      <c r="N36" s="15">
        <v>37.958462218294301</v>
      </c>
      <c r="O36" s="15">
        <v>23.335259526156566</v>
      </c>
      <c r="P36" s="15">
        <v>4.2530337536965908</v>
      </c>
      <c r="Q36" s="15">
        <v>0.18695400931370884</v>
      </c>
    </row>
    <row r="37" spans="1:17" ht="12.75" customHeight="1">
      <c r="A37" s="17" t="s">
        <v>53</v>
      </c>
      <c r="B37" s="14">
        <v>27784.799999999999</v>
      </c>
      <c r="C37" s="14">
        <v>60.6</v>
      </c>
      <c r="D37" s="14">
        <v>1438.2</v>
      </c>
      <c r="E37" s="14">
        <v>7293</v>
      </c>
      <c r="F37" s="14">
        <v>11434.8</v>
      </c>
      <c r="G37" s="14">
        <v>6208.4</v>
      </c>
      <c r="H37" s="14">
        <v>1259.8</v>
      </c>
      <c r="I37" s="14">
        <v>82.8</v>
      </c>
      <c r="J37" s="14">
        <v>7.2</v>
      </c>
      <c r="K37" s="15">
        <v>0.21999999999999997</v>
      </c>
      <c r="L37" s="15">
        <v>5.1599999999999993</v>
      </c>
      <c r="M37" s="15">
        <v>26.24</v>
      </c>
      <c r="N37" s="15">
        <v>41.179999999999993</v>
      </c>
      <c r="O37" s="15">
        <v>22.339999999999996</v>
      </c>
      <c r="P37" s="15">
        <v>4.5199999999999996</v>
      </c>
      <c r="Q37" s="15">
        <v>0.30000000000000004</v>
      </c>
    </row>
    <row r="38" spans="1:17" ht="12.75" customHeight="1">
      <c r="A38" s="17"/>
      <c r="B38" s="14"/>
      <c r="C38" s="14"/>
      <c r="D38" s="14"/>
      <c r="E38" s="14"/>
      <c r="F38" s="14"/>
      <c r="G38" s="14"/>
      <c r="H38" s="14"/>
      <c r="I38" s="14"/>
      <c r="J38" s="14"/>
      <c r="K38" s="15"/>
      <c r="L38" s="15"/>
      <c r="M38" s="15"/>
      <c r="N38" s="15"/>
      <c r="O38" s="15"/>
      <c r="P38" s="15"/>
      <c r="Q38" s="15"/>
    </row>
    <row r="39" spans="1:17" ht="12.75" customHeight="1">
      <c r="A39" s="13"/>
      <c r="B39" s="625" t="s">
        <v>55</v>
      </c>
      <c r="C39" s="627"/>
      <c r="D39" s="627"/>
      <c r="E39" s="627"/>
      <c r="F39" s="627"/>
      <c r="G39" s="627"/>
      <c r="H39" s="627"/>
      <c r="I39" s="627"/>
      <c r="J39" s="627"/>
      <c r="K39" s="627"/>
      <c r="L39" s="627"/>
      <c r="M39" s="627"/>
      <c r="N39" s="627"/>
      <c r="O39" s="627"/>
      <c r="P39" s="627"/>
      <c r="Q39" s="627"/>
    </row>
    <row r="40" spans="1:17" ht="12.75" customHeight="1">
      <c r="A40" s="13" t="s">
        <v>40</v>
      </c>
      <c r="B40" s="14">
        <v>5819</v>
      </c>
      <c r="C40" s="14">
        <v>859</v>
      </c>
      <c r="D40" s="14">
        <v>1877</v>
      </c>
      <c r="E40" s="14">
        <v>1448</v>
      </c>
      <c r="F40" s="14">
        <v>858</v>
      </c>
      <c r="G40" s="14">
        <v>541</v>
      </c>
      <c r="H40" s="18">
        <v>186</v>
      </c>
      <c r="I40" s="14">
        <v>10</v>
      </c>
      <c r="J40" s="14">
        <v>38</v>
      </c>
      <c r="K40" s="15">
        <v>14.8</v>
      </c>
      <c r="L40" s="15">
        <v>32.299999999999997</v>
      </c>
      <c r="M40" s="15">
        <v>24.9</v>
      </c>
      <c r="N40" s="15">
        <v>14.7</v>
      </c>
      <c r="O40" s="15">
        <v>9.3000000000000007</v>
      </c>
      <c r="P40" s="15">
        <v>3.2</v>
      </c>
      <c r="Q40" s="15">
        <v>0.2</v>
      </c>
    </row>
    <row r="41" spans="1:17" ht="12.75" customHeight="1">
      <c r="A41" s="13" t="s">
        <v>41</v>
      </c>
      <c r="B41" s="14">
        <v>4259</v>
      </c>
      <c r="C41" s="14">
        <v>672</v>
      </c>
      <c r="D41" s="14">
        <v>1317</v>
      </c>
      <c r="E41" s="14">
        <v>964</v>
      </c>
      <c r="F41" s="14">
        <v>710</v>
      </c>
      <c r="G41" s="14">
        <v>426</v>
      </c>
      <c r="H41" s="18">
        <v>142</v>
      </c>
      <c r="I41" s="14">
        <v>9</v>
      </c>
      <c r="J41" s="14">
        <v>19</v>
      </c>
      <c r="K41" s="15">
        <v>15.77835172575722</v>
      </c>
      <c r="L41" s="15">
        <v>30.92275181967598</v>
      </c>
      <c r="M41" s="15">
        <v>22.634421225639823</v>
      </c>
      <c r="N41" s="15">
        <v>16.670579948344681</v>
      </c>
      <c r="O41" s="15">
        <v>10.002347969006809</v>
      </c>
      <c r="P41" s="15">
        <v>3.3341159896689363</v>
      </c>
      <c r="Q41" s="15">
        <v>0.21131721061281991</v>
      </c>
    </row>
    <row r="42" spans="1:17" ht="12.75" customHeight="1">
      <c r="A42" s="13" t="s">
        <v>42</v>
      </c>
      <c r="B42" s="14">
        <v>4140</v>
      </c>
      <c r="C42" s="14">
        <v>764</v>
      </c>
      <c r="D42" s="14">
        <v>1318</v>
      </c>
      <c r="E42" s="14">
        <v>875</v>
      </c>
      <c r="F42" s="14">
        <v>649</v>
      </c>
      <c r="G42" s="14">
        <v>397</v>
      </c>
      <c r="H42" s="18">
        <v>123</v>
      </c>
      <c r="I42" s="14">
        <v>7</v>
      </c>
      <c r="J42" s="14">
        <v>8</v>
      </c>
      <c r="K42" s="15">
        <v>18.454106280193237</v>
      </c>
      <c r="L42" s="15">
        <v>31.835748792270529</v>
      </c>
      <c r="M42" s="15">
        <v>21.135265700483092</v>
      </c>
      <c r="N42" s="15">
        <v>15.67632850241546</v>
      </c>
      <c r="O42" s="15">
        <v>9.5893719806763276</v>
      </c>
      <c r="P42" s="15">
        <v>2.9710144927536231</v>
      </c>
      <c r="Q42" s="15">
        <v>0.16908212560386474</v>
      </c>
    </row>
    <row r="43" spans="1:17" ht="12.75" customHeight="1">
      <c r="A43" s="13" t="s">
        <v>43</v>
      </c>
      <c r="B43" s="14">
        <v>5304</v>
      </c>
      <c r="C43" s="14">
        <v>1252</v>
      </c>
      <c r="D43" s="14">
        <v>1705</v>
      </c>
      <c r="E43" s="14">
        <v>1083</v>
      </c>
      <c r="F43" s="14">
        <v>664</v>
      </c>
      <c r="G43" s="14">
        <v>432</v>
      </c>
      <c r="H43" s="18">
        <v>145</v>
      </c>
      <c r="I43" s="14">
        <v>9</v>
      </c>
      <c r="J43" s="14">
        <v>14</v>
      </c>
      <c r="K43" s="15">
        <v>23.604826546003014</v>
      </c>
      <c r="L43" s="15">
        <v>32.145550527903474</v>
      </c>
      <c r="M43" s="15">
        <v>20.418552036199095</v>
      </c>
      <c r="N43" s="15">
        <v>12.518853695324283</v>
      </c>
      <c r="O43" s="15">
        <v>8.1447963800904972</v>
      </c>
      <c r="P43" s="15">
        <v>2.7337858220211162</v>
      </c>
      <c r="Q43" s="15">
        <v>0.16968325791855204</v>
      </c>
    </row>
    <row r="44" spans="1:17" ht="12.75" customHeight="1">
      <c r="A44" s="13" t="s">
        <v>44</v>
      </c>
      <c r="B44" s="14">
        <v>6653</v>
      </c>
      <c r="C44" s="14">
        <v>1871</v>
      </c>
      <c r="D44" s="14">
        <v>2302</v>
      </c>
      <c r="E44" s="14">
        <v>1208</v>
      </c>
      <c r="F44" s="14">
        <v>715</v>
      </c>
      <c r="G44" s="14">
        <v>405</v>
      </c>
      <c r="H44" s="18">
        <v>132</v>
      </c>
      <c r="I44" s="14">
        <v>9</v>
      </c>
      <c r="J44" s="14">
        <v>11</v>
      </c>
      <c r="K44" s="15">
        <v>28.122651435442659</v>
      </c>
      <c r="L44" s="15">
        <v>34.600931910416357</v>
      </c>
      <c r="M44" s="15">
        <v>18.157222305726741</v>
      </c>
      <c r="N44" s="15">
        <v>10.747031414399519</v>
      </c>
      <c r="O44" s="15">
        <v>6.0874793326318954</v>
      </c>
      <c r="P44" s="15">
        <v>1.9840673380429881</v>
      </c>
      <c r="Q44" s="15">
        <v>0.13527731850293101</v>
      </c>
    </row>
    <row r="45" spans="1:17" ht="12.75" customHeight="1">
      <c r="A45" s="13" t="s">
        <v>45</v>
      </c>
      <c r="B45" s="14">
        <v>6575</v>
      </c>
      <c r="C45" s="14">
        <v>2239</v>
      </c>
      <c r="D45" s="14">
        <v>2227</v>
      </c>
      <c r="E45" s="14">
        <v>1138</v>
      </c>
      <c r="F45" s="14">
        <v>578</v>
      </c>
      <c r="G45" s="14">
        <v>292</v>
      </c>
      <c r="H45" s="18">
        <v>82</v>
      </c>
      <c r="I45" s="14">
        <v>3</v>
      </c>
      <c r="J45" s="14">
        <v>16</v>
      </c>
      <c r="K45" s="15">
        <v>34.053231939163496</v>
      </c>
      <c r="L45" s="15">
        <v>33.870722433460074</v>
      </c>
      <c r="M45" s="15">
        <v>17.307984790874524</v>
      </c>
      <c r="N45" s="15">
        <v>8.7908745247148286</v>
      </c>
      <c r="O45" s="15">
        <v>4.4410646387832697</v>
      </c>
      <c r="P45" s="15">
        <v>1.247148288973384</v>
      </c>
      <c r="Q45" s="15">
        <v>4.5627376425855515E-2</v>
      </c>
    </row>
    <row r="46" spans="1:17" ht="12.75" customHeight="1">
      <c r="A46" s="13" t="s">
        <v>46</v>
      </c>
      <c r="B46" s="14">
        <v>6587</v>
      </c>
      <c r="C46" s="14">
        <v>2343</v>
      </c>
      <c r="D46" s="14">
        <v>2299</v>
      </c>
      <c r="E46" s="14">
        <v>1079</v>
      </c>
      <c r="F46" s="14">
        <v>553</v>
      </c>
      <c r="G46" s="14">
        <v>221</v>
      </c>
      <c r="H46" s="14">
        <v>66</v>
      </c>
      <c r="I46" s="14">
        <v>2</v>
      </c>
      <c r="J46" s="14">
        <v>25</v>
      </c>
      <c r="K46" s="15">
        <v>35.570062243813574</v>
      </c>
      <c r="L46" s="15">
        <v>34.902079854258389</v>
      </c>
      <c r="M46" s="15">
        <v>16.380749962046455</v>
      </c>
      <c r="N46" s="15">
        <v>8.3953241232731131</v>
      </c>
      <c r="O46" s="15">
        <v>3.3550933657203581</v>
      </c>
      <c r="P46" s="15">
        <v>1.0019735843327766</v>
      </c>
      <c r="Q46" s="15">
        <v>3.0362835888872019E-2</v>
      </c>
    </row>
    <row r="47" spans="1:17" ht="12.75" customHeight="1">
      <c r="A47" s="13" t="s">
        <v>47</v>
      </c>
      <c r="B47" s="14">
        <v>10085</v>
      </c>
      <c r="C47" s="14">
        <v>3243</v>
      </c>
      <c r="D47" s="14">
        <v>3745</v>
      </c>
      <c r="E47" s="14">
        <v>1834</v>
      </c>
      <c r="F47" s="14">
        <v>827</v>
      </c>
      <c r="G47" s="14">
        <v>328</v>
      </c>
      <c r="H47" s="14">
        <v>69</v>
      </c>
      <c r="I47" s="14">
        <v>3</v>
      </c>
      <c r="J47" s="14">
        <v>36</v>
      </c>
      <c r="K47" s="15">
        <v>32.156668319286069</v>
      </c>
      <c r="L47" s="15">
        <v>37.134357957362418</v>
      </c>
      <c r="M47" s="15">
        <v>18.18542389687655</v>
      </c>
      <c r="N47" s="15">
        <v>8.2002974714923162</v>
      </c>
      <c r="O47" s="15">
        <v>3.2523549826474962</v>
      </c>
      <c r="P47" s="15">
        <v>0.68418443232523551</v>
      </c>
      <c r="Q47" s="15">
        <v>2.9747149231531982E-2</v>
      </c>
    </row>
    <row r="48" spans="1:17" ht="12.75" customHeight="1">
      <c r="A48" s="13" t="s">
        <v>48</v>
      </c>
      <c r="B48" s="14">
        <v>15849</v>
      </c>
      <c r="C48" s="14">
        <v>4446</v>
      </c>
      <c r="D48" s="14">
        <v>5975</v>
      </c>
      <c r="E48" s="14">
        <v>3271</v>
      </c>
      <c r="F48" s="14">
        <v>1473</v>
      </c>
      <c r="G48" s="14">
        <v>526</v>
      </c>
      <c r="H48" s="14">
        <v>94</v>
      </c>
      <c r="I48" s="14">
        <v>3</v>
      </c>
      <c r="J48" s="14">
        <v>60</v>
      </c>
      <c r="K48" s="15">
        <v>28.052243043725156</v>
      </c>
      <c r="L48" s="15">
        <v>37.699539403116916</v>
      </c>
      <c r="M48" s="15">
        <v>20.638526089974128</v>
      </c>
      <c r="N48" s="15">
        <v>9.2939617641491576</v>
      </c>
      <c r="O48" s="15">
        <v>3.3188213767430121</v>
      </c>
      <c r="P48" s="15">
        <v>0.59309735630008209</v>
      </c>
      <c r="Q48" s="15">
        <v>1.8928639030853681E-2</v>
      </c>
    </row>
    <row r="49" spans="1:17" ht="12.75" customHeight="1">
      <c r="A49" s="13" t="s">
        <v>49</v>
      </c>
      <c r="B49" s="14">
        <v>19762.400000000001</v>
      </c>
      <c r="C49" s="14">
        <v>4209.6000000000004</v>
      </c>
      <c r="D49" s="14">
        <v>7037.8</v>
      </c>
      <c r="E49" s="14">
        <v>4823.3999999999996</v>
      </c>
      <c r="F49" s="14">
        <v>2537.4</v>
      </c>
      <c r="G49" s="14">
        <v>954.8</v>
      </c>
      <c r="H49" s="14">
        <v>159.80000000000001</v>
      </c>
      <c r="I49" s="14">
        <v>3.6</v>
      </c>
      <c r="J49" s="14">
        <v>36</v>
      </c>
      <c r="K49" s="15">
        <v>21.30105655183581</v>
      </c>
      <c r="L49" s="15">
        <v>35.612071408330969</v>
      </c>
      <c r="M49" s="15">
        <v>24.406954620896244</v>
      </c>
      <c r="N49" s="15">
        <v>12.839533659879365</v>
      </c>
      <c r="O49" s="15">
        <v>4.8313969963162364</v>
      </c>
      <c r="P49" s="15">
        <v>0.80860624215682297</v>
      </c>
      <c r="Q49" s="15">
        <v>1.8216410962231307E-2</v>
      </c>
    </row>
    <row r="50" spans="1:17" ht="12.75" customHeight="1">
      <c r="A50" s="13" t="s">
        <v>50</v>
      </c>
      <c r="B50" s="14">
        <v>22283</v>
      </c>
      <c r="C50" s="14">
        <v>4442.6000000000004</v>
      </c>
      <c r="D50" s="14">
        <v>6753.6</v>
      </c>
      <c r="E50" s="14">
        <v>5581.2</v>
      </c>
      <c r="F50" s="14">
        <v>3584</v>
      </c>
      <c r="G50" s="14">
        <v>1583.4</v>
      </c>
      <c r="H50" s="14">
        <v>293.39999999999998</v>
      </c>
      <c r="I50" s="14">
        <v>8</v>
      </c>
      <c r="J50" s="14">
        <v>36.6</v>
      </c>
      <c r="K50" s="15">
        <v>19.937171835031194</v>
      </c>
      <c r="L50" s="15">
        <v>30.308306780954091</v>
      </c>
      <c r="M50" s="15">
        <v>25.046896737423147</v>
      </c>
      <c r="N50" s="15">
        <v>16.084010232015437</v>
      </c>
      <c r="O50" s="15">
        <v>7.1058654579724463</v>
      </c>
      <c r="P50" s="15">
        <v>1.3166988287034957</v>
      </c>
      <c r="Q50" s="15">
        <v>3.5901808553605891E-2</v>
      </c>
    </row>
    <row r="51" spans="1:17" ht="12.75" customHeight="1">
      <c r="A51" s="13" t="s">
        <v>51</v>
      </c>
      <c r="B51" s="14">
        <v>23995.4</v>
      </c>
      <c r="C51" s="14">
        <v>4045.6</v>
      </c>
      <c r="D51" s="14">
        <v>7373</v>
      </c>
      <c r="E51" s="14">
        <v>5529.6</v>
      </c>
      <c r="F51" s="14">
        <v>4233.6000000000004</v>
      </c>
      <c r="G51" s="14">
        <v>2288</v>
      </c>
      <c r="H51" s="14">
        <v>478</v>
      </c>
      <c r="I51" s="14">
        <v>16.600000000000001</v>
      </c>
      <c r="J51" s="14">
        <v>31</v>
      </c>
      <c r="K51" s="15">
        <v>16.859898147144868</v>
      </c>
      <c r="L51" s="15">
        <v>30.726722621835851</v>
      </c>
      <c r="M51" s="15">
        <v>23.044416846562257</v>
      </c>
      <c r="N51" s="15">
        <v>17.64338164814923</v>
      </c>
      <c r="O51" s="15">
        <v>9.5351609058402857</v>
      </c>
      <c r="P51" s="15">
        <v>1.992048475957892</v>
      </c>
      <c r="Q51" s="15">
        <v>6.9179926152512561E-2</v>
      </c>
    </row>
    <row r="52" spans="1:17" ht="12.75" customHeight="1">
      <c r="A52" s="13" t="s">
        <v>52</v>
      </c>
      <c r="B52" s="14">
        <v>28850.799999999999</v>
      </c>
      <c r="C52" s="14">
        <v>3982.8</v>
      </c>
      <c r="D52" s="14">
        <v>8929.6</v>
      </c>
      <c r="E52" s="14">
        <v>7472.2</v>
      </c>
      <c r="F52" s="14">
        <v>4790.8</v>
      </c>
      <c r="G52" s="14">
        <v>2912.8</v>
      </c>
      <c r="H52" s="14">
        <v>707.4</v>
      </c>
      <c r="I52" s="14">
        <v>30.8</v>
      </c>
      <c r="J52" s="14">
        <v>24.4</v>
      </c>
      <c r="K52" s="15">
        <v>13.804816504221721</v>
      </c>
      <c r="L52" s="15">
        <v>30.950961498467979</v>
      </c>
      <c r="M52" s="15">
        <v>25.899455127760756</v>
      </c>
      <c r="N52" s="15">
        <v>16.605432085072163</v>
      </c>
      <c r="O52" s="15">
        <v>10.096080524630166</v>
      </c>
      <c r="P52" s="15">
        <v>2.4519250766009955</v>
      </c>
      <c r="Q52" s="15">
        <v>0.10675613847796249</v>
      </c>
    </row>
    <row r="53" spans="1:17" ht="12.75" customHeight="1">
      <c r="A53" s="17" t="s">
        <v>53</v>
      </c>
      <c r="B53" s="14">
        <v>29106</v>
      </c>
      <c r="C53" s="14">
        <v>2698.6</v>
      </c>
      <c r="D53" s="14">
        <v>8276.6</v>
      </c>
      <c r="E53" s="14">
        <v>8343.2000000000007</v>
      </c>
      <c r="F53" s="14">
        <v>5817.6</v>
      </c>
      <c r="G53" s="14">
        <v>3078</v>
      </c>
      <c r="H53" s="14">
        <v>815.6</v>
      </c>
      <c r="I53" s="14">
        <v>48.4</v>
      </c>
      <c r="J53" s="14">
        <v>28</v>
      </c>
      <c r="K53" s="15">
        <v>9.3000000000000007</v>
      </c>
      <c r="L53" s="15">
        <v>28.419999999999998</v>
      </c>
      <c r="M53" s="15">
        <v>28.679999999999996</v>
      </c>
      <c r="N53" s="15">
        <v>20.02</v>
      </c>
      <c r="O53" s="15">
        <v>10.58</v>
      </c>
      <c r="P53" s="15">
        <v>2.8000000000000003</v>
      </c>
      <c r="Q53" s="15">
        <v>0.18</v>
      </c>
    </row>
    <row r="54" spans="1:17" ht="12.75" customHeight="1">
      <c r="A54" s="19"/>
      <c r="B54" s="20"/>
      <c r="C54" s="20"/>
      <c r="D54" s="20"/>
      <c r="E54" s="20"/>
      <c r="F54" s="20"/>
      <c r="G54" s="20"/>
      <c r="H54" s="20"/>
      <c r="I54" s="21"/>
      <c r="J54" s="21"/>
      <c r="K54" s="22"/>
      <c r="L54" s="22"/>
      <c r="M54" s="22"/>
      <c r="N54" s="22"/>
      <c r="O54" s="22"/>
      <c r="P54" s="22"/>
      <c r="Q54" s="22"/>
    </row>
    <row r="55" spans="1:17" ht="12.75" customHeight="1">
      <c r="L55" s="15"/>
      <c r="M55" s="15"/>
      <c r="N55" s="15"/>
      <c r="O55" s="15"/>
      <c r="P55" s="15"/>
      <c r="Q55" s="15"/>
    </row>
    <row r="56" spans="1:17" ht="12.75" customHeight="1">
      <c r="A56" s="628" t="s">
        <v>22</v>
      </c>
      <c r="B56" s="628"/>
      <c r="C56" s="628"/>
      <c r="D56" s="628"/>
    </row>
    <row r="57" spans="1:17" ht="12.75" customHeight="1"/>
    <row r="58" spans="1:17" ht="12.75" customHeight="1"/>
    <row r="59" spans="1:17" ht="12.75" customHeight="1"/>
    <row r="60" spans="1:17" ht="12.75" customHeight="1"/>
    <row r="61" spans="1:17" ht="12.75" customHeight="1"/>
    <row r="62" spans="1:17" ht="12.75" customHeight="1"/>
    <row r="63" spans="1:17" ht="12.75" customHeight="1"/>
    <row r="64" spans="1: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sheetData>
  <mergeCells count="10">
    <mergeCell ref="B7:Q7"/>
    <mergeCell ref="B23:Q23"/>
    <mergeCell ref="B39:Q39"/>
    <mergeCell ref="A56:D56"/>
    <mergeCell ref="A1:Q1"/>
    <mergeCell ref="A3:A5"/>
    <mergeCell ref="B3:Q3"/>
    <mergeCell ref="B4:B5"/>
    <mergeCell ref="C4:J4"/>
    <mergeCell ref="K4:Q4"/>
  </mergeCells>
  <pageMargins left="0.59055118110236227" right="0.39370078740157483" top="0.78740157480314965" bottom="0.78740157480314965" header="0.19685039370078741" footer="0.19685039370078741"/>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89"/>
  <sheetViews>
    <sheetView showGridLines="0" zoomScaleNormal="100" workbookViewId="0">
      <selection sqref="A1:Q1"/>
    </sheetView>
  </sheetViews>
  <sheetFormatPr defaultRowHeight="12.75"/>
  <cols>
    <col min="1" max="1" width="7.7109375" style="1" customWidth="1"/>
    <col min="2" max="2" width="7.7109375" style="1" bestFit="1" customWidth="1"/>
    <col min="3" max="3" width="7" style="1" customWidth="1"/>
    <col min="4" max="7" width="6.5703125" style="1" bestFit="1" customWidth="1"/>
    <col min="8" max="8" width="6" style="1" customWidth="1"/>
    <col min="9" max="10" width="5.140625" style="1" customWidth="1"/>
    <col min="11" max="11" width="6.28515625" style="23" customWidth="1"/>
    <col min="12" max="15" width="5.85546875" style="23" bestFit="1" customWidth="1"/>
    <col min="16" max="17" width="5.140625" style="23" customWidth="1"/>
    <col min="18" max="16384" width="9.140625" style="1"/>
  </cols>
  <sheetData>
    <row r="1" spans="1:17" ht="33.75" customHeight="1">
      <c r="A1" s="629" t="s">
        <v>57</v>
      </c>
      <c r="B1" s="629"/>
      <c r="C1" s="629"/>
      <c r="D1" s="629"/>
      <c r="E1" s="629"/>
      <c r="F1" s="629"/>
      <c r="G1" s="629"/>
      <c r="H1" s="629"/>
      <c r="I1" s="629"/>
      <c r="J1" s="629"/>
      <c r="K1" s="629"/>
      <c r="L1" s="629"/>
      <c r="M1" s="629"/>
      <c r="N1" s="629"/>
      <c r="O1" s="629"/>
      <c r="P1" s="629"/>
      <c r="Q1" s="629"/>
    </row>
    <row r="2" spans="1:17" s="4" customFormat="1" ht="12.75" customHeight="1">
      <c r="A2" s="3"/>
      <c r="B2" s="2"/>
      <c r="K2" s="5"/>
      <c r="L2" s="5"/>
      <c r="M2" s="5"/>
      <c r="N2" s="5"/>
      <c r="O2" s="5"/>
      <c r="P2" s="5"/>
      <c r="Q2" s="5"/>
    </row>
    <row r="3" spans="1:17" s="4" customFormat="1" ht="15" customHeight="1">
      <c r="A3" s="644" t="s">
        <v>25</v>
      </c>
      <c r="B3" s="633" t="s">
        <v>26</v>
      </c>
      <c r="C3" s="634"/>
      <c r="D3" s="634"/>
      <c r="E3" s="634"/>
      <c r="F3" s="634"/>
      <c r="G3" s="634"/>
      <c r="H3" s="634"/>
      <c r="I3" s="634"/>
      <c r="J3" s="634"/>
      <c r="K3" s="634"/>
      <c r="L3" s="634"/>
      <c r="M3" s="634"/>
      <c r="N3" s="634"/>
      <c r="O3" s="634"/>
      <c r="P3" s="634"/>
      <c r="Q3" s="634"/>
    </row>
    <row r="4" spans="1:17" s="4" customFormat="1" ht="14.25" customHeight="1">
      <c r="A4" s="645"/>
      <c r="B4" s="647" t="s">
        <v>27</v>
      </c>
      <c r="C4" s="637" t="s">
        <v>28</v>
      </c>
      <c r="D4" s="638"/>
      <c r="E4" s="638"/>
      <c r="F4" s="638"/>
      <c r="G4" s="638"/>
      <c r="H4" s="638"/>
      <c r="I4" s="638"/>
      <c r="J4" s="639"/>
      <c r="K4" s="640" t="s">
        <v>29</v>
      </c>
      <c r="L4" s="641"/>
      <c r="M4" s="641"/>
      <c r="N4" s="641"/>
      <c r="O4" s="641"/>
      <c r="P4" s="641"/>
      <c r="Q4" s="641"/>
    </row>
    <row r="5" spans="1:17" s="4" customFormat="1" ht="12.75" customHeight="1">
      <c r="A5" s="646"/>
      <c r="B5" s="648"/>
      <c r="C5" s="6" t="s">
        <v>30</v>
      </c>
      <c r="D5" s="7" t="s">
        <v>31</v>
      </c>
      <c r="E5" s="7" t="s">
        <v>32</v>
      </c>
      <c r="F5" s="7" t="s">
        <v>33</v>
      </c>
      <c r="G5" s="7" t="s">
        <v>34</v>
      </c>
      <c r="H5" s="7" t="s">
        <v>35</v>
      </c>
      <c r="I5" s="7" t="s">
        <v>36</v>
      </c>
      <c r="J5" s="7" t="s">
        <v>37</v>
      </c>
      <c r="K5" s="7" t="s">
        <v>38</v>
      </c>
      <c r="L5" s="7" t="s">
        <v>31</v>
      </c>
      <c r="M5" s="7" t="s">
        <v>32</v>
      </c>
      <c r="N5" s="7" t="s">
        <v>33</v>
      </c>
      <c r="O5" s="7" t="s">
        <v>34</v>
      </c>
      <c r="P5" s="7" t="s">
        <v>35</v>
      </c>
      <c r="Q5" s="8" t="s">
        <v>36</v>
      </c>
    </row>
    <row r="6" spans="1:17" ht="12.75" customHeight="1">
      <c r="A6" s="12"/>
      <c r="B6" s="642"/>
      <c r="C6" s="643"/>
      <c r="D6" s="643"/>
      <c r="E6" s="643"/>
      <c r="F6" s="643"/>
      <c r="G6" s="643"/>
      <c r="H6" s="643"/>
      <c r="I6" s="643"/>
      <c r="J6" s="643"/>
      <c r="K6" s="643"/>
      <c r="L6" s="643"/>
      <c r="M6" s="643"/>
      <c r="N6" s="643"/>
      <c r="O6" s="643"/>
      <c r="P6" s="643"/>
      <c r="Q6" s="643"/>
    </row>
    <row r="7" spans="1:17" ht="12.75" customHeight="1">
      <c r="A7" s="12"/>
      <c r="B7" s="625" t="s">
        <v>39</v>
      </c>
      <c r="C7" s="626"/>
      <c r="D7" s="626"/>
      <c r="E7" s="626"/>
      <c r="F7" s="626"/>
      <c r="G7" s="626"/>
      <c r="H7" s="626"/>
      <c r="I7" s="626"/>
      <c r="J7" s="626"/>
      <c r="K7" s="626"/>
      <c r="L7" s="626"/>
      <c r="M7" s="626"/>
      <c r="N7" s="626"/>
      <c r="O7" s="626"/>
      <c r="P7" s="626"/>
      <c r="Q7" s="626"/>
    </row>
    <row r="8" spans="1:17" ht="12.75" customHeight="1">
      <c r="A8" s="13">
        <v>2000</v>
      </c>
      <c r="B8" s="16">
        <v>53076</v>
      </c>
      <c r="C8" s="16">
        <v>4599</v>
      </c>
      <c r="D8" s="16">
        <v>8962</v>
      </c>
      <c r="E8" s="16">
        <v>14676</v>
      </c>
      <c r="F8" s="16">
        <v>16233</v>
      </c>
      <c r="G8" s="16">
        <v>7395</v>
      </c>
      <c r="H8" s="16">
        <v>1133</v>
      </c>
      <c r="I8" s="24">
        <v>29</v>
      </c>
      <c r="J8" s="24">
        <v>49</v>
      </c>
      <c r="K8" s="15">
        <v>8.6649333031878815</v>
      </c>
      <c r="L8" s="15">
        <v>16.885221192252619</v>
      </c>
      <c r="M8" s="15">
        <v>27.650915668098577</v>
      </c>
      <c r="N8" s="15">
        <v>30.58444494686864</v>
      </c>
      <c r="O8" s="15">
        <v>13.932851006104453</v>
      </c>
      <c r="P8" s="15">
        <v>2.134674805938654</v>
      </c>
      <c r="Q8" s="15">
        <v>5.4638631396488058E-2</v>
      </c>
    </row>
    <row r="9" spans="1:17" ht="12.75" customHeight="1">
      <c r="A9" s="13">
        <v>2001</v>
      </c>
      <c r="B9" s="16">
        <v>52527</v>
      </c>
      <c r="C9" s="16">
        <v>4444</v>
      </c>
      <c r="D9" s="16">
        <v>9121</v>
      </c>
      <c r="E9" s="16">
        <v>13763</v>
      </c>
      <c r="F9" s="16">
        <v>16206</v>
      </c>
      <c r="G9" s="16">
        <v>7701</v>
      </c>
      <c r="H9" s="16">
        <v>1224</v>
      </c>
      <c r="I9" s="24">
        <v>40</v>
      </c>
      <c r="J9" s="24">
        <v>28</v>
      </c>
      <c r="K9" s="15">
        <v>8.4604108363317909</v>
      </c>
      <c r="L9" s="15">
        <v>17.3644030688979</v>
      </c>
      <c r="M9" s="15">
        <v>26.201762902888039</v>
      </c>
      <c r="N9" s="15">
        <v>30.852704323490777</v>
      </c>
      <c r="O9" s="15">
        <v>14.661031469529956</v>
      </c>
      <c r="P9" s="15">
        <v>2.3302301673425094</v>
      </c>
      <c r="Q9" s="15">
        <v>7.6151312658251952E-2</v>
      </c>
    </row>
    <row r="10" spans="1:17" ht="12.75" customHeight="1">
      <c r="A10" s="13">
        <v>2002</v>
      </c>
      <c r="B10" s="16">
        <v>51270</v>
      </c>
      <c r="C10" s="16">
        <v>4195</v>
      </c>
      <c r="D10" s="16">
        <v>9267</v>
      </c>
      <c r="E10" s="16">
        <v>12694</v>
      </c>
      <c r="F10" s="16">
        <v>16038</v>
      </c>
      <c r="G10" s="16">
        <v>7727</v>
      </c>
      <c r="H10" s="16">
        <v>1267</v>
      </c>
      <c r="I10" s="24">
        <v>47</v>
      </c>
      <c r="J10" s="24">
        <v>35</v>
      </c>
      <c r="K10" s="15">
        <v>8.1821728106104938</v>
      </c>
      <c r="L10" s="15">
        <v>18.074897600936222</v>
      </c>
      <c r="M10" s="15">
        <v>24.759118392822312</v>
      </c>
      <c r="N10" s="15">
        <v>31.281451141018138</v>
      </c>
      <c r="O10" s="15">
        <v>15.071191730056563</v>
      </c>
      <c r="P10" s="15">
        <v>2.4712307392237176</v>
      </c>
      <c r="Q10" s="15">
        <v>9.1671542812560958E-2</v>
      </c>
    </row>
    <row r="11" spans="1:17" ht="12.75" customHeight="1">
      <c r="A11" s="13">
        <v>2003</v>
      </c>
      <c r="B11" s="16">
        <v>52432</v>
      </c>
      <c r="C11" s="16">
        <v>4155</v>
      </c>
      <c r="D11" s="16">
        <v>9626</v>
      </c>
      <c r="E11" s="16">
        <v>12725</v>
      </c>
      <c r="F11" s="16">
        <v>16085</v>
      </c>
      <c r="G11" s="16">
        <v>8310</v>
      </c>
      <c r="H11" s="16">
        <v>1432</v>
      </c>
      <c r="I11" s="24">
        <v>39</v>
      </c>
      <c r="J11" s="24">
        <v>60</v>
      </c>
      <c r="K11" s="15">
        <v>7.9245498931949951</v>
      </c>
      <c r="L11" s="15">
        <v>18.359017393957888</v>
      </c>
      <c r="M11" s="15">
        <v>24.269530057979861</v>
      </c>
      <c r="N11" s="15">
        <v>30.677830332621301</v>
      </c>
      <c r="O11" s="15">
        <v>15.84909978638999</v>
      </c>
      <c r="P11" s="15">
        <v>2.731156545620995</v>
      </c>
      <c r="Q11" s="15">
        <v>7.4382056759230999E-2</v>
      </c>
    </row>
    <row r="12" spans="1:17" ht="12.75" customHeight="1">
      <c r="A12" s="13">
        <v>2004</v>
      </c>
      <c r="B12" s="16">
        <v>53957</v>
      </c>
      <c r="C12" s="16">
        <v>4172</v>
      </c>
      <c r="D12" s="16">
        <v>9950</v>
      </c>
      <c r="E12" s="16">
        <v>13131</v>
      </c>
      <c r="F12" s="16">
        <v>16085</v>
      </c>
      <c r="G12" s="16">
        <v>8912</v>
      </c>
      <c r="H12" s="16">
        <v>1631</v>
      </c>
      <c r="I12" s="24">
        <v>50</v>
      </c>
      <c r="J12" s="24">
        <v>26</v>
      </c>
      <c r="K12" s="15">
        <v>7.7320829549456045</v>
      </c>
      <c r="L12" s="15">
        <v>18.440610115462313</v>
      </c>
      <c r="M12" s="15">
        <v>24.336045369460866</v>
      </c>
      <c r="N12" s="15">
        <v>29.81077524695591</v>
      </c>
      <c r="O12" s="15">
        <v>16.516856014974888</v>
      </c>
      <c r="P12" s="15">
        <v>3.0227773968159832</v>
      </c>
      <c r="Q12" s="15">
        <v>9.2666382489760363E-2</v>
      </c>
    </row>
    <row r="13" spans="1:17" ht="12.75" customHeight="1">
      <c r="A13" s="13">
        <v>2005</v>
      </c>
      <c r="B13" s="16">
        <v>54386</v>
      </c>
      <c r="C13" s="16">
        <v>4171</v>
      </c>
      <c r="D13" s="16">
        <v>10008</v>
      </c>
      <c r="E13" s="16">
        <v>13229</v>
      </c>
      <c r="F13" s="16">
        <v>15962</v>
      </c>
      <c r="G13" s="16">
        <v>9179</v>
      </c>
      <c r="H13" s="16">
        <v>1694</v>
      </c>
      <c r="I13" s="24">
        <v>66</v>
      </c>
      <c r="J13" s="24">
        <v>77</v>
      </c>
      <c r="K13" s="15">
        <v>7.6692531166108928</v>
      </c>
      <c r="L13" s="15">
        <v>18.401794579487369</v>
      </c>
      <c r="M13" s="15">
        <v>24.324274629500238</v>
      </c>
      <c r="N13" s="15">
        <v>29.349464935829072</v>
      </c>
      <c r="O13" s="15">
        <v>16.877505240319199</v>
      </c>
      <c r="P13" s="15">
        <v>3.1147721840179456</v>
      </c>
      <c r="Q13" s="15">
        <v>0.1213547604162836</v>
      </c>
    </row>
    <row r="14" spans="1:17" ht="12.75" customHeight="1">
      <c r="A14" s="13">
        <v>2006</v>
      </c>
      <c r="B14" s="16">
        <v>55690</v>
      </c>
      <c r="C14" s="16">
        <v>4130</v>
      </c>
      <c r="D14" s="16">
        <v>10399</v>
      </c>
      <c r="E14" s="16">
        <v>13876</v>
      </c>
      <c r="F14" s="16">
        <v>15878</v>
      </c>
      <c r="G14" s="16">
        <v>9535</v>
      </c>
      <c r="H14" s="16">
        <v>1775</v>
      </c>
      <c r="I14" s="24">
        <v>58</v>
      </c>
      <c r="J14" s="24">
        <v>39</v>
      </c>
      <c r="K14" s="15">
        <v>7.4</v>
      </c>
      <c r="L14" s="15">
        <v>18.7</v>
      </c>
      <c r="M14" s="15">
        <v>24.9</v>
      </c>
      <c r="N14" s="15">
        <v>28.5</v>
      </c>
      <c r="O14" s="15">
        <v>17.100000000000001</v>
      </c>
      <c r="P14" s="15">
        <v>3.2</v>
      </c>
      <c r="Q14" s="15">
        <v>0.1</v>
      </c>
    </row>
    <row r="15" spans="1:17" ht="12.75" customHeight="1">
      <c r="A15" s="13">
        <v>2007</v>
      </c>
      <c r="B15" s="16">
        <v>57781</v>
      </c>
      <c r="C15" s="16">
        <v>4304</v>
      </c>
      <c r="D15" s="16">
        <v>10913</v>
      </c>
      <c r="E15" s="16">
        <v>14918</v>
      </c>
      <c r="F15" s="16">
        <v>15622</v>
      </c>
      <c r="G15" s="16">
        <v>10035</v>
      </c>
      <c r="H15" s="16">
        <v>1849</v>
      </c>
      <c r="I15" s="24">
        <v>83</v>
      </c>
      <c r="J15" s="24">
        <v>57</v>
      </c>
      <c r="K15" s="15">
        <v>7.4</v>
      </c>
      <c r="L15" s="15">
        <v>18.899999999999999</v>
      </c>
      <c r="M15" s="15">
        <v>25.8</v>
      </c>
      <c r="N15" s="15">
        <v>27</v>
      </c>
      <c r="O15" s="15">
        <v>17.399999999999999</v>
      </c>
      <c r="P15" s="15">
        <v>3.2</v>
      </c>
      <c r="Q15" s="15">
        <v>0.1</v>
      </c>
    </row>
    <row r="16" spans="1:17" ht="12.75" customHeight="1">
      <c r="A16" s="13">
        <v>2008</v>
      </c>
      <c r="B16" s="25">
        <v>60041</v>
      </c>
      <c r="C16" s="25">
        <v>4279</v>
      </c>
      <c r="D16" s="25">
        <v>11373</v>
      </c>
      <c r="E16" s="25">
        <v>16171</v>
      </c>
      <c r="F16" s="25">
        <v>16028</v>
      </c>
      <c r="G16" s="25">
        <v>10025</v>
      </c>
      <c r="H16" s="25">
        <v>2044</v>
      </c>
      <c r="I16" s="26">
        <v>95</v>
      </c>
      <c r="J16" s="26">
        <v>26</v>
      </c>
      <c r="K16" s="15">
        <v>7.1</v>
      </c>
      <c r="L16" s="15">
        <v>18.899999999999999</v>
      </c>
      <c r="M16" s="15">
        <v>26.9</v>
      </c>
      <c r="N16" s="15">
        <v>26.7</v>
      </c>
      <c r="O16" s="15">
        <v>16.7</v>
      </c>
      <c r="P16" s="15">
        <v>3.4</v>
      </c>
      <c r="Q16" s="15">
        <v>0.2</v>
      </c>
    </row>
    <row r="17" spans="1:39" ht="12.75" customHeight="1">
      <c r="A17" s="13">
        <v>2009</v>
      </c>
      <c r="B17" s="25">
        <v>59046</v>
      </c>
      <c r="C17" s="25">
        <v>3990</v>
      </c>
      <c r="D17" s="25">
        <v>11188</v>
      </c>
      <c r="E17" s="25">
        <v>16178</v>
      </c>
      <c r="F17" s="25">
        <v>15835</v>
      </c>
      <c r="G17" s="25">
        <v>9695</v>
      </c>
      <c r="H17" s="25">
        <v>2045</v>
      </c>
      <c r="I17" s="26">
        <v>95</v>
      </c>
      <c r="J17" s="26">
        <v>20</v>
      </c>
      <c r="K17" s="15">
        <v>6.8</v>
      </c>
      <c r="L17" s="15">
        <v>18.899999999999999</v>
      </c>
      <c r="M17" s="15">
        <v>27.4</v>
      </c>
      <c r="N17" s="15">
        <v>26.8</v>
      </c>
      <c r="O17" s="15">
        <v>16.399999999999999</v>
      </c>
      <c r="P17" s="15">
        <v>3.5</v>
      </c>
      <c r="Q17" s="15">
        <v>0.2</v>
      </c>
    </row>
    <row r="18" spans="1:39" ht="12.75" customHeight="1">
      <c r="A18" s="13">
        <v>2010</v>
      </c>
      <c r="B18" s="25">
        <v>58791</v>
      </c>
      <c r="C18" s="25">
        <v>3755</v>
      </c>
      <c r="D18" s="25">
        <v>10660</v>
      </c>
      <c r="E18" s="25">
        <v>16152</v>
      </c>
      <c r="F18" s="25">
        <v>16426</v>
      </c>
      <c r="G18" s="25">
        <v>9599</v>
      </c>
      <c r="H18" s="25">
        <v>2080</v>
      </c>
      <c r="I18" s="26">
        <v>98</v>
      </c>
      <c r="J18" s="26">
        <v>21</v>
      </c>
      <c r="K18" s="15">
        <v>6.4</v>
      </c>
      <c r="L18" s="15">
        <v>18.100000000000001</v>
      </c>
      <c r="M18" s="15">
        <v>27.5</v>
      </c>
      <c r="N18" s="15">
        <v>27.9</v>
      </c>
      <c r="O18" s="15">
        <v>16.3</v>
      </c>
      <c r="P18" s="15">
        <v>3.5</v>
      </c>
      <c r="Q18" s="15">
        <v>0.2</v>
      </c>
    </row>
    <row r="19" spans="1:39" ht="12.75" customHeight="1">
      <c r="A19" s="13">
        <v>2011</v>
      </c>
      <c r="B19" s="25">
        <v>58590</v>
      </c>
      <c r="C19" s="25">
        <v>3387</v>
      </c>
      <c r="D19" s="25">
        <v>10619</v>
      </c>
      <c r="E19" s="25">
        <v>15879</v>
      </c>
      <c r="F19" s="25">
        <v>16868</v>
      </c>
      <c r="G19" s="25">
        <v>9513</v>
      </c>
      <c r="H19" s="25">
        <v>2155</v>
      </c>
      <c r="I19" s="26">
        <v>123</v>
      </c>
      <c r="J19" s="26">
        <v>46</v>
      </c>
      <c r="K19" s="15">
        <v>5.8</v>
      </c>
      <c r="L19" s="15">
        <v>18.100000000000001</v>
      </c>
      <c r="M19" s="15">
        <v>27.1</v>
      </c>
      <c r="N19" s="15">
        <v>28.8</v>
      </c>
      <c r="O19" s="15">
        <v>16.2</v>
      </c>
      <c r="P19" s="15">
        <v>3.7</v>
      </c>
      <c r="Q19" s="15">
        <v>0.2</v>
      </c>
    </row>
    <row r="20" spans="1:39" ht="12.75" customHeight="1">
      <c r="A20" s="13">
        <v>2012</v>
      </c>
      <c r="B20" s="25">
        <v>58027</v>
      </c>
      <c r="C20" s="25">
        <v>3074</v>
      </c>
      <c r="D20" s="25">
        <v>10272</v>
      </c>
      <c r="E20" s="25">
        <v>16028</v>
      </c>
      <c r="F20" s="25">
        <v>17262</v>
      </c>
      <c r="G20" s="25">
        <v>9147</v>
      </c>
      <c r="H20" s="25">
        <v>2093</v>
      </c>
      <c r="I20" s="26">
        <v>106</v>
      </c>
      <c r="J20" s="26">
        <v>45</v>
      </c>
      <c r="K20" s="15">
        <v>5.3</v>
      </c>
      <c r="L20" s="15">
        <v>17.7</v>
      </c>
      <c r="M20" s="15">
        <v>27.6</v>
      </c>
      <c r="N20" s="15">
        <v>29.7</v>
      </c>
      <c r="O20" s="15">
        <v>15.8</v>
      </c>
      <c r="P20" s="15">
        <v>3.6</v>
      </c>
      <c r="Q20" s="15">
        <v>0.2</v>
      </c>
    </row>
    <row r="21" spans="1:39" ht="12.75" customHeight="1">
      <c r="A21" s="13">
        <v>2013</v>
      </c>
      <c r="B21" s="25">
        <v>56014</v>
      </c>
      <c r="C21" s="25">
        <v>2763</v>
      </c>
      <c r="D21" s="25">
        <v>9767</v>
      </c>
      <c r="E21" s="25">
        <v>15228</v>
      </c>
      <c r="F21" s="25">
        <v>17032</v>
      </c>
      <c r="G21" s="25">
        <v>8973</v>
      </c>
      <c r="H21" s="25">
        <v>2098</v>
      </c>
      <c r="I21" s="26">
        <v>136</v>
      </c>
      <c r="J21" s="26">
        <v>17</v>
      </c>
      <c r="K21" s="15">
        <v>4.9000000000000004</v>
      </c>
      <c r="L21" s="15">
        <v>17.399999999999999</v>
      </c>
      <c r="M21" s="15">
        <v>27.2</v>
      </c>
      <c r="N21" s="15">
        <v>30.4</v>
      </c>
      <c r="O21" s="15">
        <v>16</v>
      </c>
      <c r="P21" s="15">
        <v>3.7</v>
      </c>
      <c r="Q21" s="15">
        <v>0.2</v>
      </c>
    </row>
    <row r="22" spans="1:39" ht="12.75" customHeight="1">
      <c r="A22" s="13">
        <v>2014</v>
      </c>
      <c r="B22" s="25">
        <v>56725</v>
      </c>
      <c r="C22" s="25">
        <v>2446</v>
      </c>
      <c r="D22" s="25">
        <v>9273</v>
      </c>
      <c r="E22" s="25">
        <v>15731</v>
      </c>
      <c r="F22" s="25">
        <v>17647</v>
      </c>
      <c r="G22" s="25">
        <v>9345</v>
      </c>
      <c r="H22" s="25">
        <v>2075</v>
      </c>
      <c r="I22" s="26">
        <v>148</v>
      </c>
      <c r="J22" s="26">
        <v>60</v>
      </c>
      <c r="K22" s="15">
        <v>4.3</v>
      </c>
      <c r="L22" s="15">
        <v>16.3</v>
      </c>
      <c r="M22" s="15">
        <v>27.7</v>
      </c>
      <c r="N22" s="15">
        <v>31.1</v>
      </c>
      <c r="O22" s="15">
        <v>16.5</v>
      </c>
      <c r="P22" s="15">
        <v>3.7</v>
      </c>
      <c r="Q22" s="15">
        <v>0.3</v>
      </c>
    </row>
    <row r="23" spans="1:39" ht="12.75" customHeight="1">
      <c r="A23" s="13">
        <v>2015</v>
      </c>
      <c r="B23" s="25">
        <v>55098</v>
      </c>
      <c r="C23" s="25">
        <v>2126</v>
      </c>
      <c r="D23" s="25">
        <v>8643</v>
      </c>
      <c r="E23" s="25">
        <v>15315</v>
      </c>
      <c r="F23" s="25">
        <v>17453</v>
      </c>
      <c r="G23" s="25">
        <v>9454</v>
      </c>
      <c r="H23" s="25">
        <v>1956</v>
      </c>
      <c r="I23" s="26">
        <v>143</v>
      </c>
      <c r="J23" s="26">
        <v>8</v>
      </c>
      <c r="K23" s="15">
        <v>3.9</v>
      </c>
      <c r="L23" s="15">
        <v>15.7</v>
      </c>
      <c r="M23" s="15">
        <v>27.8</v>
      </c>
      <c r="N23" s="15">
        <v>31.7</v>
      </c>
      <c r="O23" s="15">
        <v>17.2</v>
      </c>
      <c r="P23" s="15">
        <v>3.6</v>
      </c>
      <c r="Q23" s="15">
        <v>0.3</v>
      </c>
      <c r="S23" s="18"/>
      <c r="T23" s="18"/>
      <c r="U23" s="18"/>
      <c r="V23" s="18"/>
      <c r="W23" s="18"/>
      <c r="X23" s="18"/>
      <c r="Y23" s="18"/>
      <c r="Z23" s="18"/>
      <c r="AA23" s="18"/>
      <c r="AB23" s="18"/>
      <c r="AC23" s="18"/>
      <c r="AD23" s="18"/>
      <c r="AE23" s="18"/>
      <c r="AF23" s="18"/>
      <c r="AG23" s="18"/>
      <c r="AH23" s="18"/>
      <c r="AI23" s="18"/>
      <c r="AJ23" s="18"/>
      <c r="AK23" s="18"/>
      <c r="AL23" s="18"/>
      <c r="AM23" s="18"/>
    </row>
    <row r="24" spans="1:39" ht="12.75" customHeight="1">
      <c r="A24" s="13"/>
      <c r="B24" s="25"/>
      <c r="C24" s="25"/>
      <c r="D24" s="25"/>
      <c r="E24" s="25"/>
      <c r="F24" s="25"/>
      <c r="G24" s="25"/>
      <c r="H24" s="25"/>
      <c r="I24" s="26"/>
      <c r="J24" s="26"/>
      <c r="K24" s="15"/>
      <c r="L24" s="15"/>
      <c r="M24" s="15"/>
      <c r="N24" s="15"/>
      <c r="O24" s="15"/>
      <c r="P24" s="15"/>
      <c r="Q24" s="15"/>
      <c r="S24" s="18"/>
      <c r="T24" s="18"/>
      <c r="U24" s="18"/>
      <c r="V24" s="18"/>
      <c r="W24" s="18"/>
      <c r="X24" s="18"/>
      <c r="Y24" s="18"/>
      <c r="Z24" s="18"/>
      <c r="AA24" s="18"/>
      <c r="AB24" s="18"/>
      <c r="AC24" s="18"/>
      <c r="AD24" s="18"/>
      <c r="AE24" s="18"/>
      <c r="AF24" s="18"/>
      <c r="AG24" s="18"/>
      <c r="AH24" s="18"/>
      <c r="AI24" s="18"/>
      <c r="AJ24" s="18"/>
      <c r="AK24" s="18"/>
      <c r="AL24" s="18"/>
      <c r="AM24" s="18"/>
    </row>
    <row r="25" spans="1:39" ht="12.75" customHeight="1">
      <c r="A25" s="13"/>
      <c r="B25" s="625" t="s">
        <v>54</v>
      </c>
      <c r="C25" s="627"/>
      <c r="D25" s="627"/>
      <c r="E25" s="627"/>
      <c r="F25" s="627"/>
      <c r="G25" s="627"/>
      <c r="H25" s="627"/>
      <c r="I25" s="627"/>
      <c r="J25" s="627"/>
      <c r="K25" s="627"/>
      <c r="L25" s="627"/>
      <c r="M25" s="627"/>
      <c r="N25" s="627"/>
      <c r="O25" s="627"/>
      <c r="P25" s="627"/>
      <c r="Q25" s="627"/>
    </row>
    <row r="26" spans="1:39" ht="12.75" customHeight="1">
      <c r="A26" s="13">
        <v>2000</v>
      </c>
      <c r="B26" s="16">
        <v>30451</v>
      </c>
      <c r="C26" s="24">
        <v>202</v>
      </c>
      <c r="D26" s="16">
        <v>2295</v>
      </c>
      <c r="E26" s="16">
        <v>9213</v>
      </c>
      <c r="F26" s="16">
        <v>12374</v>
      </c>
      <c r="G26" s="16">
        <v>5552</v>
      </c>
      <c r="H26" s="16">
        <v>765</v>
      </c>
      <c r="I26" s="24">
        <v>24</v>
      </c>
      <c r="J26" s="24">
        <v>26</v>
      </c>
      <c r="K26" s="15">
        <v>0.66336080916882856</v>
      </c>
      <c r="L26" s="15">
        <v>7.5366983021904046</v>
      </c>
      <c r="M26" s="15">
        <v>30.25516403402187</v>
      </c>
      <c r="N26" s="15">
        <v>40.63577550819349</v>
      </c>
      <c r="O26" s="15">
        <v>18.232570358937309</v>
      </c>
      <c r="P26" s="15">
        <v>2.5122327673968012</v>
      </c>
      <c r="Q26" s="15">
        <v>7.8815145643821222E-2</v>
      </c>
      <c r="R26" s="27"/>
    </row>
    <row r="27" spans="1:39" ht="12.75" customHeight="1">
      <c r="A27" s="13">
        <v>2001</v>
      </c>
      <c r="B27" s="16">
        <v>29767</v>
      </c>
      <c r="C27" s="24">
        <v>218</v>
      </c>
      <c r="D27" s="16">
        <v>2311</v>
      </c>
      <c r="E27" s="16">
        <v>8394</v>
      </c>
      <c r="F27" s="16">
        <v>12215</v>
      </c>
      <c r="G27" s="16">
        <v>5749</v>
      </c>
      <c r="H27" s="16">
        <v>846</v>
      </c>
      <c r="I27" s="24">
        <v>20</v>
      </c>
      <c r="J27" s="24">
        <v>14</v>
      </c>
      <c r="K27" s="15">
        <v>0.7323546208889038</v>
      </c>
      <c r="L27" s="15">
        <v>7.7636308663956735</v>
      </c>
      <c r="M27" s="15">
        <v>28.19901232908926</v>
      </c>
      <c r="N27" s="15">
        <v>41.035374743843853</v>
      </c>
      <c r="O27" s="15">
        <v>19.313333557294992</v>
      </c>
      <c r="P27" s="15">
        <v>2.8420734370275809</v>
      </c>
      <c r="Q27" s="15">
        <v>6.7188497329257232E-2</v>
      </c>
      <c r="R27" s="27"/>
    </row>
    <row r="28" spans="1:39" ht="12.75" customHeight="1">
      <c r="A28" s="13">
        <v>2002</v>
      </c>
      <c r="B28" s="16">
        <v>28736</v>
      </c>
      <c r="C28" s="24">
        <v>178</v>
      </c>
      <c r="D28" s="16">
        <v>2297</v>
      </c>
      <c r="E28" s="16">
        <v>7589</v>
      </c>
      <c r="F28" s="16">
        <v>12019</v>
      </c>
      <c r="G28" s="16">
        <v>5714</v>
      </c>
      <c r="H28" s="16">
        <v>891</v>
      </c>
      <c r="I28" s="24">
        <v>33</v>
      </c>
      <c r="J28" s="24">
        <v>15</v>
      </c>
      <c r="K28" s="15">
        <v>0.61943207126948774</v>
      </c>
      <c r="L28" s="15">
        <v>7.9934576837416484</v>
      </c>
      <c r="M28" s="15">
        <v>26.409381959910913</v>
      </c>
      <c r="N28" s="15">
        <v>41.825584632516701</v>
      </c>
      <c r="O28" s="15">
        <v>19.884465478841872</v>
      </c>
      <c r="P28" s="15">
        <v>3.1006403118040091</v>
      </c>
      <c r="Q28" s="15">
        <v>0.11483853006681514</v>
      </c>
      <c r="R28" s="27"/>
    </row>
    <row r="29" spans="1:39" ht="12.75" customHeight="1">
      <c r="A29" s="13">
        <v>2003</v>
      </c>
      <c r="B29" s="16">
        <v>28568</v>
      </c>
      <c r="C29" s="24">
        <v>161</v>
      </c>
      <c r="D29" s="16">
        <v>2248</v>
      </c>
      <c r="E29" s="16">
        <v>7311</v>
      </c>
      <c r="F29" s="16">
        <v>11810</v>
      </c>
      <c r="G29" s="16">
        <v>6064</v>
      </c>
      <c r="H29" s="16">
        <v>928</v>
      </c>
      <c r="I29" s="24">
        <v>29</v>
      </c>
      <c r="J29" s="24">
        <v>17</v>
      </c>
      <c r="K29" s="15">
        <v>0.56356762811537386</v>
      </c>
      <c r="L29" s="15">
        <v>7.8689442733127972</v>
      </c>
      <c r="M29" s="15">
        <v>25.591570988518622</v>
      </c>
      <c r="N29" s="15">
        <v>41.339960795295433</v>
      </c>
      <c r="O29" s="15">
        <v>21.22654718566228</v>
      </c>
      <c r="P29" s="15">
        <v>3.2483898067768133</v>
      </c>
      <c r="Q29" s="15">
        <v>0.10151218146177542</v>
      </c>
      <c r="R29" s="27"/>
    </row>
    <row r="30" spans="1:39" ht="12.75" customHeight="1">
      <c r="A30" s="13">
        <v>2004</v>
      </c>
      <c r="B30" s="16">
        <v>28755</v>
      </c>
      <c r="C30" s="24">
        <v>181</v>
      </c>
      <c r="D30" s="16">
        <v>2150</v>
      </c>
      <c r="E30" s="16">
        <v>7300</v>
      </c>
      <c r="F30" s="16">
        <v>11627</v>
      </c>
      <c r="G30" s="16">
        <v>6387</v>
      </c>
      <c r="H30" s="16">
        <v>1072</v>
      </c>
      <c r="I30" s="24">
        <v>34</v>
      </c>
      <c r="J30" s="24">
        <v>4</v>
      </c>
      <c r="K30" s="15">
        <v>0.62945574682663885</v>
      </c>
      <c r="L30" s="15">
        <v>7.4769605286037208</v>
      </c>
      <c r="M30" s="15">
        <v>25.386889236654493</v>
      </c>
      <c r="N30" s="15">
        <v>40.434707007476959</v>
      </c>
      <c r="O30" s="15">
        <v>22.211789254042774</v>
      </c>
      <c r="P30" s="15">
        <v>3.7280472961224134</v>
      </c>
      <c r="Q30" s="15">
        <v>0.11824030603373327</v>
      </c>
      <c r="R30" s="27"/>
    </row>
    <row r="31" spans="1:39" ht="12.75" customHeight="1">
      <c r="A31" s="13">
        <v>2005</v>
      </c>
      <c r="B31" s="16">
        <v>28769</v>
      </c>
      <c r="C31" s="24">
        <v>171</v>
      </c>
      <c r="D31" s="16">
        <v>2101</v>
      </c>
      <c r="E31" s="16">
        <v>7300</v>
      </c>
      <c r="F31" s="16">
        <v>11537</v>
      </c>
      <c r="G31" s="16">
        <v>6475</v>
      </c>
      <c r="H31" s="16">
        <v>1121</v>
      </c>
      <c r="I31" s="24">
        <v>43</v>
      </c>
      <c r="J31" s="24">
        <v>21</v>
      </c>
      <c r="K31" s="15">
        <v>0.59438979457054464</v>
      </c>
      <c r="L31" s="15">
        <v>7.3029997566825404</v>
      </c>
      <c r="M31" s="15">
        <v>25.374535089853662</v>
      </c>
      <c r="N31" s="15">
        <v>40.102193333101603</v>
      </c>
      <c r="O31" s="15">
        <v>22.506865028329106</v>
      </c>
      <c r="P31" s="15">
        <v>3.8965553199624594</v>
      </c>
      <c r="Q31" s="15">
        <v>0.1494664395703709</v>
      </c>
      <c r="R31" s="27"/>
    </row>
    <row r="32" spans="1:39" ht="12.75" customHeight="1">
      <c r="A32" s="13">
        <v>2006</v>
      </c>
      <c r="B32" s="16">
        <v>29106</v>
      </c>
      <c r="C32" s="24">
        <v>130</v>
      </c>
      <c r="D32" s="16">
        <v>2160</v>
      </c>
      <c r="E32" s="16">
        <v>7486</v>
      </c>
      <c r="F32" s="16">
        <v>11358</v>
      </c>
      <c r="G32" s="16">
        <v>6791</v>
      </c>
      <c r="H32" s="16">
        <v>1144</v>
      </c>
      <c r="I32" s="24">
        <v>31</v>
      </c>
      <c r="J32" s="24">
        <v>6</v>
      </c>
      <c r="K32" s="15">
        <v>0.4</v>
      </c>
      <c r="L32" s="15">
        <v>7.4</v>
      </c>
      <c r="M32" s="15">
        <v>25.7</v>
      </c>
      <c r="N32" s="15">
        <v>39</v>
      </c>
      <c r="O32" s="15">
        <v>23.3</v>
      </c>
      <c r="P32" s="15">
        <v>3.9</v>
      </c>
      <c r="Q32" s="15">
        <v>0.1</v>
      </c>
    </row>
    <row r="33" spans="1:17" ht="12.75" customHeight="1">
      <c r="A33" s="13">
        <v>2007</v>
      </c>
      <c r="B33" s="16">
        <v>29404</v>
      </c>
      <c r="C33" s="24">
        <v>134</v>
      </c>
      <c r="D33" s="16">
        <v>2043</v>
      </c>
      <c r="E33" s="16">
        <v>7861</v>
      </c>
      <c r="F33" s="16">
        <v>11042</v>
      </c>
      <c r="G33" s="16">
        <v>7059</v>
      </c>
      <c r="H33" s="16">
        <v>1202</v>
      </c>
      <c r="I33" s="24">
        <v>50</v>
      </c>
      <c r="J33" s="24">
        <v>13</v>
      </c>
      <c r="K33" s="15">
        <v>0.5</v>
      </c>
      <c r="L33" s="15">
        <v>6.9</v>
      </c>
      <c r="M33" s="15">
        <v>26.7</v>
      </c>
      <c r="N33" s="15">
        <v>37.6</v>
      </c>
      <c r="O33" s="15">
        <v>24</v>
      </c>
      <c r="P33" s="15">
        <v>4.0999999999999996</v>
      </c>
      <c r="Q33" s="15">
        <v>0.2</v>
      </c>
    </row>
    <row r="34" spans="1:17" ht="12.75" customHeight="1">
      <c r="A34" s="13">
        <v>2008</v>
      </c>
      <c r="B34" s="25">
        <v>29986</v>
      </c>
      <c r="C34" s="26">
        <v>98</v>
      </c>
      <c r="D34" s="25">
        <v>2021</v>
      </c>
      <c r="E34" s="25">
        <v>8354</v>
      </c>
      <c r="F34" s="25">
        <v>11163</v>
      </c>
      <c r="G34" s="25">
        <v>7002</v>
      </c>
      <c r="H34" s="25">
        <v>1279</v>
      </c>
      <c r="I34" s="26">
        <v>61</v>
      </c>
      <c r="J34" s="26">
        <v>8</v>
      </c>
      <c r="K34" s="15">
        <v>0.3</v>
      </c>
      <c r="L34" s="15">
        <v>6.7</v>
      </c>
      <c r="M34" s="15">
        <v>27.9</v>
      </c>
      <c r="N34" s="15">
        <v>37.200000000000003</v>
      </c>
      <c r="O34" s="15">
        <v>23.4</v>
      </c>
      <c r="P34" s="15">
        <v>4.3</v>
      </c>
      <c r="Q34" s="15">
        <v>0.2</v>
      </c>
    </row>
    <row r="35" spans="1:17" ht="12.75" customHeight="1">
      <c r="A35" s="13">
        <v>2009</v>
      </c>
      <c r="B35" s="25">
        <v>29336</v>
      </c>
      <c r="C35" s="26">
        <v>94</v>
      </c>
      <c r="D35" s="25">
        <v>1939</v>
      </c>
      <c r="E35" s="25">
        <v>8164</v>
      </c>
      <c r="F35" s="25">
        <v>10977</v>
      </c>
      <c r="G35" s="25">
        <v>6786</v>
      </c>
      <c r="H35" s="25">
        <v>1303</v>
      </c>
      <c r="I35" s="26">
        <v>65</v>
      </c>
      <c r="J35" s="26">
        <v>8</v>
      </c>
      <c r="K35" s="15">
        <v>0.3</v>
      </c>
      <c r="L35" s="15">
        <v>6.6</v>
      </c>
      <c r="M35" s="15">
        <v>27.8</v>
      </c>
      <c r="N35" s="15">
        <v>37.4</v>
      </c>
      <c r="O35" s="15">
        <v>23.1</v>
      </c>
      <c r="P35" s="15">
        <v>4.4000000000000004</v>
      </c>
      <c r="Q35" s="15">
        <v>0.2</v>
      </c>
    </row>
    <row r="36" spans="1:17" ht="12.75" customHeight="1">
      <c r="A36" s="13">
        <v>2010</v>
      </c>
      <c r="B36" s="25">
        <v>29263</v>
      </c>
      <c r="C36" s="25">
        <v>88</v>
      </c>
      <c r="D36" s="25">
        <v>1722</v>
      </c>
      <c r="E36" s="25">
        <v>8069</v>
      </c>
      <c r="F36" s="25">
        <v>11295</v>
      </c>
      <c r="G36" s="25">
        <v>6687</v>
      </c>
      <c r="H36" s="25">
        <v>1328</v>
      </c>
      <c r="I36" s="26">
        <v>68</v>
      </c>
      <c r="J36" s="26">
        <v>6</v>
      </c>
      <c r="K36" s="15">
        <v>0.3</v>
      </c>
      <c r="L36" s="15">
        <v>5.9</v>
      </c>
      <c r="M36" s="15">
        <v>27.6</v>
      </c>
      <c r="N36" s="15">
        <v>38.6</v>
      </c>
      <c r="O36" s="15">
        <v>22.9</v>
      </c>
      <c r="P36" s="15">
        <v>4.5</v>
      </c>
      <c r="Q36" s="15">
        <v>0.2</v>
      </c>
    </row>
    <row r="37" spans="1:17" ht="12.75" customHeight="1">
      <c r="A37" s="13">
        <v>2011</v>
      </c>
      <c r="B37" s="25">
        <v>28702</v>
      </c>
      <c r="C37" s="25">
        <v>76</v>
      </c>
      <c r="D37" s="25">
        <v>1666</v>
      </c>
      <c r="E37" s="25">
        <v>7644</v>
      </c>
      <c r="F37" s="25">
        <v>11318</v>
      </c>
      <c r="G37" s="25">
        <v>6552</v>
      </c>
      <c r="H37" s="25">
        <v>1358</v>
      </c>
      <c r="I37" s="26">
        <v>78</v>
      </c>
      <c r="J37" s="26">
        <v>10</v>
      </c>
      <c r="K37" s="15">
        <v>0.3</v>
      </c>
      <c r="L37" s="15">
        <v>5.8</v>
      </c>
      <c r="M37" s="15">
        <v>26.6</v>
      </c>
      <c r="N37" s="15">
        <v>39.4</v>
      </c>
      <c r="O37" s="15">
        <v>22.8</v>
      </c>
      <c r="P37" s="15">
        <v>4.7</v>
      </c>
      <c r="Q37" s="15">
        <v>0.3</v>
      </c>
    </row>
    <row r="38" spans="1:17" ht="12.75" customHeight="1">
      <c r="A38" s="13">
        <v>2012</v>
      </c>
      <c r="B38" s="25">
        <v>28232</v>
      </c>
      <c r="C38" s="25">
        <v>57</v>
      </c>
      <c r="D38" s="25">
        <v>1599</v>
      </c>
      <c r="E38" s="25">
        <v>7618</v>
      </c>
      <c r="F38" s="25">
        <v>11439</v>
      </c>
      <c r="G38" s="25">
        <v>6135</v>
      </c>
      <c r="H38" s="25">
        <v>1311</v>
      </c>
      <c r="I38" s="26">
        <v>63</v>
      </c>
      <c r="J38" s="26">
        <v>10</v>
      </c>
      <c r="K38" s="15">
        <v>0.2</v>
      </c>
      <c r="L38" s="15">
        <v>5.7</v>
      </c>
      <c r="M38" s="15">
        <v>27</v>
      </c>
      <c r="N38" s="15">
        <v>40.5</v>
      </c>
      <c r="O38" s="15">
        <v>21.7</v>
      </c>
      <c r="P38" s="15">
        <v>4.5999999999999996</v>
      </c>
      <c r="Q38" s="15">
        <v>0.2</v>
      </c>
    </row>
    <row r="39" spans="1:17" ht="12.75" customHeight="1">
      <c r="A39" s="13">
        <v>2013</v>
      </c>
      <c r="B39" s="25">
        <v>27198</v>
      </c>
      <c r="C39" s="25">
        <v>58</v>
      </c>
      <c r="D39" s="25">
        <v>1441</v>
      </c>
      <c r="E39" s="25">
        <v>7078</v>
      </c>
      <c r="F39" s="25">
        <v>11302</v>
      </c>
      <c r="G39" s="25">
        <v>5981</v>
      </c>
      <c r="H39" s="25">
        <v>1249</v>
      </c>
      <c r="I39" s="26">
        <v>84</v>
      </c>
      <c r="J39" s="26">
        <v>5</v>
      </c>
      <c r="K39" s="15">
        <v>0.2</v>
      </c>
      <c r="L39" s="15">
        <v>5.3</v>
      </c>
      <c r="M39" s="15">
        <v>26</v>
      </c>
      <c r="N39" s="15">
        <v>41.6</v>
      </c>
      <c r="O39" s="15">
        <v>22</v>
      </c>
      <c r="P39" s="15">
        <v>4.5999999999999996</v>
      </c>
      <c r="Q39" s="15">
        <v>0.3</v>
      </c>
    </row>
    <row r="40" spans="1:17" ht="12.75" customHeight="1">
      <c r="A40" s="13">
        <v>2014</v>
      </c>
      <c r="B40" s="25">
        <v>27904</v>
      </c>
      <c r="C40" s="25">
        <v>57</v>
      </c>
      <c r="D40" s="25">
        <v>1291</v>
      </c>
      <c r="E40" s="25">
        <v>7279</v>
      </c>
      <c r="F40" s="25">
        <v>11746</v>
      </c>
      <c r="G40" s="25">
        <v>6173</v>
      </c>
      <c r="H40" s="25">
        <v>1248</v>
      </c>
      <c r="I40" s="26">
        <v>100</v>
      </c>
      <c r="J40" s="26">
        <v>10</v>
      </c>
      <c r="K40" s="15">
        <v>0.2</v>
      </c>
      <c r="L40" s="15">
        <v>4.5999999999999996</v>
      </c>
      <c r="M40" s="15">
        <v>26.1</v>
      </c>
      <c r="N40" s="15">
        <v>42.1</v>
      </c>
      <c r="O40" s="15">
        <v>22.1</v>
      </c>
      <c r="P40" s="15">
        <v>4.5</v>
      </c>
      <c r="Q40" s="15">
        <v>0.4</v>
      </c>
    </row>
    <row r="41" spans="1:17" ht="12.75" customHeight="1">
      <c r="A41" s="13">
        <v>2015</v>
      </c>
      <c r="B41" s="25">
        <v>26888</v>
      </c>
      <c r="C41" s="25">
        <v>55</v>
      </c>
      <c r="D41" s="25">
        <v>1194</v>
      </c>
      <c r="E41" s="25">
        <v>6846</v>
      </c>
      <c r="F41" s="25">
        <v>11369</v>
      </c>
      <c r="G41" s="25">
        <v>6201</v>
      </c>
      <c r="H41" s="25">
        <v>1133</v>
      </c>
      <c r="I41" s="26">
        <v>89</v>
      </c>
      <c r="J41" s="26">
        <v>1</v>
      </c>
      <c r="K41" s="15">
        <v>0.2</v>
      </c>
      <c r="L41" s="15">
        <v>4.4000000000000004</v>
      </c>
      <c r="M41" s="15">
        <v>25.5</v>
      </c>
      <c r="N41" s="15">
        <v>42.3</v>
      </c>
      <c r="O41" s="15">
        <v>23.1</v>
      </c>
      <c r="P41" s="15">
        <v>4.2</v>
      </c>
      <c r="Q41" s="15">
        <v>0.3</v>
      </c>
    </row>
    <row r="42" spans="1:17" ht="12.75" customHeight="1">
      <c r="A42" s="13"/>
      <c r="B42" s="25"/>
      <c r="C42" s="25"/>
      <c r="D42" s="25"/>
      <c r="E42" s="25"/>
      <c r="F42" s="25"/>
      <c r="G42" s="25"/>
      <c r="H42" s="25"/>
      <c r="I42" s="26"/>
      <c r="J42" s="26"/>
      <c r="K42" s="15"/>
      <c r="L42" s="15"/>
      <c r="M42" s="15"/>
      <c r="N42" s="15"/>
      <c r="O42" s="15"/>
      <c r="P42" s="15"/>
      <c r="Q42" s="15"/>
    </row>
    <row r="43" spans="1:17" ht="12.75" customHeight="1">
      <c r="A43" s="13"/>
      <c r="B43" s="625" t="s">
        <v>55</v>
      </c>
      <c r="C43" s="627"/>
      <c r="D43" s="627"/>
      <c r="E43" s="627"/>
      <c r="F43" s="627"/>
      <c r="G43" s="627"/>
      <c r="H43" s="627"/>
      <c r="I43" s="627"/>
      <c r="J43" s="627"/>
      <c r="K43" s="627"/>
      <c r="L43" s="627"/>
      <c r="M43" s="627"/>
      <c r="N43" s="627"/>
      <c r="O43" s="627"/>
      <c r="P43" s="627"/>
      <c r="Q43" s="627"/>
    </row>
    <row r="44" spans="1:17" ht="12.75" customHeight="1">
      <c r="A44" s="13">
        <v>2000</v>
      </c>
      <c r="B44" s="28">
        <v>22625</v>
      </c>
      <c r="C44" s="28">
        <v>4397</v>
      </c>
      <c r="D44" s="28">
        <v>6667</v>
      </c>
      <c r="E44" s="28">
        <v>5463</v>
      </c>
      <c r="F44" s="28">
        <v>3859</v>
      </c>
      <c r="G44" s="28">
        <v>1843</v>
      </c>
      <c r="H44" s="29">
        <v>368</v>
      </c>
      <c r="I44" s="29">
        <v>5</v>
      </c>
      <c r="J44" s="29">
        <v>23</v>
      </c>
      <c r="K44" s="30">
        <v>19.43425414364641</v>
      </c>
      <c r="L44" s="30">
        <v>29.467403314917128</v>
      </c>
      <c r="M44" s="30">
        <v>24.14585635359116</v>
      </c>
      <c r="N44" s="30">
        <v>17.056353591160221</v>
      </c>
      <c r="O44" s="30">
        <v>8.1458563535911601</v>
      </c>
      <c r="P44" s="30">
        <v>1.6265193370165747</v>
      </c>
      <c r="Q44" s="30">
        <v>2.2099447513812154E-2</v>
      </c>
    </row>
    <row r="45" spans="1:17" ht="12.75" customHeight="1">
      <c r="A45" s="13">
        <v>2001</v>
      </c>
      <c r="B45" s="28">
        <v>22760</v>
      </c>
      <c r="C45" s="28">
        <v>4226</v>
      </c>
      <c r="D45" s="28">
        <v>6810</v>
      </c>
      <c r="E45" s="28">
        <v>5369</v>
      </c>
      <c r="F45" s="28">
        <v>3991</v>
      </c>
      <c r="G45" s="28">
        <v>1952</v>
      </c>
      <c r="H45" s="29">
        <v>378</v>
      </c>
      <c r="I45" s="29">
        <v>20</v>
      </c>
      <c r="J45" s="29">
        <v>14</v>
      </c>
      <c r="K45" s="30">
        <v>18.567662565905096</v>
      </c>
      <c r="L45" s="30">
        <v>29.920913884007028</v>
      </c>
      <c r="M45" s="30">
        <v>23.5896309314587</v>
      </c>
      <c r="N45" s="30">
        <v>17.535149384885763</v>
      </c>
      <c r="O45" s="30">
        <v>8.5764499121265381</v>
      </c>
      <c r="P45" s="30">
        <v>1.6608084358523725</v>
      </c>
      <c r="Q45" s="30">
        <v>8.7873462214411252E-2</v>
      </c>
    </row>
    <row r="46" spans="1:17" ht="12.75" customHeight="1">
      <c r="A46" s="13">
        <v>2002</v>
      </c>
      <c r="B46" s="28">
        <v>22534</v>
      </c>
      <c r="C46" s="28">
        <v>4017</v>
      </c>
      <c r="D46" s="28">
        <v>6970</v>
      </c>
      <c r="E46" s="28">
        <v>5105</v>
      </c>
      <c r="F46" s="28">
        <v>4019</v>
      </c>
      <c r="G46" s="28">
        <v>2013</v>
      </c>
      <c r="H46" s="29">
        <v>376</v>
      </c>
      <c r="I46" s="29">
        <v>14</v>
      </c>
      <c r="J46" s="29">
        <v>20</v>
      </c>
      <c r="K46" s="30">
        <v>17.826395668767198</v>
      </c>
      <c r="L46" s="30">
        <v>30.931037543267951</v>
      </c>
      <c r="M46" s="30">
        <v>22.65465518771634</v>
      </c>
      <c r="N46" s="30">
        <v>17.835271145824088</v>
      </c>
      <c r="O46" s="30">
        <v>8.9331676577616044</v>
      </c>
      <c r="P46" s="30">
        <v>1.66858968669566</v>
      </c>
      <c r="Q46" s="30">
        <v>6.2128339398242659E-2</v>
      </c>
    </row>
    <row r="47" spans="1:17" ht="12.75" customHeight="1">
      <c r="A47" s="13">
        <v>2003</v>
      </c>
      <c r="B47" s="28">
        <v>23864</v>
      </c>
      <c r="C47" s="28">
        <v>3994</v>
      </c>
      <c r="D47" s="28">
        <v>7378</v>
      </c>
      <c r="E47" s="28">
        <v>5414</v>
      </c>
      <c r="F47" s="28">
        <v>4275</v>
      </c>
      <c r="G47" s="28">
        <v>2246</v>
      </c>
      <c r="H47" s="29">
        <v>504</v>
      </c>
      <c r="I47" s="29">
        <v>10</v>
      </c>
      <c r="J47" s="29">
        <v>43</v>
      </c>
      <c r="K47" s="30">
        <v>16.73650687227623</v>
      </c>
      <c r="L47" s="30">
        <v>30.916862219242372</v>
      </c>
      <c r="M47" s="30">
        <v>22.686892390211195</v>
      </c>
      <c r="N47" s="30">
        <v>17.914012738853504</v>
      </c>
      <c r="O47" s="30">
        <v>9.4116661079450221</v>
      </c>
      <c r="P47" s="30">
        <v>2.1119678176332553</v>
      </c>
      <c r="Q47" s="30">
        <v>4.190412336573919E-2</v>
      </c>
    </row>
    <row r="48" spans="1:17" ht="12.75" customHeight="1">
      <c r="A48" s="13">
        <v>2004</v>
      </c>
      <c r="B48" s="28">
        <v>25202</v>
      </c>
      <c r="C48" s="28">
        <v>3991</v>
      </c>
      <c r="D48" s="28">
        <v>7800</v>
      </c>
      <c r="E48" s="28">
        <v>5831</v>
      </c>
      <c r="F48" s="28">
        <v>4458</v>
      </c>
      <c r="G48" s="28">
        <v>2525</v>
      </c>
      <c r="H48" s="29">
        <v>559</v>
      </c>
      <c r="I48" s="29">
        <v>16</v>
      </c>
      <c r="J48" s="29">
        <v>22</v>
      </c>
      <c r="K48" s="30">
        <v>15.836044758352513</v>
      </c>
      <c r="L48" s="30">
        <v>30.949924609158003</v>
      </c>
      <c r="M48" s="30">
        <v>23.137052614871834</v>
      </c>
      <c r="N48" s="30">
        <v>17.689072295849535</v>
      </c>
      <c r="O48" s="30">
        <v>10.019046107451789</v>
      </c>
      <c r="P48" s="30">
        <v>2.2180779303229903</v>
      </c>
      <c r="Q48" s="30">
        <v>6.3487024839298467E-2</v>
      </c>
    </row>
    <row r="49" spans="1:17" ht="12.75" customHeight="1">
      <c r="A49" s="13">
        <v>2005</v>
      </c>
      <c r="B49" s="28">
        <v>25617</v>
      </c>
      <c r="C49" s="28">
        <v>4000</v>
      </c>
      <c r="D49" s="28">
        <v>7907</v>
      </c>
      <c r="E49" s="28">
        <v>5929</v>
      </c>
      <c r="F49" s="28">
        <v>4425</v>
      </c>
      <c r="G49" s="28">
        <v>2704</v>
      </c>
      <c r="H49" s="29">
        <v>573</v>
      </c>
      <c r="I49" s="29">
        <v>23</v>
      </c>
      <c r="J49" s="29">
        <v>56</v>
      </c>
      <c r="K49" s="30">
        <v>15.614630909161885</v>
      </c>
      <c r="L49" s="30">
        <v>30.866221649685755</v>
      </c>
      <c r="M49" s="30">
        <v>23.144786665105205</v>
      </c>
      <c r="N49" s="30">
        <v>17.273685443260334</v>
      </c>
      <c r="O49" s="30">
        <v>10.555490494593434</v>
      </c>
      <c r="P49" s="30">
        <v>2.2367958777374399</v>
      </c>
      <c r="Q49" s="30">
        <v>8.9784127727680837E-2</v>
      </c>
    </row>
    <row r="50" spans="1:17" s="31" customFormat="1" ht="12.75" customHeight="1">
      <c r="A50" s="13">
        <v>2006</v>
      </c>
      <c r="B50" s="28">
        <v>26584</v>
      </c>
      <c r="C50" s="28">
        <v>4000</v>
      </c>
      <c r="D50" s="28">
        <v>8239</v>
      </c>
      <c r="E50" s="28">
        <v>6390</v>
      </c>
      <c r="F50" s="28">
        <v>4520</v>
      </c>
      <c r="G50" s="28">
        <v>2744</v>
      </c>
      <c r="H50" s="29">
        <v>631</v>
      </c>
      <c r="I50" s="29">
        <v>27</v>
      </c>
      <c r="J50" s="29">
        <v>33</v>
      </c>
      <c r="K50" s="30">
        <v>15</v>
      </c>
      <c r="L50" s="30">
        <v>31</v>
      </c>
      <c r="M50" s="30">
        <v>24</v>
      </c>
      <c r="N50" s="30">
        <v>17</v>
      </c>
      <c r="O50" s="30">
        <v>10.3</v>
      </c>
      <c r="P50" s="30">
        <v>2.4</v>
      </c>
      <c r="Q50" s="30">
        <v>0.1</v>
      </c>
    </row>
    <row r="51" spans="1:17" s="31" customFormat="1" ht="12.75" customHeight="1">
      <c r="A51" s="13">
        <v>2007</v>
      </c>
      <c r="B51" s="28">
        <v>28377</v>
      </c>
      <c r="C51" s="28">
        <v>4170</v>
      </c>
      <c r="D51" s="28">
        <v>8870</v>
      </c>
      <c r="E51" s="28">
        <v>7057</v>
      </c>
      <c r="F51" s="28">
        <v>4580</v>
      </c>
      <c r="G51" s="28">
        <v>2976</v>
      </c>
      <c r="H51" s="29">
        <v>647</v>
      </c>
      <c r="I51" s="29">
        <v>33</v>
      </c>
      <c r="J51" s="29">
        <v>44</v>
      </c>
      <c r="K51" s="30">
        <v>14.7</v>
      </c>
      <c r="L51" s="30">
        <v>31.3</v>
      </c>
      <c r="M51" s="30">
        <v>24.9</v>
      </c>
      <c r="N51" s="30">
        <v>16.100000000000001</v>
      </c>
      <c r="O51" s="30">
        <v>10.5</v>
      </c>
      <c r="P51" s="30">
        <v>2.2999999999999998</v>
      </c>
      <c r="Q51" s="30">
        <v>0.1</v>
      </c>
    </row>
    <row r="52" spans="1:17" s="31" customFormat="1" ht="12.75" customHeight="1">
      <c r="A52" s="13">
        <v>2008</v>
      </c>
      <c r="B52" s="32">
        <v>30055</v>
      </c>
      <c r="C52" s="33">
        <v>4181</v>
      </c>
      <c r="D52" s="33">
        <v>9352</v>
      </c>
      <c r="E52" s="33">
        <v>7817</v>
      </c>
      <c r="F52" s="33">
        <v>4865</v>
      </c>
      <c r="G52" s="33">
        <v>3023</v>
      </c>
      <c r="H52" s="34">
        <v>765</v>
      </c>
      <c r="I52" s="34">
        <v>34</v>
      </c>
      <c r="J52" s="34">
        <v>18</v>
      </c>
      <c r="K52" s="30">
        <v>13.9</v>
      </c>
      <c r="L52" s="30">
        <v>31.1</v>
      </c>
      <c r="M52" s="30">
        <v>26</v>
      </c>
      <c r="N52" s="30">
        <v>16.2</v>
      </c>
      <c r="O52" s="30">
        <v>10.1</v>
      </c>
      <c r="P52" s="30">
        <v>2.5</v>
      </c>
      <c r="Q52" s="30">
        <v>0.1</v>
      </c>
    </row>
    <row r="53" spans="1:17" ht="12.75" customHeight="1">
      <c r="A53" s="35">
        <v>2009</v>
      </c>
      <c r="B53" s="32">
        <v>29710</v>
      </c>
      <c r="C53" s="33">
        <v>3896</v>
      </c>
      <c r="D53" s="33">
        <v>9249</v>
      </c>
      <c r="E53" s="33">
        <v>8014</v>
      </c>
      <c r="F53" s="33">
        <v>4858</v>
      </c>
      <c r="G53" s="33">
        <v>2909</v>
      </c>
      <c r="H53" s="34">
        <v>742</v>
      </c>
      <c r="I53" s="34">
        <v>30</v>
      </c>
      <c r="J53" s="34">
        <v>12</v>
      </c>
      <c r="K53" s="30">
        <v>13.1</v>
      </c>
      <c r="L53" s="30">
        <v>31.1</v>
      </c>
      <c r="M53" s="30">
        <v>27</v>
      </c>
      <c r="N53" s="30">
        <v>16.399999999999999</v>
      </c>
      <c r="O53" s="30">
        <v>9.8000000000000007</v>
      </c>
      <c r="P53" s="30">
        <v>2.5</v>
      </c>
      <c r="Q53" s="30">
        <v>0.1</v>
      </c>
    </row>
    <row r="54" spans="1:17" ht="12.75" customHeight="1">
      <c r="A54" s="13">
        <v>2010</v>
      </c>
      <c r="B54" s="33">
        <v>29528</v>
      </c>
      <c r="C54" s="33">
        <v>3667</v>
      </c>
      <c r="D54" s="33">
        <v>8938</v>
      </c>
      <c r="E54" s="33">
        <v>8083</v>
      </c>
      <c r="F54" s="33">
        <v>5131</v>
      </c>
      <c r="G54" s="33">
        <v>2912</v>
      </c>
      <c r="H54" s="33">
        <v>752</v>
      </c>
      <c r="I54" s="34">
        <v>30</v>
      </c>
      <c r="J54" s="34">
        <v>15</v>
      </c>
      <c r="K54" s="30">
        <v>12.4</v>
      </c>
      <c r="L54" s="30">
        <v>30.3</v>
      </c>
      <c r="M54" s="30">
        <v>27.4</v>
      </c>
      <c r="N54" s="30">
        <v>17.399999999999999</v>
      </c>
      <c r="O54" s="30">
        <v>9.9</v>
      </c>
      <c r="P54" s="30">
        <v>2.5</v>
      </c>
      <c r="Q54" s="30">
        <v>0.1</v>
      </c>
    </row>
    <row r="55" spans="1:17" ht="12.75" customHeight="1">
      <c r="A55" s="35">
        <v>2011</v>
      </c>
      <c r="B55" s="32">
        <v>29888</v>
      </c>
      <c r="C55" s="33">
        <v>3311</v>
      </c>
      <c r="D55" s="33">
        <v>8953</v>
      </c>
      <c r="E55" s="33">
        <v>8235</v>
      </c>
      <c r="F55" s="33">
        <v>5550</v>
      </c>
      <c r="G55" s="33">
        <v>2961</v>
      </c>
      <c r="H55" s="33">
        <v>797</v>
      </c>
      <c r="I55" s="34">
        <v>45</v>
      </c>
      <c r="J55" s="34">
        <v>36</v>
      </c>
      <c r="K55" s="30">
        <v>11.1</v>
      </c>
      <c r="L55" s="30">
        <v>30</v>
      </c>
      <c r="M55" s="30">
        <v>27.6</v>
      </c>
      <c r="N55" s="30">
        <v>18.600000000000001</v>
      </c>
      <c r="O55" s="30">
        <v>9.9</v>
      </c>
      <c r="P55" s="30">
        <v>2.7</v>
      </c>
      <c r="Q55" s="30">
        <v>0.2</v>
      </c>
    </row>
    <row r="56" spans="1:17" ht="12.75" customHeight="1">
      <c r="A56" s="35">
        <v>2012</v>
      </c>
      <c r="B56" s="32">
        <v>29795</v>
      </c>
      <c r="C56" s="33">
        <v>3017</v>
      </c>
      <c r="D56" s="33">
        <v>8673</v>
      </c>
      <c r="E56" s="33">
        <v>8410</v>
      </c>
      <c r="F56" s="33">
        <v>5823</v>
      </c>
      <c r="G56" s="33">
        <v>3012</v>
      </c>
      <c r="H56" s="33">
        <v>782</v>
      </c>
      <c r="I56" s="34">
        <v>43</v>
      </c>
      <c r="J56" s="34">
        <v>35</v>
      </c>
      <c r="K56" s="30">
        <v>10.1</v>
      </c>
      <c r="L56" s="30">
        <v>29.1</v>
      </c>
      <c r="M56" s="30">
        <v>28.2</v>
      </c>
      <c r="N56" s="30">
        <v>19.5</v>
      </c>
      <c r="O56" s="30">
        <v>10.1</v>
      </c>
      <c r="P56" s="30">
        <v>2.6</v>
      </c>
      <c r="Q56" s="30">
        <v>0.1</v>
      </c>
    </row>
    <row r="57" spans="1:17" ht="12.75" customHeight="1">
      <c r="A57" s="35">
        <v>2013</v>
      </c>
      <c r="B57" s="32">
        <v>28816</v>
      </c>
      <c r="C57" s="33">
        <v>2705</v>
      </c>
      <c r="D57" s="33">
        <v>8326</v>
      </c>
      <c r="E57" s="33">
        <v>8150</v>
      </c>
      <c r="F57" s="33">
        <v>5730</v>
      </c>
      <c r="G57" s="33">
        <v>2992</v>
      </c>
      <c r="H57" s="33">
        <v>849</v>
      </c>
      <c r="I57" s="34">
        <v>52</v>
      </c>
      <c r="J57" s="34">
        <v>12</v>
      </c>
      <c r="K57" s="30">
        <v>9.4</v>
      </c>
      <c r="L57" s="30">
        <v>28.9</v>
      </c>
      <c r="M57" s="30">
        <v>28.3</v>
      </c>
      <c r="N57" s="30">
        <v>19.899999999999999</v>
      </c>
      <c r="O57" s="30">
        <v>10.4</v>
      </c>
      <c r="P57" s="30">
        <v>2.9</v>
      </c>
      <c r="Q57" s="30">
        <v>0.2</v>
      </c>
    </row>
    <row r="58" spans="1:17" ht="12.75" customHeight="1">
      <c r="A58" s="35">
        <v>2014</v>
      </c>
      <c r="B58" s="32">
        <v>28821</v>
      </c>
      <c r="C58" s="33">
        <v>2389</v>
      </c>
      <c r="D58" s="33">
        <v>7982</v>
      </c>
      <c r="E58" s="33">
        <v>8452</v>
      </c>
      <c r="F58" s="33">
        <v>5901</v>
      </c>
      <c r="G58" s="33">
        <v>3172</v>
      </c>
      <c r="H58" s="33">
        <v>827</v>
      </c>
      <c r="I58" s="34">
        <v>48</v>
      </c>
      <c r="J58" s="34">
        <v>50</v>
      </c>
      <c r="K58" s="30">
        <v>8.3000000000000007</v>
      </c>
      <c r="L58" s="30">
        <v>27.7</v>
      </c>
      <c r="M58" s="30">
        <v>29.3</v>
      </c>
      <c r="N58" s="30">
        <v>20.5</v>
      </c>
      <c r="O58" s="30">
        <v>11</v>
      </c>
      <c r="P58" s="30">
        <v>2.9</v>
      </c>
      <c r="Q58" s="30">
        <v>0.2</v>
      </c>
    </row>
    <row r="59" spans="1:17" ht="12.75" customHeight="1">
      <c r="A59" s="35">
        <v>2015</v>
      </c>
      <c r="B59" s="32">
        <v>28210</v>
      </c>
      <c r="C59" s="33">
        <v>2071</v>
      </c>
      <c r="D59" s="33">
        <v>7449</v>
      </c>
      <c r="E59" s="33">
        <v>8469</v>
      </c>
      <c r="F59" s="33">
        <v>6084</v>
      </c>
      <c r="G59" s="33">
        <v>3253</v>
      </c>
      <c r="H59" s="33">
        <v>823</v>
      </c>
      <c r="I59" s="34">
        <v>54</v>
      </c>
      <c r="J59" s="34">
        <v>7</v>
      </c>
      <c r="K59" s="30">
        <v>7.3</v>
      </c>
      <c r="L59" s="30">
        <v>26.4</v>
      </c>
      <c r="M59" s="30">
        <v>30</v>
      </c>
      <c r="N59" s="30">
        <v>21.6</v>
      </c>
      <c r="O59" s="30">
        <v>11.5</v>
      </c>
      <c r="P59" s="30">
        <v>2.9</v>
      </c>
      <c r="Q59" s="30">
        <v>0.2</v>
      </c>
    </row>
    <row r="60" spans="1:17" ht="12.75" customHeight="1">
      <c r="A60" s="36"/>
      <c r="B60" s="37"/>
      <c r="C60" s="36"/>
      <c r="D60" s="36"/>
      <c r="E60" s="36"/>
      <c r="F60" s="36"/>
      <c r="G60" s="36"/>
      <c r="H60" s="36"/>
      <c r="I60" s="36"/>
      <c r="J60" s="36"/>
      <c r="K60" s="38"/>
      <c r="L60" s="38"/>
      <c r="M60" s="38"/>
      <c r="N60" s="38"/>
      <c r="O60" s="38"/>
      <c r="P60" s="38"/>
      <c r="Q60" s="38"/>
    </row>
    <row r="61" spans="1:17" ht="12.75" customHeight="1"/>
    <row r="62" spans="1:17" ht="12.75" customHeight="1">
      <c r="A62" s="628" t="s">
        <v>22</v>
      </c>
      <c r="B62" s="628"/>
      <c r="C62" s="628"/>
    </row>
    <row r="63" spans="1:17" ht="12.75" customHeight="1"/>
    <row r="64" spans="1: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mergeCells count="11">
    <mergeCell ref="A1:Q1"/>
    <mergeCell ref="A3:A5"/>
    <mergeCell ref="B3:Q3"/>
    <mergeCell ref="B4:B5"/>
    <mergeCell ref="C4:J4"/>
    <mergeCell ref="K4:Q4"/>
    <mergeCell ref="B6:Q6"/>
    <mergeCell ref="B7:Q7"/>
    <mergeCell ref="B25:Q25"/>
    <mergeCell ref="B43:Q43"/>
    <mergeCell ref="A62:C62"/>
  </mergeCells>
  <pageMargins left="0.59055118110236227" right="0.39370078740157483" top="0.78740157480314965" bottom="0.78740157480314965" header="0.19685039370078741" footer="0.19685039370078741"/>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1"/>
  <sheetViews>
    <sheetView showGridLines="0" zoomScaleNormal="100" workbookViewId="0">
      <selection sqref="A1:N1"/>
    </sheetView>
  </sheetViews>
  <sheetFormatPr defaultRowHeight="12.75"/>
  <cols>
    <col min="1" max="1" width="7.7109375" style="42" customWidth="1"/>
    <col min="2" max="2" width="8.42578125" style="42" customWidth="1"/>
    <col min="3" max="3" width="7.85546875" style="101" customWidth="1"/>
    <col min="4" max="4" width="6.28515625" style="42" customWidth="1"/>
    <col min="5" max="5" width="6.85546875" style="42" customWidth="1"/>
    <col min="6" max="6" width="6.42578125" style="42" customWidth="1"/>
    <col min="7" max="7" width="8.5703125" style="42" customWidth="1"/>
    <col min="8" max="8" width="14" style="42" customWidth="1"/>
    <col min="9" max="9" width="8" style="42" customWidth="1"/>
    <col min="10" max="10" width="6.7109375" style="42" customWidth="1"/>
    <col min="11" max="12" width="6.42578125" style="42" customWidth="1"/>
    <col min="13" max="13" width="8.42578125" style="42" customWidth="1"/>
    <col min="14" max="14" width="10.85546875" style="42" customWidth="1"/>
    <col min="15" max="15" width="9.140625" style="39"/>
    <col min="16" max="16384" width="9.140625" style="42"/>
  </cols>
  <sheetData>
    <row r="1" spans="1:18" s="71" customFormat="1" ht="35.25" customHeight="1">
      <c r="A1" s="664" t="s">
        <v>84</v>
      </c>
      <c r="B1" s="664"/>
      <c r="C1" s="664"/>
      <c r="D1" s="664"/>
      <c r="E1" s="664"/>
      <c r="F1" s="664"/>
      <c r="G1" s="664"/>
      <c r="H1" s="664"/>
      <c r="I1" s="664"/>
      <c r="J1" s="664"/>
      <c r="K1" s="664"/>
      <c r="L1" s="664"/>
      <c r="M1" s="664"/>
      <c r="N1" s="664"/>
      <c r="O1" s="70"/>
    </row>
    <row r="2" spans="1:18" s="74" customFormat="1" ht="15" customHeight="1">
      <c r="A2" s="72"/>
      <c r="B2" s="73"/>
      <c r="C2" s="73"/>
      <c r="O2" s="75"/>
    </row>
    <row r="3" spans="1:18" s="45" customFormat="1" ht="12.75" customHeight="1">
      <c r="A3" s="665" t="s">
        <v>25</v>
      </c>
      <c r="B3" s="668" t="s">
        <v>85</v>
      </c>
      <c r="C3" s="669"/>
      <c r="D3" s="669"/>
      <c r="E3" s="669"/>
      <c r="F3" s="669"/>
      <c r="G3" s="669"/>
      <c r="H3" s="670"/>
      <c r="I3" s="671" t="s">
        <v>29</v>
      </c>
      <c r="J3" s="672"/>
      <c r="K3" s="672"/>
      <c r="L3" s="672"/>
      <c r="M3" s="672"/>
      <c r="N3" s="672"/>
      <c r="O3" s="46"/>
    </row>
    <row r="4" spans="1:18" s="45" customFormat="1" ht="38.25" customHeight="1">
      <c r="A4" s="666"/>
      <c r="B4" s="673" t="s">
        <v>86</v>
      </c>
      <c r="C4" s="673" t="s">
        <v>87</v>
      </c>
      <c r="D4" s="659" t="s">
        <v>88</v>
      </c>
      <c r="E4" s="660"/>
      <c r="F4" s="660"/>
      <c r="G4" s="660"/>
      <c r="H4" s="661"/>
      <c r="I4" s="673" t="s">
        <v>87</v>
      </c>
      <c r="J4" s="659" t="s">
        <v>88</v>
      </c>
      <c r="K4" s="660"/>
      <c r="L4" s="660"/>
      <c r="M4" s="660"/>
      <c r="N4" s="660"/>
      <c r="O4" s="46"/>
    </row>
    <row r="5" spans="1:18" s="45" customFormat="1" ht="15.75" customHeight="1">
      <c r="A5" s="666"/>
      <c r="B5" s="674"/>
      <c r="C5" s="674"/>
      <c r="D5" s="659" t="s">
        <v>89</v>
      </c>
      <c r="E5" s="660"/>
      <c r="F5" s="660"/>
      <c r="G5" s="661"/>
      <c r="H5" s="657" t="s">
        <v>90</v>
      </c>
      <c r="I5" s="674"/>
      <c r="J5" s="659" t="s">
        <v>89</v>
      </c>
      <c r="K5" s="660"/>
      <c r="L5" s="660"/>
      <c r="M5" s="661"/>
      <c r="N5" s="662" t="s">
        <v>90</v>
      </c>
      <c r="O5" s="46"/>
      <c r="P5" s="76"/>
      <c r="Q5" s="76"/>
      <c r="R5" s="76"/>
    </row>
    <row r="6" spans="1:18" s="45" customFormat="1" ht="15.75" customHeight="1">
      <c r="A6" s="667"/>
      <c r="B6" s="658"/>
      <c r="C6" s="658"/>
      <c r="D6" s="659" t="s">
        <v>91</v>
      </c>
      <c r="E6" s="661"/>
      <c r="F6" s="659" t="s">
        <v>92</v>
      </c>
      <c r="G6" s="661"/>
      <c r="H6" s="658"/>
      <c r="I6" s="658"/>
      <c r="J6" s="659" t="s">
        <v>91</v>
      </c>
      <c r="K6" s="661"/>
      <c r="L6" s="659" t="s">
        <v>92</v>
      </c>
      <c r="M6" s="661"/>
      <c r="N6" s="663"/>
      <c r="O6" s="46"/>
      <c r="P6" s="77"/>
      <c r="Q6" s="76"/>
      <c r="R6" s="76"/>
    </row>
    <row r="7" spans="1:18" s="45" customFormat="1" ht="12.75" customHeight="1">
      <c r="A7" s="48"/>
      <c r="B7" s="47"/>
      <c r="C7" s="47"/>
      <c r="D7" s="49"/>
      <c r="E7" s="49"/>
      <c r="F7" s="49"/>
      <c r="G7" s="49"/>
      <c r="H7" s="49"/>
      <c r="I7" s="47"/>
      <c r="J7" s="49"/>
      <c r="K7" s="49"/>
      <c r="L7" s="49"/>
      <c r="M7" s="49"/>
      <c r="N7" s="49"/>
      <c r="O7" s="46"/>
      <c r="P7" s="77"/>
      <c r="Q7" s="76"/>
      <c r="R7" s="76"/>
    </row>
    <row r="8" spans="1:18" s="45" customFormat="1" ht="12.75" customHeight="1">
      <c r="A8" s="78">
        <v>1974</v>
      </c>
      <c r="B8" s="79">
        <v>70092</v>
      </c>
      <c r="C8" s="79">
        <v>63743</v>
      </c>
      <c r="D8" s="80"/>
      <c r="E8" s="81">
        <v>2755</v>
      </c>
      <c r="F8" s="81"/>
      <c r="G8" s="82"/>
      <c r="H8" s="83">
        <v>3594</v>
      </c>
      <c r="I8" s="53">
        <v>90.941904924955779</v>
      </c>
      <c r="J8" s="84"/>
      <c r="K8" s="85">
        <v>3.9305484220738456</v>
      </c>
      <c r="L8" s="85"/>
      <c r="M8" s="84"/>
      <c r="N8" s="86">
        <v>5.1275466529703815</v>
      </c>
      <c r="O8" s="46"/>
      <c r="P8" s="77"/>
      <c r="Q8" s="76"/>
      <c r="R8" s="76"/>
    </row>
    <row r="9" spans="1:18" s="45" customFormat="1" ht="12.75" customHeight="1">
      <c r="A9" s="78">
        <v>1975</v>
      </c>
      <c r="B9" s="79">
        <v>67943</v>
      </c>
      <c r="C9" s="79">
        <v>61636</v>
      </c>
      <c r="D9" s="80"/>
      <c r="E9" s="81">
        <v>2863</v>
      </c>
      <c r="F9" s="81"/>
      <c r="G9" s="82"/>
      <c r="H9" s="83">
        <v>3444</v>
      </c>
      <c r="I9" s="53">
        <v>90.717218845208478</v>
      </c>
      <c r="J9" s="84"/>
      <c r="K9" s="85">
        <v>4.2138262955712875</v>
      </c>
      <c r="L9" s="85"/>
      <c r="M9" s="84"/>
      <c r="N9" s="86">
        <v>5.0689548592202289</v>
      </c>
      <c r="O9" s="46"/>
      <c r="P9" s="77"/>
      <c r="Q9" s="76"/>
      <c r="R9" s="76"/>
    </row>
    <row r="10" spans="1:18" s="45" customFormat="1" ht="12.75" customHeight="1">
      <c r="A10" s="78">
        <v>1976</v>
      </c>
      <c r="B10" s="79">
        <v>64895</v>
      </c>
      <c r="C10" s="79">
        <v>58870</v>
      </c>
      <c r="D10" s="80"/>
      <c r="E10" s="81">
        <v>2816</v>
      </c>
      <c r="F10" s="81"/>
      <c r="G10" s="82"/>
      <c r="H10" s="83">
        <v>3209</v>
      </c>
      <c r="I10" s="53">
        <v>90.715771631096388</v>
      </c>
      <c r="J10" s="84"/>
      <c r="K10" s="85">
        <v>4.3393173588103862</v>
      </c>
      <c r="L10" s="85"/>
      <c r="M10" s="84"/>
      <c r="N10" s="86">
        <v>4.9449110100932279</v>
      </c>
      <c r="O10" s="46"/>
      <c r="P10" s="77"/>
      <c r="Q10" s="76"/>
      <c r="R10" s="76"/>
    </row>
    <row r="11" spans="1:18" s="45" customFormat="1" ht="12.75" customHeight="1">
      <c r="A11" s="78">
        <v>1977</v>
      </c>
      <c r="B11" s="79">
        <v>62342</v>
      </c>
      <c r="C11" s="79">
        <v>56374</v>
      </c>
      <c r="D11" s="80"/>
      <c r="E11" s="81">
        <v>2950</v>
      </c>
      <c r="F11" s="81"/>
      <c r="G11" s="82"/>
      <c r="H11" s="83">
        <v>3018</v>
      </c>
      <c r="I11" s="53">
        <v>90.426999454621281</v>
      </c>
      <c r="J11" s="84"/>
      <c r="K11" s="85">
        <v>4.7319624009496009</v>
      </c>
      <c r="L11" s="85"/>
      <c r="M11" s="84"/>
      <c r="N11" s="86">
        <v>4.8410381444291168</v>
      </c>
      <c r="O11" s="46"/>
      <c r="P11" s="77"/>
      <c r="Q11" s="76"/>
      <c r="R11" s="76"/>
    </row>
    <row r="12" spans="1:18" s="45" customFormat="1" ht="12.75" customHeight="1">
      <c r="A12" s="78">
        <v>1978</v>
      </c>
      <c r="B12" s="79">
        <v>64294</v>
      </c>
      <c r="C12" s="79">
        <v>57991</v>
      </c>
      <c r="D12" s="80"/>
      <c r="E12" s="81">
        <v>3232</v>
      </c>
      <c r="F12" s="81"/>
      <c r="G12" s="82"/>
      <c r="H12" s="83">
        <v>3071</v>
      </c>
      <c r="I12" s="53">
        <v>90.196596883068409</v>
      </c>
      <c r="J12" s="84"/>
      <c r="K12" s="85">
        <v>5.0269076430149005</v>
      </c>
      <c r="L12" s="85"/>
      <c r="M12" s="84"/>
      <c r="N12" s="86">
        <v>4.7764954739166949</v>
      </c>
      <c r="O12" s="46"/>
      <c r="P12" s="77"/>
      <c r="Q12" s="76"/>
      <c r="R12" s="76"/>
    </row>
    <row r="13" spans="1:18" s="45" customFormat="1" ht="12.75" customHeight="1">
      <c r="A13" s="78">
        <v>1979</v>
      </c>
      <c r="B13" s="79">
        <v>68366</v>
      </c>
      <c r="C13" s="79">
        <v>61406</v>
      </c>
      <c r="D13" s="80"/>
      <c r="E13" s="81">
        <v>3654</v>
      </c>
      <c r="F13" s="81"/>
      <c r="G13" s="82"/>
      <c r="H13" s="83">
        <v>3306</v>
      </c>
      <c r="I13" s="53">
        <v>89.819500921510695</v>
      </c>
      <c r="J13" s="84"/>
      <c r="K13" s="85">
        <v>5.3447620162068867</v>
      </c>
      <c r="L13" s="85"/>
      <c r="M13" s="84"/>
      <c r="N13" s="86">
        <v>4.835737062282421</v>
      </c>
      <c r="O13" s="46"/>
      <c r="P13" s="77"/>
      <c r="Q13" s="76"/>
      <c r="R13" s="76"/>
    </row>
    <row r="14" spans="1:18" s="45" customFormat="1" ht="12.75" customHeight="1">
      <c r="A14" s="78">
        <v>1980</v>
      </c>
      <c r="B14" s="79">
        <v>68890</v>
      </c>
      <c r="C14" s="79">
        <v>61212</v>
      </c>
      <c r="D14" s="80"/>
      <c r="E14" s="81">
        <v>4308</v>
      </c>
      <c r="F14" s="81"/>
      <c r="G14" s="82"/>
      <c r="H14" s="83">
        <v>3370</v>
      </c>
      <c r="I14" s="53">
        <v>88.854695892001743</v>
      </c>
      <c r="J14" s="84"/>
      <c r="K14" s="85">
        <v>6.2534475250399186</v>
      </c>
      <c r="L14" s="85"/>
      <c r="M14" s="84"/>
      <c r="N14" s="86">
        <v>4.8918565829583391</v>
      </c>
      <c r="O14" s="46"/>
      <c r="P14" s="77"/>
      <c r="Q14" s="76"/>
      <c r="R14" s="76"/>
    </row>
    <row r="15" spans="1:18" s="45" customFormat="1" ht="12.75" customHeight="1">
      <c r="A15" s="78">
        <v>1981</v>
      </c>
      <c r="B15" s="79">
        <v>69054</v>
      </c>
      <c r="C15" s="79">
        <v>60607</v>
      </c>
      <c r="D15" s="80"/>
      <c r="E15" s="81">
        <v>4848</v>
      </c>
      <c r="F15" s="81"/>
      <c r="G15" s="82"/>
      <c r="H15" s="83">
        <v>3599</v>
      </c>
      <c r="I15" s="53">
        <v>87.767544240739127</v>
      </c>
      <c r="J15" s="84"/>
      <c r="K15" s="85">
        <v>7.0205925797202191</v>
      </c>
      <c r="L15" s="85"/>
      <c r="M15" s="84"/>
      <c r="N15" s="86">
        <v>5.2118631795406491</v>
      </c>
      <c r="O15" s="46"/>
      <c r="P15" s="77"/>
      <c r="Q15" s="76"/>
      <c r="R15" s="76"/>
    </row>
    <row r="16" spans="1:18" s="45" customFormat="1" ht="12.75" customHeight="1">
      <c r="A16" s="78">
        <v>1982</v>
      </c>
      <c r="B16" s="79">
        <v>66196</v>
      </c>
      <c r="C16" s="79">
        <v>56801</v>
      </c>
      <c r="D16" s="80"/>
      <c r="E16" s="81">
        <v>5476</v>
      </c>
      <c r="F16" s="81"/>
      <c r="G16" s="82"/>
      <c r="H16" s="83">
        <v>3919</v>
      </c>
      <c r="I16" s="53">
        <v>85.807299534715085</v>
      </c>
      <c r="J16" s="84"/>
      <c r="K16" s="85">
        <v>8.2724031663544633</v>
      </c>
      <c r="L16" s="85"/>
      <c r="M16" s="84"/>
      <c r="N16" s="86">
        <v>5.920297298930449</v>
      </c>
      <c r="O16" s="46"/>
      <c r="P16" s="77"/>
      <c r="Q16" s="76"/>
      <c r="R16" s="76"/>
    </row>
    <row r="17" spans="1:18" s="45" customFormat="1" ht="12.75" customHeight="1">
      <c r="A17" s="78">
        <v>1983</v>
      </c>
      <c r="B17" s="79">
        <v>65078</v>
      </c>
      <c r="C17" s="79">
        <v>55497</v>
      </c>
      <c r="D17" s="80"/>
      <c r="E17" s="81">
        <v>5766</v>
      </c>
      <c r="F17" s="81"/>
      <c r="G17" s="82"/>
      <c r="H17" s="83">
        <v>3815</v>
      </c>
      <c r="I17" s="53">
        <v>85.27766679984019</v>
      </c>
      <c r="J17" s="84"/>
      <c r="K17" s="85">
        <v>8.860137066289683</v>
      </c>
      <c r="L17" s="85"/>
      <c r="M17" s="84"/>
      <c r="N17" s="86">
        <v>5.8621961338701247</v>
      </c>
      <c r="O17" s="46"/>
      <c r="P17" s="77"/>
      <c r="Q17" s="76"/>
      <c r="R17" s="76"/>
    </row>
    <row r="18" spans="1:18" s="45" customFormat="1" ht="12.75" customHeight="1">
      <c r="A18" s="78">
        <v>1984</v>
      </c>
      <c r="B18" s="79">
        <v>65106</v>
      </c>
      <c r="C18" s="79">
        <v>54466</v>
      </c>
      <c r="D18" s="80"/>
      <c r="E18" s="81">
        <v>6688</v>
      </c>
      <c r="F18" s="81"/>
      <c r="G18" s="82"/>
      <c r="H18" s="83">
        <v>3952</v>
      </c>
      <c r="I18" s="53">
        <v>83.657420207046968</v>
      </c>
      <c r="J18" s="84"/>
      <c r="K18" s="85">
        <v>10.272478726999047</v>
      </c>
      <c r="L18" s="85"/>
      <c r="M18" s="84"/>
      <c r="N18" s="86">
        <v>6.0701010659539829</v>
      </c>
      <c r="O18" s="46"/>
      <c r="P18" s="77"/>
      <c r="Q18" s="76"/>
      <c r="R18" s="76"/>
    </row>
    <row r="19" spans="1:18" s="45" customFormat="1" ht="12.75" customHeight="1">
      <c r="A19" s="78">
        <v>1985</v>
      </c>
      <c r="B19" s="79">
        <v>66676</v>
      </c>
      <c r="C19" s="79">
        <v>54314</v>
      </c>
      <c r="D19" s="80"/>
      <c r="E19" s="81">
        <v>7959</v>
      </c>
      <c r="F19" s="81"/>
      <c r="G19" s="82"/>
      <c r="H19" s="83">
        <v>4403</v>
      </c>
      <c r="I19" s="53">
        <v>81.459595656608073</v>
      </c>
      <c r="J19" s="84"/>
      <c r="K19" s="85">
        <v>11.936828843961845</v>
      </c>
      <c r="L19" s="85"/>
      <c r="M19" s="84"/>
      <c r="N19" s="86">
        <v>6.6035754994300797</v>
      </c>
      <c r="O19" s="46"/>
      <c r="P19" s="77"/>
      <c r="Q19" s="76"/>
      <c r="R19" s="76"/>
    </row>
    <row r="20" spans="1:18" s="45" customFormat="1" ht="12.75" customHeight="1">
      <c r="A20" s="78">
        <v>1986</v>
      </c>
      <c r="B20" s="79">
        <v>65812</v>
      </c>
      <c r="C20" s="79">
        <v>52265</v>
      </c>
      <c r="D20" s="80"/>
      <c r="E20" s="81">
        <v>9060</v>
      </c>
      <c r="F20" s="81"/>
      <c r="G20" s="82"/>
      <c r="H20" s="83">
        <v>4487</v>
      </c>
      <c r="I20" s="53">
        <v>79.415608095788002</v>
      </c>
      <c r="J20" s="84"/>
      <c r="K20" s="85">
        <v>13.766486355072024</v>
      </c>
      <c r="L20" s="85"/>
      <c r="M20" s="84"/>
      <c r="N20" s="86">
        <v>6.817905549139974</v>
      </c>
      <c r="O20" s="46"/>
      <c r="P20" s="77"/>
      <c r="Q20" s="76"/>
      <c r="R20" s="76"/>
    </row>
    <row r="21" spans="1:18" s="45" customFormat="1" ht="12.75" customHeight="1">
      <c r="A21" s="78">
        <v>1987</v>
      </c>
      <c r="B21" s="79">
        <v>66241</v>
      </c>
      <c r="C21" s="79">
        <v>51116</v>
      </c>
      <c r="D21" s="80"/>
      <c r="E21" s="81">
        <v>10479</v>
      </c>
      <c r="F21" s="81"/>
      <c r="G21" s="82"/>
      <c r="H21" s="83">
        <v>4646</v>
      </c>
      <c r="I21" s="53">
        <v>77.166709439772944</v>
      </c>
      <c r="J21" s="84"/>
      <c r="K21" s="85">
        <v>15.819507555743423</v>
      </c>
      <c r="L21" s="85"/>
      <c r="M21" s="84"/>
      <c r="N21" s="86">
        <v>7.0137830044836278</v>
      </c>
      <c r="O21" s="46"/>
      <c r="P21" s="77"/>
      <c r="Q21" s="76"/>
      <c r="R21" s="76"/>
    </row>
    <row r="22" spans="1:18" s="45" customFormat="1" ht="12.75" customHeight="1">
      <c r="A22" s="78">
        <v>1988</v>
      </c>
      <c r="B22" s="79">
        <v>66212</v>
      </c>
      <c r="C22" s="79">
        <v>49988</v>
      </c>
      <c r="D22" s="80"/>
      <c r="E22" s="81">
        <v>11472</v>
      </c>
      <c r="F22" s="81"/>
      <c r="G22" s="82"/>
      <c r="H22" s="83">
        <v>4752</v>
      </c>
      <c r="I22" s="53">
        <v>75.496888781489758</v>
      </c>
      <c r="J22" s="84"/>
      <c r="K22" s="85">
        <v>17.326164441490967</v>
      </c>
      <c r="L22" s="85"/>
      <c r="M22" s="84"/>
      <c r="N22" s="86">
        <v>7.1769467770192712</v>
      </c>
      <c r="O22" s="46"/>
      <c r="P22" s="77"/>
      <c r="Q22" s="76"/>
      <c r="R22" s="76"/>
    </row>
    <row r="23" spans="1:18" s="45" customFormat="1" ht="12.75" customHeight="1">
      <c r="A23" s="78">
        <v>1989</v>
      </c>
      <c r="B23" s="79">
        <v>63480</v>
      </c>
      <c r="C23" s="79">
        <v>47004</v>
      </c>
      <c r="D23" s="80"/>
      <c r="E23" s="81">
        <v>11919</v>
      </c>
      <c r="F23" s="81"/>
      <c r="G23" s="82"/>
      <c r="H23" s="83">
        <v>4557</v>
      </c>
      <c r="I23" s="53">
        <v>74.045368620037806</v>
      </c>
      <c r="J23" s="84"/>
      <c r="K23" s="85">
        <v>18.775992438563328</v>
      </c>
      <c r="L23" s="85"/>
      <c r="M23" s="84"/>
      <c r="N23" s="86">
        <v>7.1786389413988658</v>
      </c>
      <c r="O23" s="46"/>
      <c r="P23" s="77"/>
      <c r="Q23" s="76"/>
      <c r="R23" s="76"/>
    </row>
    <row r="24" spans="1:18" s="45" customFormat="1" ht="12.75" customHeight="1">
      <c r="A24" s="78">
        <v>1990</v>
      </c>
      <c r="B24" s="79">
        <v>65973</v>
      </c>
      <c r="C24" s="79">
        <v>48100</v>
      </c>
      <c r="D24" s="80"/>
      <c r="E24" s="81">
        <v>13134</v>
      </c>
      <c r="F24" s="81"/>
      <c r="G24" s="82"/>
      <c r="H24" s="83">
        <v>4739</v>
      </c>
      <c r="I24" s="53">
        <v>72.908614130022883</v>
      </c>
      <c r="J24" s="84"/>
      <c r="K24" s="85">
        <v>19.908144240825791</v>
      </c>
      <c r="L24" s="85"/>
      <c r="M24" s="84"/>
      <c r="N24" s="86">
        <v>7.1832416291513193</v>
      </c>
      <c r="O24" s="46"/>
      <c r="P24" s="77"/>
      <c r="Q24" s="76"/>
      <c r="R24" s="76"/>
    </row>
    <row r="25" spans="1:18" s="45" customFormat="1" ht="12.75" customHeight="1">
      <c r="A25" s="78">
        <v>1991</v>
      </c>
      <c r="B25" s="79">
        <v>67024</v>
      </c>
      <c r="C25" s="79">
        <v>47507</v>
      </c>
      <c r="D25" s="80"/>
      <c r="E25" s="81">
        <v>14589</v>
      </c>
      <c r="F25" s="81"/>
      <c r="G25" s="82"/>
      <c r="H25" s="83">
        <v>4928</v>
      </c>
      <c r="I25" s="53">
        <v>70.880580090713778</v>
      </c>
      <c r="J25" s="84"/>
      <c r="K25" s="85">
        <v>21.766829792313199</v>
      </c>
      <c r="L25" s="85"/>
      <c r="M25" s="84"/>
      <c r="N25" s="86">
        <v>7.3525901169730243</v>
      </c>
      <c r="O25" s="46"/>
      <c r="P25" s="77"/>
      <c r="Q25" s="76"/>
      <c r="R25" s="76"/>
    </row>
    <row r="26" spans="1:18" s="45" customFormat="1" ht="12.75" customHeight="1">
      <c r="A26" s="78">
        <v>1992</v>
      </c>
      <c r="B26" s="79">
        <v>65789</v>
      </c>
      <c r="C26" s="79">
        <v>45839</v>
      </c>
      <c r="D26" s="80"/>
      <c r="E26" s="81">
        <v>15272</v>
      </c>
      <c r="F26" s="81"/>
      <c r="G26" s="82"/>
      <c r="H26" s="83">
        <v>4678</v>
      </c>
      <c r="I26" s="53">
        <v>69.675781665627994</v>
      </c>
      <c r="J26" s="84"/>
      <c r="K26" s="85">
        <v>23.213607137971394</v>
      </c>
      <c r="L26" s="85"/>
      <c r="M26" s="84"/>
      <c r="N26" s="86">
        <v>7.1106111964006145</v>
      </c>
      <c r="O26" s="46"/>
      <c r="P26" s="77"/>
      <c r="Q26" s="76"/>
      <c r="R26" s="76"/>
    </row>
    <row r="27" spans="1:18" s="45" customFormat="1" ht="12.75" customHeight="1">
      <c r="A27" s="78">
        <v>1993</v>
      </c>
      <c r="B27" s="79">
        <v>63337</v>
      </c>
      <c r="C27" s="79">
        <v>43482</v>
      </c>
      <c r="D27" s="80"/>
      <c r="E27" s="81">
        <v>15560</v>
      </c>
      <c r="F27" s="81"/>
      <c r="G27" s="82"/>
      <c r="H27" s="83">
        <v>4295</v>
      </c>
      <c r="I27" s="53">
        <v>68.651814894927142</v>
      </c>
      <c r="J27" s="84"/>
      <c r="K27" s="85">
        <v>24.566998752703793</v>
      </c>
      <c r="L27" s="85"/>
      <c r="M27" s="84"/>
      <c r="N27" s="86">
        <v>6.7811863523690734</v>
      </c>
      <c r="O27" s="46"/>
      <c r="P27" s="77"/>
      <c r="Q27" s="76"/>
      <c r="R27" s="76"/>
    </row>
    <row r="28" spans="1:18" s="45" customFormat="1" ht="12.75" customHeight="1">
      <c r="A28" s="78">
        <v>1994</v>
      </c>
      <c r="B28" s="79">
        <v>61656</v>
      </c>
      <c r="C28" s="79">
        <v>42432</v>
      </c>
      <c r="D28" s="80"/>
      <c r="E28" s="81">
        <v>15085</v>
      </c>
      <c r="F28" s="81"/>
      <c r="G28" s="82"/>
      <c r="H28" s="83">
        <v>4139</v>
      </c>
      <c r="I28" s="53">
        <v>68.820552744258464</v>
      </c>
      <c r="J28" s="84"/>
      <c r="K28" s="85">
        <v>24.466394187102633</v>
      </c>
      <c r="L28" s="85"/>
      <c r="M28" s="84"/>
      <c r="N28" s="86">
        <v>6.7130530686388994</v>
      </c>
      <c r="O28" s="46"/>
      <c r="P28" s="77"/>
      <c r="Q28" s="76"/>
      <c r="R28" s="76"/>
    </row>
    <row r="29" spans="1:18" ht="12.75" customHeight="1">
      <c r="A29" s="78">
        <v>1995</v>
      </c>
      <c r="B29" s="87">
        <v>60051</v>
      </c>
      <c r="C29" s="87">
        <v>39785</v>
      </c>
      <c r="D29" s="80"/>
      <c r="E29" s="81">
        <v>16207</v>
      </c>
      <c r="F29" s="81"/>
      <c r="G29" s="82"/>
      <c r="H29" s="88">
        <v>4059</v>
      </c>
      <c r="I29" s="53">
        <v>66.252019117083819</v>
      </c>
      <c r="J29" s="84"/>
      <c r="K29" s="85">
        <v>26.988726249354716</v>
      </c>
      <c r="L29" s="85"/>
      <c r="M29" s="84"/>
      <c r="N29" s="89">
        <v>6.7592546335614738</v>
      </c>
      <c r="P29" s="40"/>
      <c r="Q29" s="41"/>
      <c r="R29" s="41"/>
    </row>
    <row r="30" spans="1:18" ht="12.75" customHeight="1">
      <c r="A30" s="78">
        <v>1996</v>
      </c>
      <c r="B30" s="87">
        <v>59296</v>
      </c>
      <c r="C30" s="87">
        <v>37936</v>
      </c>
      <c r="D30" s="80">
        <v>11706</v>
      </c>
      <c r="E30" s="81"/>
      <c r="F30" s="80">
        <v>5458</v>
      </c>
      <c r="G30" s="80"/>
      <c r="H30" s="88">
        <v>4196</v>
      </c>
      <c r="I30" s="53">
        <v>63.977334052887215</v>
      </c>
      <c r="J30" s="85">
        <v>19.741635186184567</v>
      </c>
      <c r="K30" s="85"/>
      <c r="L30" s="85">
        <v>9.1999999999999993</v>
      </c>
      <c r="M30" s="85"/>
      <c r="N30" s="89">
        <v>7.0763626551538046</v>
      </c>
    </row>
    <row r="31" spans="1:18" ht="12.75" customHeight="1">
      <c r="A31" s="78">
        <v>1997</v>
      </c>
      <c r="B31" s="87">
        <v>59440</v>
      </c>
      <c r="C31" s="87">
        <v>37052</v>
      </c>
      <c r="D31" s="80">
        <v>12809</v>
      </c>
      <c r="E31" s="81"/>
      <c r="F31" s="80">
        <v>5354</v>
      </c>
      <c r="G31" s="80"/>
      <c r="H31" s="88">
        <v>4225</v>
      </c>
      <c r="I31" s="53">
        <v>62.335127860026915</v>
      </c>
      <c r="J31" s="85">
        <v>21.549461641991925</v>
      </c>
      <c r="K31" s="85"/>
      <c r="L31" s="85">
        <v>9.0074024226110367</v>
      </c>
      <c r="M31" s="85"/>
      <c r="N31" s="89">
        <v>7.1080080753701216</v>
      </c>
    </row>
    <row r="32" spans="1:18" ht="12.75" customHeight="1">
      <c r="A32" s="78">
        <v>1998</v>
      </c>
      <c r="B32" s="87">
        <v>57319</v>
      </c>
      <c r="C32" s="87">
        <v>35000</v>
      </c>
      <c r="D32" s="80">
        <v>13085</v>
      </c>
      <c r="E32" s="81"/>
      <c r="F32" s="80">
        <v>5156</v>
      </c>
      <c r="G32" s="80"/>
      <c r="H32" s="88">
        <v>4078</v>
      </c>
      <c r="I32" s="53">
        <v>61.1</v>
      </c>
      <c r="J32" s="85">
        <v>22.8</v>
      </c>
      <c r="K32" s="85"/>
      <c r="L32" s="85">
        <v>9</v>
      </c>
      <c r="M32" s="85"/>
      <c r="N32" s="89">
        <v>7.1</v>
      </c>
    </row>
    <row r="33" spans="1:17" ht="12.75" customHeight="1">
      <c r="A33" s="78">
        <v>1999</v>
      </c>
      <c r="B33" s="87">
        <v>55147</v>
      </c>
      <c r="C33" s="87">
        <v>32425</v>
      </c>
      <c r="D33" s="80">
        <v>13722</v>
      </c>
      <c r="E33" s="80"/>
      <c r="F33" s="80">
        <v>5069</v>
      </c>
      <c r="G33" s="80"/>
      <c r="H33" s="88">
        <v>3931</v>
      </c>
      <c r="I33" s="53">
        <v>58.8</v>
      </c>
      <c r="J33" s="85">
        <v>24.9</v>
      </c>
      <c r="K33" s="85"/>
      <c r="L33" s="85">
        <v>9.1999999999999993</v>
      </c>
      <c r="M33" s="85"/>
      <c r="N33" s="89">
        <v>7.1</v>
      </c>
    </row>
    <row r="34" spans="1:17" ht="12.75" customHeight="1">
      <c r="A34" s="78">
        <v>2000</v>
      </c>
      <c r="B34" s="87">
        <v>53076</v>
      </c>
      <c r="C34" s="87">
        <v>30451</v>
      </c>
      <c r="D34" s="80">
        <v>14040</v>
      </c>
      <c r="E34" s="80"/>
      <c r="F34" s="80">
        <v>4841</v>
      </c>
      <c r="G34" s="80"/>
      <c r="H34" s="80">
        <v>3744</v>
      </c>
      <c r="I34" s="53">
        <v>57.4</v>
      </c>
      <c r="J34" s="85">
        <v>26.5</v>
      </c>
      <c r="K34" s="85"/>
      <c r="L34" s="85">
        <v>9.1</v>
      </c>
      <c r="M34" s="85"/>
      <c r="N34" s="85">
        <v>7.1</v>
      </c>
      <c r="P34" s="90"/>
      <c r="Q34" s="91"/>
    </row>
    <row r="35" spans="1:17" ht="12.75" customHeight="1">
      <c r="A35" s="92">
        <v>2001</v>
      </c>
      <c r="B35" s="87">
        <v>52527</v>
      </c>
      <c r="C35" s="87">
        <v>29767</v>
      </c>
      <c r="D35" s="80">
        <v>14384</v>
      </c>
      <c r="E35" s="80"/>
      <c r="F35" s="80">
        <v>4834</v>
      </c>
      <c r="G35" s="80"/>
      <c r="H35" s="88">
        <v>3542</v>
      </c>
      <c r="I35" s="53">
        <v>56.7</v>
      </c>
      <c r="J35" s="85">
        <v>27.4</v>
      </c>
      <c r="K35" s="85"/>
      <c r="L35" s="85">
        <v>9.1999999999999993</v>
      </c>
      <c r="M35" s="85"/>
      <c r="N35" s="89">
        <v>6.7</v>
      </c>
    </row>
    <row r="36" spans="1:17" ht="12.75" customHeight="1">
      <c r="A36" s="92">
        <v>2002</v>
      </c>
      <c r="B36" s="87">
        <v>51270</v>
      </c>
      <c r="C36" s="87">
        <v>28736</v>
      </c>
      <c r="D36" s="80">
        <v>14435</v>
      </c>
      <c r="E36" s="80"/>
      <c r="F36" s="80">
        <v>4845</v>
      </c>
      <c r="G36" s="80"/>
      <c r="H36" s="88">
        <v>3254</v>
      </c>
      <c r="I36" s="53">
        <v>56</v>
      </c>
      <c r="J36" s="85">
        <v>28.2</v>
      </c>
      <c r="K36" s="85"/>
      <c r="L36" s="85">
        <v>9.4</v>
      </c>
      <c r="M36" s="85"/>
      <c r="N36" s="89">
        <v>6.3</v>
      </c>
    </row>
    <row r="37" spans="1:17" ht="12.75" customHeight="1">
      <c r="A37" s="92">
        <v>2003</v>
      </c>
      <c r="B37" s="87">
        <v>52432</v>
      </c>
      <c r="C37" s="87">
        <v>28568</v>
      </c>
      <c r="D37" s="80">
        <v>15420</v>
      </c>
      <c r="E37" s="80"/>
      <c r="F37" s="80">
        <v>5122</v>
      </c>
      <c r="G37" s="80"/>
      <c r="H37" s="88">
        <v>3322</v>
      </c>
      <c r="I37" s="53">
        <v>54.5</v>
      </c>
      <c r="J37" s="85">
        <v>29.4</v>
      </c>
      <c r="K37" s="85"/>
      <c r="L37" s="85">
        <v>9.8000000000000007</v>
      </c>
      <c r="M37" s="85"/>
      <c r="N37" s="89">
        <v>6.3</v>
      </c>
    </row>
    <row r="38" spans="1:17" ht="12.75" customHeight="1">
      <c r="A38" s="92">
        <v>2004</v>
      </c>
      <c r="B38" s="87">
        <v>53957</v>
      </c>
      <c r="C38" s="87">
        <v>28755</v>
      </c>
      <c r="D38" s="80">
        <v>16480</v>
      </c>
      <c r="E38" s="80"/>
      <c r="F38" s="80">
        <v>5364</v>
      </c>
      <c r="G38" s="80"/>
      <c r="H38" s="88">
        <v>3358</v>
      </c>
      <c r="I38" s="53">
        <v>53.3</v>
      </c>
      <c r="J38" s="85">
        <v>30.5</v>
      </c>
      <c r="K38" s="85"/>
      <c r="L38" s="85">
        <v>9.9</v>
      </c>
      <c r="M38" s="85"/>
      <c r="N38" s="89">
        <v>6.2</v>
      </c>
    </row>
    <row r="39" spans="1:17" ht="12.75" customHeight="1">
      <c r="A39" s="78">
        <v>2005</v>
      </c>
      <c r="B39" s="87">
        <v>54386</v>
      </c>
      <c r="C39" s="87">
        <v>28769</v>
      </c>
      <c r="D39" s="80">
        <v>16692</v>
      </c>
      <c r="E39" s="80"/>
      <c r="F39" s="80">
        <v>5736</v>
      </c>
      <c r="G39" s="80"/>
      <c r="H39" s="80">
        <v>3189</v>
      </c>
      <c r="I39" s="53">
        <v>52.9</v>
      </c>
      <c r="J39" s="85">
        <v>30.7</v>
      </c>
      <c r="K39" s="85"/>
      <c r="L39" s="85">
        <v>10.5</v>
      </c>
      <c r="M39" s="85"/>
      <c r="N39" s="85">
        <v>5.9</v>
      </c>
      <c r="P39" s="90"/>
      <c r="Q39" s="91"/>
    </row>
    <row r="40" spans="1:17" ht="12.75" customHeight="1">
      <c r="A40" s="78">
        <v>2006</v>
      </c>
      <c r="B40" s="87">
        <v>55690</v>
      </c>
      <c r="C40" s="87">
        <v>29106</v>
      </c>
      <c r="D40" s="654">
        <v>17498</v>
      </c>
      <c r="E40" s="654"/>
      <c r="F40" s="654">
        <v>5827</v>
      </c>
      <c r="G40" s="654"/>
      <c r="H40" s="80">
        <v>3259</v>
      </c>
      <c r="I40" s="53">
        <v>52.3</v>
      </c>
      <c r="J40" s="85">
        <v>31.4</v>
      </c>
      <c r="K40" s="85"/>
      <c r="L40" s="655">
        <v>10.5</v>
      </c>
      <c r="M40" s="655"/>
      <c r="N40" s="85">
        <v>5.9</v>
      </c>
      <c r="P40" s="90"/>
      <c r="Q40" s="91"/>
    </row>
    <row r="41" spans="1:17" ht="12.75" customHeight="1">
      <c r="A41" s="78">
        <v>2007</v>
      </c>
      <c r="B41" s="87">
        <v>57781</v>
      </c>
      <c r="C41" s="87">
        <v>29404</v>
      </c>
      <c r="D41" s="654">
        <v>18774</v>
      </c>
      <c r="E41" s="654"/>
      <c r="F41" s="654">
        <v>6215</v>
      </c>
      <c r="G41" s="654"/>
      <c r="H41" s="80">
        <v>3388</v>
      </c>
      <c r="I41" s="53">
        <v>50.9</v>
      </c>
      <c r="J41" s="85">
        <v>32.5</v>
      </c>
      <c r="K41" s="85"/>
      <c r="L41" s="655">
        <v>10.8</v>
      </c>
      <c r="M41" s="655"/>
      <c r="N41" s="85">
        <v>5.9</v>
      </c>
      <c r="P41" s="90"/>
      <c r="Q41" s="91"/>
    </row>
    <row r="42" spans="1:17" ht="12.75" customHeight="1">
      <c r="A42" s="78">
        <v>2008</v>
      </c>
      <c r="B42" s="93">
        <v>60041</v>
      </c>
      <c r="C42" s="87">
        <v>29986</v>
      </c>
      <c r="D42" s="654">
        <v>20180</v>
      </c>
      <c r="E42" s="654"/>
      <c r="F42" s="654">
        <v>6564</v>
      </c>
      <c r="G42" s="654"/>
      <c r="H42" s="80">
        <v>3311</v>
      </c>
      <c r="I42" s="58">
        <v>49.9</v>
      </c>
      <c r="J42" s="94">
        <v>33.6</v>
      </c>
      <c r="K42" s="94"/>
      <c r="L42" s="656">
        <v>10.9</v>
      </c>
      <c r="M42" s="656"/>
      <c r="N42" s="94">
        <v>5.5</v>
      </c>
      <c r="P42" s="91"/>
      <c r="Q42" s="91"/>
    </row>
    <row r="43" spans="1:17" ht="12.75" customHeight="1">
      <c r="A43" s="95">
        <v>2009</v>
      </c>
      <c r="B43" s="93">
        <v>59046</v>
      </c>
      <c r="C43" s="87">
        <v>29336</v>
      </c>
      <c r="D43" s="654">
        <v>19840</v>
      </c>
      <c r="E43" s="654"/>
      <c r="F43" s="654">
        <v>6652</v>
      </c>
      <c r="G43" s="654"/>
      <c r="H43" s="80">
        <v>3218</v>
      </c>
      <c r="I43" s="58">
        <v>49.7</v>
      </c>
      <c r="J43" s="94">
        <v>33.6</v>
      </c>
      <c r="K43" s="94"/>
      <c r="L43" s="656">
        <v>11.3</v>
      </c>
      <c r="M43" s="656"/>
      <c r="N43" s="94">
        <v>5.4</v>
      </c>
      <c r="P43" s="91"/>
      <c r="Q43" s="91"/>
    </row>
    <row r="44" spans="1:17" ht="12.75" customHeight="1">
      <c r="A44" s="95">
        <v>2010</v>
      </c>
      <c r="B44" s="93">
        <v>58791</v>
      </c>
      <c r="C44" s="87">
        <v>29263</v>
      </c>
      <c r="D44" s="654">
        <v>19695</v>
      </c>
      <c r="E44" s="654"/>
      <c r="F44" s="654">
        <v>6711</v>
      </c>
      <c r="G44" s="654"/>
      <c r="H44" s="80">
        <v>3122</v>
      </c>
      <c r="I44" s="58">
        <v>49.8</v>
      </c>
      <c r="J44" s="94">
        <v>33.5</v>
      </c>
      <c r="K44" s="94"/>
      <c r="L44" s="656">
        <v>11.4</v>
      </c>
      <c r="M44" s="656">
        <v>5.3</v>
      </c>
      <c r="N44" s="94">
        <v>5.3</v>
      </c>
      <c r="P44" s="91"/>
      <c r="Q44" s="91"/>
    </row>
    <row r="45" spans="1:17" ht="12.75" customHeight="1">
      <c r="A45" s="95">
        <v>2011</v>
      </c>
      <c r="B45" s="93">
        <v>58590</v>
      </c>
      <c r="C45" s="87">
        <v>28702</v>
      </c>
      <c r="D45" s="654">
        <v>19884</v>
      </c>
      <c r="E45" s="654"/>
      <c r="F45" s="654">
        <v>6881</v>
      </c>
      <c r="G45" s="654"/>
      <c r="H45" s="80">
        <v>3123</v>
      </c>
      <c r="I45" s="58">
        <v>49</v>
      </c>
      <c r="J45" s="94">
        <v>33.9</v>
      </c>
      <c r="K45" s="94"/>
      <c r="L45" s="656">
        <v>11.7</v>
      </c>
      <c r="M45" s="656"/>
      <c r="N45" s="94">
        <v>5.3</v>
      </c>
      <c r="P45" s="91"/>
      <c r="Q45" s="91"/>
    </row>
    <row r="46" spans="1:17" ht="12.75" customHeight="1">
      <c r="A46" s="95">
        <v>2012</v>
      </c>
      <c r="B46" s="93">
        <v>58027</v>
      </c>
      <c r="C46" s="87">
        <v>28232</v>
      </c>
      <c r="D46" s="654">
        <v>19729</v>
      </c>
      <c r="E46" s="654"/>
      <c r="F46" s="654">
        <v>7057</v>
      </c>
      <c r="G46" s="654"/>
      <c r="H46" s="80">
        <v>3009</v>
      </c>
      <c r="I46" s="58">
        <v>48.7</v>
      </c>
      <c r="J46" s="94">
        <v>34</v>
      </c>
      <c r="K46" s="94"/>
      <c r="L46" s="656">
        <v>12.2</v>
      </c>
      <c r="M46" s="656">
        <v>12.2</v>
      </c>
      <c r="N46" s="94">
        <v>5.2</v>
      </c>
      <c r="P46" s="91"/>
      <c r="Q46" s="91"/>
    </row>
    <row r="47" spans="1:17" ht="12.75" customHeight="1">
      <c r="A47" s="95">
        <v>2013</v>
      </c>
      <c r="B47" s="93">
        <v>56014</v>
      </c>
      <c r="C47" s="87">
        <v>27198</v>
      </c>
      <c r="D47" s="654">
        <v>19330</v>
      </c>
      <c r="E47" s="654"/>
      <c r="F47" s="654">
        <v>6701</v>
      </c>
      <c r="G47" s="654"/>
      <c r="H47" s="80">
        <v>2785</v>
      </c>
      <c r="I47" s="58">
        <v>48.6</v>
      </c>
      <c r="J47" s="94">
        <v>34.5</v>
      </c>
      <c r="K47" s="94"/>
      <c r="L47" s="656">
        <v>12</v>
      </c>
      <c r="M47" s="656"/>
      <c r="N47" s="94">
        <v>5</v>
      </c>
      <c r="P47" s="91"/>
      <c r="Q47" s="91"/>
    </row>
    <row r="48" spans="1:17" ht="12.75" customHeight="1">
      <c r="A48" s="95">
        <v>2014</v>
      </c>
      <c r="B48" s="93">
        <v>56725</v>
      </c>
      <c r="C48" s="87">
        <v>27904</v>
      </c>
      <c r="D48" s="654">
        <v>19754</v>
      </c>
      <c r="E48" s="654"/>
      <c r="F48" s="654">
        <v>6464</v>
      </c>
      <c r="G48" s="654"/>
      <c r="H48" s="80">
        <v>2603</v>
      </c>
      <c r="I48" s="58">
        <v>49.2</v>
      </c>
      <c r="J48" s="94">
        <v>34.799999999999997</v>
      </c>
      <c r="K48" s="94"/>
      <c r="L48" s="655">
        <v>11.4</v>
      </c>
      <c r="M48" s="655">
        <v>11.4</v>
      </c>
      <c r="N48" s="96">
        <v>4.5999999999999996</v>
      </c>
      <c r="P48" s="91"/>
      <c r="Q48" s="91"/>
    </row>
    <row r="49" spans="1:17" ht="12.75" customHeight="1">
      <c r="A49" s="95">
        <v>2015</v>
      </c>
      <c r="B49" s="93">
        <v>55098</v>
      </c>
      <c r="C49" s="87">
        <v>26888</v>
      </c>
      <c r="D49" s="654">
        <v>19351</v>
      </c>
      <c r="E49" s="654"/>
      <c r="F49" s="654">
        <v>6342</v>
      </c>
      <c r="G49" s="654"/>
      <c r="H49" s="80">
        <v>2517</v>
      </c>
      <c r="I49" s="58">
        <v>48.8</v>
      </c>
      <c r="J49" s="94">
        <v>35.1</v>
      </c>
      <c r="K49" s="94"/>
      <c r="L49" s="655">
        <v>11.5</v>
      </c>
      <c r="M49" s="655">
        <v>4.5999999999999996</v>
      </c>
      <c r="N49" s="96">
        <v>4.5999999999999996</v>
      </c>
      <c r="P49" s="91"/>
      <c r="Q49" s="91"/>
    </row>
    <row r="50" spans="1:17" ht="12.75" customHeight="1">
      <c r="A50" s="59"/>
      <c r="B50" s="97"/>
      <c r="C50" s="98"/>
      <c r="D50" s="649"/>
      <c r="E50" s="649"/>
      <c r="F50" s="649"/>
      <c r="G50" s="649"/>
      <c r="H50" s="99"/>
      <c r="I50" s="64"/>
      <c r="J50" s="64"/>
      <c r="K50" s="94"/>
      <c r="L50" s="650"/>
      <c r="M50" s="650"/>
      <c r="N50" s="64"/>
      <c r="P50" s="91"/>
      <c r="Q50" s="91"/>
    </row>
    <row r="51" spans="1:17" ht="12.75" customHeight="1">
      <c r="A51" s="100"/>
      <c r="J51" s="102"/>
      <c r="K51" s="102"/>
      <c r="O51" s="103"/>
      <c r="P51" s="40"/>
      <c r="Q51" s="41"/>
    </row>
    <row r="52" spans="1:17" ht="12.75" customHeight="1">
      <c r="A52" s="651" t="s">
        <v>93</v>
      </c>
      <c r="B52" s="651"/>
      <c r="P52" s="40"/>
      <c r="Q52" s="41"/>
    </row>
    <row r="53" spans="1:17" ht="12.75" customHeight="1">
      <c r="A53" s="652" t="s">
        <v>82</v>
      </c>
      <c r="B53" s="652"/>
      <c r="C53" s="652"/>
      <c r="D53" s="652"/>
      <c r="E53" s="652"/>
      <c r="F53" s="652"/>
      <c r="G53" s="652"/>
      <c r="H53" s="652"/>
      <c r="I53" s="652"/>
      <c r="J53" s="71"/>
      <c r="K53" s="71"/>
      <c r="L53" s="71"/>
      <c r="M53" s="71"/>
      <c r="N53" s="71"/>
    </row>
    <row r="54" spans="1:17" ht="12.75" customHeight="1">
      <c r="A54" s="91"/>
      <c r="B54" s="104"/>
      <c r="C54" s="68"/>
      <c r="D54" s="68"/>
      <c r="E54" s="68"/>
      <c r="F54" s="68"/>
      <c r="G54" s="68"/>
      <c r="H54"/>
      <c r="I54"/>
      <c r="J54"/>
      <c r="K54"/>
      <c r="L54" s="105"/>
      <c r="M54" s="105"/>
      <c r="N54" s="105"/>
    </row>
    <row r="55" spans="1:17" ht="12.75" customHeight="1">
      <c r="A55" s="653" t="s">
        <v>22</v>
      </c>
      <c r="B55" s="653"/>
      <c r="C55" s="653"/>
      <c r="D55" s="68"/>
      <c r="E55" s="68"/>
      <c r="F55" s="68"/>
      <c r="G55"/>
      <c r="H55"/>
      <c r="I55"/>
      <c r="J55"/>
      <c r="K55" s="105"/>
      <c r="L55" s="105"/>
      <c r="M55" s="105"/>
      <c r="N55" s="105"/>
    </row>
    <row r="56" spans="1:17" ht="12.75" customHeight="1">
      <c r="A56" s="91"/>
      <c r="K56" s="105"/>
      <c r="L56" s="105"/>
      <c r="M56" s="105"/>
      <c r="N56" s="105"/>
    </row>
    <row r="57" spans="1:17" ht="12.75" customHeight="1">
      <c r="A57" s="91"/>
      <c r="B57" s="104"/>
      <c r="C57" s="106"/>
      <c r="D57" s="106"/>
      <c r="E57" s="106"/>
      <c r="F57" s="106"/>
      <c r="G57" s="106"/>
      <c r="H57" s="106"/>
      <c r="I57" s="106"/>
      <c r="J57" s="107"/>
      <c r="K57" s="107"/>
      <c r="L57" s="107"/>
      <c r="M57" s="107"/>
      <c r="N57" s="107"/>
    </row>
    <row r="58" spans="1:17" ht="12.75" customHeight="1">
      <c r="A58" s="65"/>
      <c r="B58" s="108"/>
      <c r="C58" s="106"/>
      <c r="D58" s="106"/>
      <c r="E58" s="106"/>
      <c r="F58" s="106"/>
      <c r="G58" s="106"/>
      <c r="H58" s="106"/>
      <c r="I58" s="106"/>
      <c r="J58" s="107"/>
      <c r="K58" s="107"/>
      <c r="L58" s="107"/>
      <c r="M58" s="107"/>
      <c r="N58" s="107"/>
    </row>
    <row r="59" spans="1:17" ht="12.75" customHeight="1">
      <c r="A59" s="65"/>
      <c r="B59" s="108"/>
      <c r="C59" s="106"/>
      <c r="D59" s="106"/>
      <c r="E59" s="106"/>
      <c r="F59" s="106"/>
      <c r="G59" s="106"/>
      <c r="H59" s="106"/>
      <c r="I59" s="106"/>
      <c r="J59" s="107"/>
      <c r="K59" s="107"/>
      <c r="L59" s="107"/>
      <c r="M59" s="107"/>
      <c r="N59" s="107"/>
    </row>
    <row r="60" spans="1:17" ht="12.75" customHeight="1">
      <c r="A60" s="65"/>
      <c r="B60" s="68"/>
      <c r="C60" s="68"/>
      <c r="D60" s="68"/>
      <c r="E60" s="68"/>
      <c r="F60" s="68"/>
      <c r="G60"/>
      <c r="H60"/>
      <c r="I60"/>
      <c r="J60"/>
      <c r="K60" s="107"/>
      <c r="L60" s="107"/>
      <c r="M60" s="107"/>
      <c r="N60" s="107"/>
    </row>
    <row r="61" spans="1:17" ht="12.75" customHeight="1">
      <c r="A61" s="71"/>
      <c r="B61" s="71"/>
      <c r="C61" s="109"/>
      <c r="D61" s="71"/>
      <c r="E61" s="71"/>
      <c r="F61" s="71"/>
      <c r="G61" s="71"/>
      <c r="H61" s="71"/>
      <c r="I61" s="71"/>
      <c r="J61" s="71"/>
      <c r="K61" s="71"/>
      <c r="L61" s="71"/>
      <c r="M61" s="71"/>
      <c r="N61" s="71"/>
    </row>
    <row r="62" spans="1:17" ht="12.75" customHeight="1">
      <c r="A62" s="110"/>
      <c r="B62" s="110"/>
      <c r="C62" s="110"/>
      <c r="D62" s="71"/>
      <c r="E62" s="71"/>
      <c r="F62" s="71"/>
      <c r="G62" s="71"/>
      <c r="H62" s="71"/>
      <c r="I62" s="71"/>
      <c r="J62" s="71"/>
      <c r="K62" s="71"/>
      <c r="L62" s="71"/>
      <c r="M62" s="71"/>
      <c r="N62" s="71"/>
    </row>
    <row r="63" spans="1:17" ht="12.75" customHeight="1"/>
    <row r="64" spans="1: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mergeCells count="53">
    <mergeCell ref="A1:N1"/>
    <mergeCell ref="A3:A6"/>
    <mergeCell ref="B3:H3"/>
    <mergeCell ref="I3:N3"/>
    <mergeCell ref="B4:B6"/>
    <mergeCell ref="C4:C6"/>
    <mergeCell ref="D4:H4"/>
    <mergeCell ref="I4:I6"/>
    <mergeCell ref="J4:N4"/>
    <mergeCell ref="D5:G5"/>
    <mergeCell ref="H5:H6"/>
    <mergeCell ref="J5:M5"/>
    <mergeCell ref="N5:N6"/>
    <mergeCell ref="D6:E6"/>
    <mergeCell ref="F6:G6"/>
    <mergeCell ref="J6:K6"/>
    <mergeCell ref="L6:M6"/>
    <mergeCell ref="D40:E40"/>
    <mergeCell ref="F40:G40"/>
    <mergeCell ref="L40:M40"/>
    <mergeCell ref="D41:E41"/>
    <mergeCell ref="F41:G41"/>
    <mergeCell ref="L41:M41"/>
    <mergeCell ref="D42:E42"/>
    <mergeCell ref="F42:G42"/>
    <mergeCell ref="L42:M42"/>
    <mergeCell ref="D43:E43"/>
    <mergeCell ref="F43:G43"/>
    <mergeCell ref="L43:M43"/>
    <mergeCell ref="D44:E44"/>
    <mergeCell ref="F44:G44"/>
    <mergeCell ref="L44:M44"/>
    <mergeCell ref="D45:E45"/>
    <mergeCell ref="F45:G45"/>
    <mergeCell ref="L45:M45"/>
    <mergeCell ref="D46:E46"/>
    <mergeCell ref="F46:G46"/>
    <mergeCell ref="L46:M46"/>
    <mergeCell ref="D47:E47"/>
    <mergeCell ref="F47:G47"/>
    <mergeCell ref="L47:M47"/>
    <mergeCell ref="A55:C55"/>
    <mergeCell ref="D48:E48"/>
    <mergeCell ref="F48:G48"/>
    <mergeCell ref="L48:M48"/>
    <mergeCell ref="D49:E49"/>
    <mergeCell ref="F49:G49"/>
    <mergeCell ref="L49:M49"/>
    <mergeCell ref="D50:E50"/>
    <mergeCell ref="F50:G50"/>
    <mergeCell ref="L50:M50"/>
    <mergeCell ref="A52:B52"/>
    <mergeCell ref="A53:I53"/>
  </mergeCells>
  <hyperlinks>
    <hyperlink ref="A53" r:id="rId1" display="1) See Notes and Definitions"/>
    <hyperlink ref="A53:I53" r:id="rId2" display="1) Refer to the vital events reference tables Notes and Definitions"/>
  </hyperlinks>
  <printOptions gridLinesSet="0"/>
  <pageMargins left="0.59055118110236227" right="0.39370078740157483" top="0.78740157480314965" bottom="0.78740157480314965" header="0.19685039370078741" footer="0.19685039370078741"/>
  <pageSetup paperSize="9" scale="98" orientation="portrait" verticalDpi="360" r:id="rId3"/>
  <headerFooter alignWithMargins="0"/>
  <rowBreaks count="1" manualBreakCount="1">
    <brk id="67" max="655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0"/>
  <sheetViews>
    <sheetView showGridLines="0" zoomScaleNormal="100" workbookViewId="0">
      <selection sqref="A1:N1"/>
    </sheetView>
  </sheetViews>
  <sheetFormatPr defaultRowHeight="12.75"/>
  <cols>
    <col min="1" max="1" width="7.7109375" customWidth="1"/>
    <col min="2" max="2" width="11" customWidth="1"/>
    <col min="3" max="3" width="8.85546875" customWidth="1"/>
    <col min="4" max="4" width="6.85546875" customWidth="1"/>
    <col min="5" max="5" width="7.7109375" customWidth="1"/>
    <col min="6" max="6" width="7" customWidth="1"/>
    <col min="7" max="7" width="6.85546875" customWidth="1"/>
    <col min="8" max="8" width="8" customWidth="1"/>
    <col min="9" max="13" width="6.42578125" customWidth="1"/>
    <col min="14" max="14" width="7.140625" customWidth="1"/>
  </cols>
  <sheetData>
    <row r="1" spans="1:17" s="42" customFormat="1" ht="37.5" customHeight="1">
      <c r="A1" s="680" t="s">
        <v>74</v>
      </c>
      <c r="B1" s="680"/>
      <c r="C1" s="680"/>
      <c r="D1" s="680"/>
      <c r="E1" s="680"/>
      <c r="F1" s="680"/>
      <c r="G1" s="680"/>
      <c r="H1" s="680"/>
      <c r="I1" s="680"/>
      <c r="J1" s="680"/>
      <c r="K1" s="680"/>
      <c r="L1" s="680"/>
      <c r="M1" s="680"/>
      <c r="N1" s="680"/>
      <c r="O1" s="39"/>
      <c r="P1" s="40"/>
      <c r="Q1" s="41"/>
    </row>
    <row r="2" spans="1:17" s="45" customFormat="1" ht="12.75" customHeight="1">
      <c r="A2" s="43"/>
      <c r="B2" s="44"/>
      <c r="C2" s="44"/>
      <c r="O2" s="46"/>
    </row>
    <row r="3" spans="1:17" s="45" customFormat="1" ht="15" customHeight="1">
      <c r="A3" s="681" t="s">
        <v>25</v>
      </c>
      <c r="B3" s="684" t="s">
        <v>75</v>
      </c>
      <c r="C3" s="668" t="s">
        <v>26</v>
      </c>
      <c r="D3" s="669"/>
      <c r="E3" s="669"/>
      <c r="F3" s="669"/>
      <c r="G3" s="669"/>
      <c r="H3" s="669"/>
      <c r="I3" s="669"/>
      <c r="J3" s="669"/>
      <c r="K3" s="669"/>
      <c r="L3" s="669"/>
      <c r="M3" s="669"/>
      <c r="N3" s="669"/>
      <c r="O3" s="46"/>
    </row>
    <row r="4" spans="1:17" s="45" customFormat="1" ht="15.75" customHeight="1">
      <c r="A4" s="682"/>
      <c r="B4" s="685"/>
      <c r="C4" s="659" t="s">
        <v>28</v>
      </c>
      <c r="D4" s="660"/>
      <c r="E4" s="660"/>
      <c r="F4" s="660"/>
      <c r="G4" s="660"/>
      <c r="H4" s="661"/>
      <c r="I4" s="659" t="s">
        <v>29</v>
      </c>
      <c r="J4" s="660"/>
      <c r="K4" s="660"/>
      <c r="L4" s="660"/>
      <c r="M4" s="660"/>
      <c r="N4" s="660"/>
      <c r="O4" s="46"/>
    </row>
    <row r="5" spans="1:17" s="45" customFormat="1" ht="12.75" customHeight="1">
      <c r="A5" s="682"/>
      <c r="B5" s="685"/>
      <c r="C5" s="657" t="s">
        <v>27</v>
      </c>
      <c r="D5" s="657" t="s">
        <v>76</v>
      </c>
      <c r="E5" s="673" t="s">
        <v>31</v>
      </c>
      <c r="F5" s="673" t="s">
        <v>32</v>
      </c>
      <c r="G5" s="673" t="s">
        <v>33</v>
      </c>
      <c r="H5" s="657" t="s">
        <v>77</v>
      </c>
      <c r="I5" s="657" t="s">
        <v>27</v>
      </c>
      <c r="J5" s="657" t="s">
        <v>76</v>
      </c>
      <c r="K5" s="673" t="s">
        <v>31</v>
      </c>
      <c r="L5" s="673" t="s">
        <v>32</v>
      </c>
      <c r="M5" s="673" t="s">
        <v>33</v>
      </c>
      <c r="N5" s="662" t="s">
        <v>77</v>
      </c>
      <c r="O5" s="46"/>
    </row>
    <row r="6" spans="1:17" s="45" customFormat="1" ht="16.5" customHeight="1">
      <c r="A6" s="683"/>
      <c r="B6" s="679"/>
      <c r="C6" s="679"/>
      <c r="D6" s="679"/>
      <c r="E6" s="658"/>
      <c r="F6" s="658"/>
      <c r="G6" s="658"/>
      <c r="H6" s="679"/>
      <c r="I6" s="679"/>
      <c r="J6" s="679"/>
      <c r="K6" s="658"/>
      <c r="L6" s="658"/>
      <c r="M6" s="658"/>
      <c r="N6" s="677"/>
      <c r="O6" s="46"/>
    </row>
    <row r="7" spans="1:17" s="45" customFormat="1" ht="12.75" customHeight="1">
      <c r="A7" s="47"/>
      <c r="B7" s="48"/>
      <c r="C7" s="47"/>
      <c r="D7" s="47"/>
      <c r="E7" s="47"/>
      <c r="F7" s="47"/>
      <c r="G7" s="47"/>
      <c r="H7" s="49"/>
      <c r="I7" s="47"/>
      <c r="J7" s="47"/>
      <c r="K7" s="47"/>
      <c r="L7" s="47"/>
      <c r="M7" s="47"/>
      <c r="N7" s="49"/>
      <c r="O7" s="46"/>
    </row>
    <row r="8" spans="1:17" s="45" customFormat="1" ht="12.75" customHeight="1">
      <c r="A8" s="678">
        <v>1974</v>
      </c>
      <c r="B8" s="50" t="s">
        <v>78</v>
      </c>
      <c r="C8" s="51">
        <v>6349</v>
      </c>
      <c r="D8" s="51">
        <v>2313</v>
      </c>
      <c r="E8" s="51">
        <v>2115</v>
      </c>
      <c r="F8" s="51">
        <v>1058</v>
      </c>
      <c r="G8" s="51">
        <v>521</v>
      </c>
      <c r="H8" s="52">
        <v>342</v>
      </c>
      <c r="I8" s="53">
        <v>100</v>
      </c>
      <c r="J8" s="53">
        <v>100</v>
      </c>
      <c r="K8" s="53">
        <v>100</v>
      </c>
      <c r="L8" s="53">
        <v>100</v>
      </c>
      <c r="M8" s="53">
        <v>100</v>
      </c>
      <c r="N8" s="53">
        <v>100</v>
      </c>
      <c r="O8" s="46"/>
    </row>
    <row r="9" spans="1:17" s="45" customFormat="1" ht="12.75" customHeight="1">
      <c r="A9" s="678"/>
      <c r="B9" s="50" t="s">
        <v>79</v>
      </c>
      <c r="C9" s="51">
        <v>2755</v>
      </c>
      <c r="D9" s="51">
        <v>569</v>
      </c>
      <c r="E9" s="51">
        <v>892</v>
      </c>
      <c r="F9" s="51">
        <v>677</v>
      </c>
      <c r="G9" s="51">
        <v>383</v>
      </c>
      <c r="H9" s="52">
        <v>234</v>
      </c>
      <c r="I9" s="53">
        <v>43.392660261458502</v>
      </c>
      <c r="J9" s="53">
        <v>24.600086467790746</v>
      </c>
      <c r="K9" s="53">
        <v>42.174940898345156</v>
      </c>
      <c r="L9" s="53">
        <v>63.988657844990549</v>
      </c>
      <c r="M9" s="53">
        <v>73.512476007677535</v>
      </c>
      <c r="N9" s="53">
        <v>68.421052631578945</v>
      </c>
      <c r="O9" s="46"/>
    </row>
    <row r="10" spans="1:17" s="45" customFormat="1" ht="12.75" customHeight="1">
      <c r="A10" s="678"/>
      <c r="B10" s="50" t="s">
        <v>80</v>
      </c>
      <c r="C10" s="51">
        <v>3594</v>
      </c>
      <c r="D10" s="51">
        <v>1744</v>
      </c>
      <c r="E10" s="51">
        <v>1223</v>
      </c>
      <c r="F10" s="51">
        <v>381</v>
      </c>
      <c r="G10" s="51">
        <v>138</v>
      </c>
      <c r="H10" s="52">
        <v>108</v>
      </c>
      <c r="I10" s="53">
        <v>56.607339738541505</v>
      </c>
      <c r="J10" s="53">
        <v>75.399913532209254</v>
      </c>
      <c r="K10" s="53">
        <v>57.825059101654844</v>
      </c>
      <c r="L10" s="53">
        <v>36.011342155009451</v>
      </c>
      <c r="M10" s="53">
        <v>26.487523992322458</v>
      </c>
      <c r="N10" s="53">
        <v>31.578947368421051</v>
      </c>
      <c r="O10" s="46"/>
    </row>
    <row r="11" spans="1:17" s="45" customFormat="1" ht="12.75" customHeight="1">
      <c r="A11" s="678">
        <v>1975</v>
      </c>
      <c r="B11" s="50" t="s">
        <v>78</v>
      </c>
      <c r="C11" s="54">
        <v>6307</v>
      </c>
      <c r="D11" s="51">
        <v>2297</v>
      </c>
      <c r="E11" s="51">
        <v>2066</v>
      </c>
      <c r="F11" s="51">
        <v>1107</v>
      </c>
      <c r="G11" s="51">
        <v>480</v>
      </c>
      <c r="H11" s="52">
        <v>357</v>
      </c>
      <c r="I11" s="53">
        <v>100</v>
      </c>
      <c r="J11" s="53">
        <v>100</v>
      </c>
      <c r="K11" s="53">
        <v>100</v>
      </c>
      <c r="L11" s="53">
        <v>100</v>
      </c>
      <c r="M11" s="53">
        <v>100</v>
      </c>
      <c r="N11" s="53">
        <v>100</v>
      </c>
      <c r="O11" s="46"/>
    </row>
    <row r="12" spans="1:17" s="45" customFormat="1" ht="12.75" customHeight="1">
      <c r="A12" s="678"/>
      <c r="B12" s="50" t="s">
        <v>79</v>
      </c>
      <c r="C12" s="54">
        <v>2863</v>
      </c>
      <c r="D12" s="51">
        <v>635</v>
      </c>
      <c r="E12" s="51">
        <v>931</v>
      </c>
      <c r="F12" s="51">
        <v>701</v>
      </c>
      <c r="G12" s="51">
        <v>348</v>
      </c>
      <c r="H12" s="52">
        <v>248</v>
      </c>
      <c r="I12" s="53">
        <v>45.394006659267482</v>
      </c>
      <c r="J12" s="53">
        <v>27.64475402699173</v>
      </c>
      <c r="K12" s="53">
        <v>45.06292352371733</v>
      </c>
      <c r="L12" s="53">
        <v>63.324299909665761</v>
      </c>
      <c r="M12" s="53">
        <v>72.5</v>
      </c>
      <c r="N12" s="53">
        <v>69.467787114845933</v>
      </c>
      <c r="O12" s="46"/>
    </row>
    <row r="13" spans="1:17" s="45" customFormat="1" ht="12.75" customHeight="1">
      <c r="A13" s="678"/>
      <c r="B13" s="50" t="s">
        <v>80</v>
      </c>
      <c r="C13" s="54">
        <v>3444</v>
      </c>
      <c r="D13" s="51">
        <v>1662</v>
      </c>
      <c r="E13" s="51">
        <v>1135</v>
      </c>
      <c r="F13" s="51">
        <v>406</v>
      </c>
      <c r="G13" s="51">
        <v>132</v>
      </c>
      <c r="H13" s="52">
        <v>109</v>
      </c>
      <c r="I13" s="53">
        <v>54.605993340732518</v>
      </c>
      <c r="J13" s="53">
        <v>72.35524597300828</v>
      </c>
      <c r="K13" s="53">
        <v>54.937076476282677</v>
      </c>
      <c r="L13" s="53">
        <v>36.675700090334232</v>
      </c>
      <c r="M13" s="53">
        <v>27.5</v>
      </c>
      <c r="N13" s="53">
        <v>30.532212885154063</v>
      </c>
      <c r="O13" s="46"/>
    </row>
    <row r="14" spans="1:17" s="45" customFormat="1" ht="12.75" customHeight="1">
      <c r="A14" s="678">
        <v>1976</v>
      </c>
      <c r="B14" s="50" t="s">
        <v>78</v>
      </c>
      <c r="C14" s="54">
        <v>6025</v>
      </c>
      <c r="D14" s="51">
        <v>2191</v>
      </c>
      <c r="E14" s="51">
        <v>2047</v>
      </c>
      <c r="F14" s="51">
        <v>963</v>
      </c>
      <c r="G14" s="51">
        <v>483</v>
      </c>
      <c r="H14" s="52">
        <v>341</v>
      </c>
      <c r="I14" s="53">
        <v>100</v>
      </c>
      <c r="J14" s="53">
        <v>100</v>
      </c>
      <c r="K14" s="53">
        <v>100</v>
      </c>
      <c r="L14" s="53">
        <v>100</v>
      </c>
      <c r="M14" s="53">
        <v>100</v>
      </c>
      <c r="N14" s="53">
        <v>100</v>
      </c>
      <c r="O14" s="46"/>
    </row>
    <row r="15" spans="1:17" s="45" customFormat="1" ht="12.75" customHeight="1">
      <c r="A15" s="678"/>
      <c r="B15" s="50" t="s">
        <v>79</v>
      </c>
      <c r="C15" s="54">
        <v>2816</v>
      </c>
      <c r="D15" s="51">
        <v>623</v>
      </c>
      <c r="E15" s="51">
        <v>998</v>
      </c>
      <c r="F15" s="51">
        <v>629</v>
      </c>
      <c r="G15" s="51">
        <v>339</v>
      </c>
      <c r="H15" s="52">
        <v>227</v>
      </c>
      <c r="I15" s="53">
        <v>46.738589211618262</v>
      </c>
      <c r="J15" s="53">
        <v>28.434504792332266</v>
      </c>
      <c r="K15" s="53">
        <v>48.754274548119199</v>
      </c>
      <c r="L15" s="53">
        <v>65.316718587746621</v>
      </c>
      <c r="M15" s="53">
        <v>70.186335403726702</v>
      </c>
      <c r="N15" s="53">
        <v>66.568914956011724</v>
      </c>
      <c r="O15" s="46"/>
    </row>
    <row r="16" spans="1:17" s="45" customFormat="1" ht="12.75" customHeight="1">
      <c r="A16" s="678"/>
      <c r="B16" s="50" t="s">
        <v>80</v>
      </c>
      <c r="C16" s="54">
        <v>3209</v>
      </c>
      <c r="D16" s="51">
        <v>1568</v>
      </c>
      <c r="E16" s="51">
        <v>1049</v>
      </c>
      <c r="F16" s="51">
        <v>334</v>
      </c>
      <c r="G16" s="51">
        <v>144</v>
      </c>
      <c r="H16" s="52">
        <v>114</v>
      </c>
      <c r="I16" s="53">
        <v>53.261410788381745</v>
      </c>
      <c r="J16" s="53">
        <v>71.565495207667723</v>
      </c>
      <c r="K16" s="53">
        <v>51.245725451880794</v>
      </c>
      <c r="L16" s="53">
        <v>34.683281412253372</v>
      </c>
      <c r="M16" s="53">
        <v>29.813664596273291</v>
      </c>
      <c r="N16" s="53">
        <v>33.431085043988269</v>
      </c>
      <c r="O16" s="46"/>
    </row>
    <row r="17" spans="1:15" s="45" customFormat="1" ht="12.75" customHeight="1">
      <c r="A17" s="675">
        <v>1977</v>
      </c>
      <c r="B17" s="50" t="s">
        <v>78</v>
      </c>
      <c r="C17" s="54">
        <v>5968</v>
      </c>
      <c r="D17" s="51">
        <v>2181</v>
      </c>
      <c r="E17" s="51">
        <v>2042</v>
      </c>
      <c r="F17" s="51">
        <v>939</v>
      </c>
      <c r="G17" s="51">
        <v>497</v>
      </c>
      <c r="H17" s="52">
        <v>309</v>
      </c>
      <c r="I17" s="53">
        <v>100</v>
      </c>
      <c r="J17" s="53">
        <v>100</v>
      </c>
      <c r="K17" s="53">
        <v>100</v>
      </c>
      <c r="L17" s="53">
        <v>100</v>
      </c>
      <c r="M17" s="53">
        <v>100</v>
      </c>
      <c r="N17" s="53">
        <v>100</v>
      </c>
      <c r="O17" s="46"/>
    </row>
    <row r="18" spans="1:15" s="45" customFormat="1" ht="12.75" customHeight="1">
      <c r="A18" s="675"/>
      <c r="B18" s="50" t="s">
        <v>79</v>
      </c>
      <c r="C18" s="54">
        <v>2950</v>
      </c>
      <c r="D18" s="51">
        <v>707</v>
      </c>
      <c r="E18" s="51">
        <v>1033</v>
      </c>
      <c r="F18" s="51">
        <v>655</v>
      </c>
      <c r="G18" s="51">
        <v>348</v>
      </c>
      <c r="H18" s="52">
        <v>207</v>
      </c>
      <c r="I18" s="53">
        <v>49.430294906166225</v>
      </c>
      <c r="J18" s="53">
        <v>32.416322787712062</v>
      </c>
      <c r="K18" s="53">
        <v>50.587659157688535</v>
      </c>
      <c r="L18" s="53">
        <v>69.755058572949949</v>
      </c>
      <c r="M18" s="53">
        <v>70.020120724346086</v>
      </c>
      <c r="N18" s="53">
        <v>66.990291262135926</v>
      </c>
      <c r="O18" s="46"/>
    </row>
    <row r="19" spans="1:15" s="45" customFormat="1" ht="12.75" customHeight="1">
      <c r="A19" s="675"/>
      <c r="B19" s="50" t="s">
        <v>80</v>
      </c>
      <c r="C19" s="54">
        <v>3018</v>
      </c>
      <c r="D19" s="51">
        <v>1474</v>
      </c>
      <c r="E19" s="51">
        <v>1009</v>
      </c>
      <c r="F19" s="51">
        <v>284</v>
      </c>
      <c r="G19" s="51">
        <v>149</v>
      </c>
      <c r="H19" s="52">
        <v>102</v>
      </c>
      <c r="I19" s="53">
        <v>50.569705093833782</v>
      </c>
      <c r="J19" s="53">
        <v>67.583677212287938</v>
      </c>
      <c r="K19" s="53">
        <v>49.412340842311458</v>
      </c>
      <c r="L19" s="53">
        <v>30.244941427050055</v>
      </c>
      <c r="M19" s="53">
        <v>29.979879275653925</v>
      </c>
      <c r="N19" s="53">
        <v>33.009708737864081</v>
      </c>
      <c r="O19" s="46"/>
    </row>
    <row r="20" spans="1:15" s="45" customFormat="1" ht="12.75" customHeight="1">
      <c r="A20" s="675">
        <v>1978</v>
      </c>
      <c r="B20" s="50" t="s">
        <v>78</v>
      </c>
      <c r="C20" s="54">
        <v>6303</v>
      </c>
      <c r="D20" s="51">
        <v>2237</v>
      </c>
      <c r="E20" s="51">
        <v>2261</v>
      </c>
      <c r="F20" s="51">
        <v>1000</v>
      </c>
      <c r="G20" s="51">
        <v>527</v>
      </c>
      <c r="H20" s="52">
        <v>278</v>
      </c>
      <c r="I20" s="53">
        <v>100</v>
      </c>
      <c r="J20" s="53">
        <v>100</v>
      </c>
      <c r="K20" s="53">
        <v>100</v>
      </c>
      <c r="L20" s="53">
        <v>100</v>
      </c>
      <c r="M20" s="53">
        <v>100</v>
      </c>
      <c r="N20" s="53">
        <v>100</v>
      </c>
      <c r="O20" s="46"/>
    </row>
    <row r="21" spans="1:15" s="45" customFormat="1" ht="12.75" customHeight="1">
      <c r="A21" s="675"/>
      <c r="B21" s="50" t="s">
        <v>79</v>
      </c>
      <c r="C21" s="54">
        <v>3232</v>
      </c>
      <c r="D21" s="51">
        <v>772</v>
      </c>
      <c r="E21" s="51">
        <v>1191</v>
      </c>
      <c r="F21" s="51">
        <v>671</v>
      </c>
      <c r="G21" s="51">
        <v>385</v>
      </c>
      <c r="H21" s="52">
        <v>213</v>
      </c>
      <c r="I21" s="53">
        <v>51.277169601776926</v>
      </c>
      <c r="J21" s="53">
        <v>34.510505140813592</v>
      </c>
      <c r="K21" s="53">
        <v>52.675807164971253</v>
      </c>
      <c r="L21" s="53">
        <v>67.099999999999994</v>
      </c>
      <c r="M21" s="53">
        <v>73.055028462998109</v>
      </c>
      <c r="N21" s="53">
        <v>76.618705035971217</v>
      </c>
      <c r="O21" s="46"/>
    </row>
    <row r="22" spans="1:15" s="45" customFormat="1" ht="12.75" customHeight="1">
      <c r="A22" s="675"/>
      <c r="B22" s="50" t="s">
        <v>80</v>
      </c>
      <c r="C22" s="51">
        <v>3071</v>
      </c>
      <c r="D22" s="51">
        <v>1465</v>
      </c>
      <c r="E22" s="51">
        <v>1070</v>
      </c>
      <c r="F22" s="51">
        <v>329</v>
      </c>
      <c r="G22" s="51">
        <v>142</v>
      </c>
      <c r="H22" s="52">
        <v>65</v>
      </c>
      <c r="I22" s="53">
        <v>48.722830398223067</v>
      </c>
      <c r="J22" s="53">
        <v>65.489494859186408</v>
      </c>
      <c r="K22" s="53">
        <v>47.324192835028747</v>
      </c>
      <c r="L22" s="53">
        <v>32.9</v>
      </c>
      <c r="M22" s="53">
        <v>26.944971537001898</v>
      </c>
      <c r="N22" s="53">
        <v>23.381294964028775</v>
      </c>
      <c r="O22" s="46"/>
    </row>
    <row r="23" spans="1:15" s="45" customFormat="1" ht="12.75" customHeight="1">
      <c r="A23" s="675">
        <v>1979</v>
      </c>
      <c r="B23" s="50" t="s">
        <v>78</v>
      </c>
      <c r="C23" s="51">
        <v>6960</v>
      </c>
      <c r="D23" s="51">
        <v>2464</v>
      </c>
      <c r="E23" s="51">
        <v>2441</v>
      </c>
      <c r="F23" s="51">
        <v>1142</v>
      </c>
      <c r="G23" s="51">
        <v>600</v>
      </c>
      <c r="H23" s="52">
        <v>313</v>
      </c>
      <c r="I23" s="53">
        <v>100</v>
      </c>
      <c r="J23" s="53">
        <v>100</v>
      </c>
      <c r="K23" s="53">
        <v>100</v>
      </c>
      <c r="L23" s="53">
        <v>100</v>
      </c>
      <c r="M23" s="53">
        <v>100</v>
      </c>
      <c r="N23" s="53">
        <v>100</v>
      </c>
      <c r="O23" s="46"/>
    </row>
    <row r="24" spans="1:15" s="45" customFormat="1" ht="12.75" customHeight="1">
      <c r="A24" s="675"/>
      <c r="B24" s="50" t="s">
        <v>79</v>
      </c>
      <c r="C24" s="51">
        <v>3654</v>
      </c>
      <c r="D24" s="51">
        <v>896</v>
      </c>
      <c r="E24" s="51">
        <v>1304</v>
      </c>
      <c r="F24" s="51">
        <v>786</v>
      </c>
      <c r="G24" s="51">
        <v>454</v>
      </c>
      <c r="H24" s="52">
        <v>214</v>
      </c>
      <c r="I24" s="53">
        <v>52.5</v>
      </c>
      <c r="J24" s="53">
        <v>36.363636363636367</v>
      </c>
      <c r="K24" s="53">
        <v>53.420729209340436</v>
      </c>
      <c r="L24" s="53">
        <v>68.82661996497373</v>
      </c>
      <c r="M24" s="53">
        <v>75.666666666666671</v>
      </c>
      <c r="N24" s="53">
        <v>68.370607028753994</v>
      </c>
      <c r="O24" s="46"/>
    </row>
    <row r="25" spans="1:15" s="45" customFormat="1" ht="12.75" customHeight="1">
      <c r="A25" s="675"/>
      <c r="B25" s="50" t="s">
        <v>80</v>
      </c>
      <c r="C25" s="51">
        <v>3306</v>
      </c>
      <c r="D25" s="51">
        <v>1568</v>
      </c>
      <c r="E25" s="51">
        <v>1137</v>
      </c>
      <c r="F25" s="51">
        <v>356</v>
      </c>
      <c r="G25" s="51">
        <v>146</v>
      </c>
      <c r="H25" s="52">
        <v>99</v>
      </c>
      <c r="I25" s="53">
        <v>47.5</v>
      </c>
      <c r="J25" s="53">
        <v>63.636363636363633</v>
      </c>
      <c r="K25" s="53">
        <v>46.579270790659564</v>
      </c>
      <c r="L25" s="53">
        <v>31.17338003502627</v>
      </c>
      <c r="M25" s="53">
        <v>24.333333333333336</v>
      </c>
      <c r="N25" s="53">
        <v>31.629392971246006</v>
      </c>
      <c r="O25" s="46"/>
    </row>
    <row r="26" spans="1:15" s="45" customFormat="1" ht="12.75" customHeight="1">
      <c r="A26" s="675">
        <v>1980</v>
      </c>
      <c r="B26" s="50" t="s">
        <v>78</v>
      </c>
      <c r="C26" s="51">
        <v>7678</v>
      </c>
      <c r="D26" s="51">
        <v>2642</v>
      </c>
      <c r="E26" s="51">
        <v>2702</v>
      </c>
      <c r="F26" s="51">
        <v>1352</v>
      </c>
      <c r="G26" s="51">
        <v>659</v>
      </c>
      <c r="H26" s="52">
        <v>323</v>
      </c>
      <c r="I26" s="53">
        <v>100</v>
      </c>
      <c r="J26" s="53">
        <v>100</v>
      </c>
      <c r="K26" s="53">
        <v>100</v>
      </c>
      <c r="L26" s="53">
        <v>100</v>
      </c>
      <c r="M26" s="53">
        <v>100</v>
      </c>
      <c r="N26" s="53">
        <v>100</v>
      </c>
      <c r="O26" s="46"/>
    </row>
    <row r="27" spans="1:15" s="45" customFormat="1" ht="12.75" customHeight="1">
      <c r="A27" s="675"/>
      <c r="B27" s="50" t="s">
        <v>79</v>
      </c>
      <c r="C27" s="51">
        <v>4308</v>
      </c>
      <c r="D27" s="51">
        <v>1076</v>
      </c>
      <c r="E27" s="51">
        <v>1493</v>
      </c>
      <c r="F27" s="51">
        <v>970</v>
      </c>
      <c r="G27" s="51">
        <v>521</v>
      </c>
      <c r="H27" s="52">
        <v>248</v>
      </c>
      <c r="I27" s="53">
        <v>56.108361552487629</v>
      </c>
      <c r="J27" s="53">
        <v>40.72672218016654</v>
      </c>
      <c r="K27" s="53">
        <v>55.255366395262776</v>
      </c>
      <c r="L27" s="53">
        <v>71.745562130177504</v>
      </c>
      <c r="M27" s="53">
        <v>79.059180576631263</v>
      </c>
      <c r="N27" s="53">
        <v>76.780185758513937</v>
      </c>
      <c r="O27" s="46"/>
    </row>
    <row r="28" spans="1:15" s="45" customFormat="1" ht="12.75" customHeight="1">
      <c r="A28" s="675"/>
      <c r="B28" s="50" t="s">
        <v>80</v>
      </c>
      <c r="C28" s="51">
        <v>3370</v>
      </c>
      <c r="D28" s="51">
        <v>1566</v>
      </c>
      <c r="E28" s="51">
        <v>1209</v>
      </c>
      <c r="F28" s="51">
        <v>382</v>
      </c>
      <c r="G28" s="51">
        <v>138</v>
      </c>
      <c r="H28" s="52">
        <v>75</v>
      </c>
      <c r="I28" s="53">
        <v>43.891638447512371</v>
      </c>
      <c r="J28" s="53">
        <v>59.27327781983346</v>
      </c>
      <c r="K28" s="53">
        <v>44.744633604737231</v>
      </c>
      <c r="L28" s="53">
        <v>28.254437869822485</v>
      </c>
      <c r="M28" s="53">
        <v>20.94081942336874</v>
      </c>
      <c r="N28" s="53">
        <v>23.219814241486066</v>
      </c>
      <c r="O28" s="46"/>
    </row>
    <row r="29" spans="1:15" s="45" customFormat="1" ht="12.75" customHeight="1">
      <c r="A29" s="675">
        <v>1981</v>
      </c>
      <c r="B29" s="50" t="s">
        <v>78</v>
      </c>
      <c r="C29" s="51">
        <v>8447</v>
      </c>
      <c r="D29" s="51">
        <v>2685</v>
      </c>
      <c r="E29" s="51">
        <v>3144</v>
      </c>
      <c r="F29" s="51">
        <v>1508</v>
      </c>
      <c r="G29" s="51">
        <v>726</v>
      </c>
      <c r="H29" s="52">
        <v>384</v>
      </c>
      <c r="I29" s="53">
        <v>100</v>
      </c>
      <c r="J29" s="53">
        <v>100</v>
      </c>
      <c r="K29" s="53">
        <v>100</v>
      </c>
      <c r="L29" s="53">
        <v>100</v>
      </c>
      <c r="M29" s="53">
        <v>100</v>
      </c>
      <c r="N29" s="53">
        <v>100</v>
      </c>
      <c r="O29" s="46"/>
    </row>
    <row r="30" spans="1:15" s="45" customFormat="1" ht="12.75" customHeight="1">
      <c r="A30" s="675"/>
      <c r="B30" s="50" t="s">
        <v>79</v>
      </c>
      <c r="C30" s="51">
        <v>4848</v>
      </c>
      <c r="D30" s="51">
        <v>1121</v>
      </c>
      <c r="E30" s="51">
        <v>1834</v>
      </c>
      <c r="F30" s="51">
        <v>1070</v>
      </c>
      <c r="G30" s="51">
        <v>540</v>
      </c>
      <c r="H30" s="52">
        <v>283</v>
      </c>
      <c r="I30" s="53">
        <v>57.393157333964716</v>
      </c>
      <c r="J30" s="53">
        <v>41.750465549348235</v>
      </c>
      <c r="K30" s="53">
        <v>58.333333333333336</v>
      </c>
      <c r="L30" s="53">
        <v>70.954907161803717</v>
      </c>
      <c r="M30" s="53">
        <v>74.380165289256198</v>
      </c>
      <c r="N30" s="53">
        <v>73.697916666666657</v>
      </c>
      <c r="O30" s="46"/>
    </row>
    <row r="31" spans="1:15" s="45" customFormat="1" ht="12.75" customHeight="1">
      <c r="A31" s="675"/>
      <c r="B31" s="50" t="s">
        <v>80</v>
      </c>
      <c r="C31" s="51">
        <v>3599</v>
      </c>
      <c r="D31" s="51">
        <v>1564</v>
      </c>
      <c r="E31" s="51">
        <v>1310</v>
      </c>
      <c r="F31" s="51">
        <v>438</v>
      </c>
      <c r="G31" s="51">
        <v>186</v>
      </c>
      <c r="H31" s="52">
        <v>101</v>
      </c>
      <c r="I31" s="53">
        <v>42.606842666035277</v>
      </c>
      <c r="J31" s="53">
        <v>58.249534450651772</v>
      </c>
      <c r="K31" s="53">
        <v>41.666666666666671</v>
      </c>
      <c r="L31" s="53">
        <v>29.045092838196286</v>
      </c>
      <c r="M31" s="53">
        <v>25.619834710743799</v>
      </c>
      <c r="N31" s="53">
        <v>26.302083333333332</v>
      </c>
      <c r="O31" s="46"/>
    </row>
    <row r="32" spans="1:15" s="45" customFormat="1" ht="12.75" customHeight="1">
      <c r="A32" s="675">
        <v>1982</v>
      </c>
      <c r="B32" s="50" t="s">
        <v>78</v>
      </c>
      <c r="C32" s="51">
        <v>9395</v>
      </c>
      <c r="D32" s="51">
        <v>3100</v>
      </c>
      <c r="E32" s="51">
        <v>3462</v>
      </c>
      <c r="F32" s="51">
        <v>1639</v>
      </c>
      <c r="G32" s="51">
        <v>789</v>
      </c>
      <c r="H32" s="52">
        <v>405</v>
      </c>
      <c r="I32" s="53">
        <v>100</v>
      </c>
      <c r="J32" s="53">
        <v>100</v>
      </c>
      <c r="K32" s="53">
        <v>100</v>
      </c>
      <c r="L32" s="53">
        <v>100</v>
      </c>
      <c r="M32" s="53">
        <v>100</v>
      </c>
      <c r="N32" s="53">
        <v>100</v>
      </c>
      <c r="O32" s="46"/>
    </row>
    <row r="33" spans="1:15" s="45" customFormat="1" ht="12.75" customHeight="1">
      <c r="A33" s="675"/>
      <c r="B33" s="50" t="s">
        <v>79</v>
      </c>
      <c r="C33" s="51">
        <v>5476</v>
      </c>
      <c r="D33" s="51">
        <v>1403</v>
      </c>
      <c r="E33" s="51">
        <v>2032</v>
      </c>
      <c r="F33" s="51">
        <v>1150</v>
      </c>
      <c r="G33" s="51">
        <v>594</v>
      </c>
      <c r="H33" s="52">
        <v>297</v>
      </c>
      <c r="I33" s="53">
        <v>58.286322511974454</v>
      </c>
      <c r="J33" s="53">
        <v>45.258064516129032</v>
      </c>
      <c r="K33" s="53">
        <v>58.694396302715191</v>
      </c>
      <c r="L33" s="53">
        <v>70.1647345942648</v>
      </c>
      <c r="M33" s="53">
        <v>75.285171102661593</v>
      </c>
      <c r="N33" s="53">
        <v>73.333333333333329</v>
      </c>
      <c r="O33" s="46"/>
    </row>
    <row r="34" spans="1:15" s="45" customFormat="1" ht="12.75" customHeight="1">
      <c r="A34" s="675"/>
      <c r="B34" s="50" t="s">
        <v>80</v>
      </c>
      <c r="C34" s="51">
        <v>3919</v>
      </c>
      <c r="D34" s="51">
        <v>1697</v>
      </c>
      <c r="E34" s="51">
        <v>1430</v>
      </c>
      <c r="F34" s="51">
        <v>489</v>
      </c>
      <c r="G34" s="51">
        <v>195</v>
      </c>
      <c r="H34" s="52">
        <v>108</v>
      </c>
      <c r="I34" s="53">
        <v>41.713677488025546</v>
      </c>
      <c r="J34" s="53">
        <v>54.741935483870961</v>
      </c>
      <c r="K34" s="53">
        <v>41.305603697284802</v>
      </c>
      <c r="L34" s="53">
        <v>29.835265405735207</v>
      </c>
      <c r="M34" s="53">
        <v>24.714828897338403</v>
      </c>
      <c r="N34" s="53">
        <v>26.666666666666668</v>
      </c>
      <c r="O34" s="46"/>
    </row>
    <row r="35" spans="1:15" s="45" customFormat="1" ht="12.75" customHeight="1">
      <c r="A35" s="675">
        <v>1983</v>
      </c>
      <c r="B35" s="50" t="s">
        <v>78</v>
      </c>
      <c r="C35" s="51">
        <v>9581</v>
      </c>
      <c r="D35" s="51">
        <v>3141</v>
      </c>
      <c r="E35" s="51">
        <v>3576</v>
      </c>
      <c r="F35" s="51">
        <v>1685</v>
      </c>
      <c r="G35" s="51">
        <v>737</v>
      </c>
      <c r="H35" s="52">
        <v>442</v>
      </c>
      <c r="I35" s="53">
        <v>100</v>
      </c>
      <c r="J35" s="53">
        <v>100</v>
      </c>
      <c r="K35" s="53">
        <v>100</v>
      </c>
      <c r="L35" s="53">
        <v>100</v>
      </c>
      <c r="M35" s="53">
        <v>100</v>
      </c>
      <c r="N35" s="53">
        <v>100</v>
      </c>
      <c r="O35" s="46"/>
    </row>
    <row r="36" spans="1:15" s="45" customFormat="1" ht="12.75" customHeight="1">
      <c r="A36" s="675"/>
      <c r="B36" s="50" t="s">
        <v>79</v>
      </c>
      <c r="C36" s="51">
        <v>5766</v>
      </c>
      <c r="D36" s="51">
        <v>1499</v>
      </c>
      <c r="E36" s="51">
        <v>2153</v>
      </c>
      <c r="F36" s="51">
        <v>1193</v>
      </c>
      <c r="G36" s="51">
        <v>576</v>
      </c>
      <c r="H36" s="52">
        <v>345</v>
      </c>
      <c r="I36" s="53">
        <v>60.181609435340775</v>
      </c>
      <c r="J36" s="53">
        <v>47.723654886978665</v>
      </c>
      <c r="K36" s="53">
        <v>60.206935123042506</v>
      </c>
      <c r="L36" s="53">
        <v>70.801186943620181</v>
      </c>
      <c r="M36" s="53">
        <v>78.154681139755766</v>
      </c>
      <c r="N36" s="53">
        <v>78.054298642533936</v>
      </c>
      <c r="O36" s="46"/>
    </row>
    <row r="37" spans="1:15" s="45" customFormat="1" ht="12.75" customHeight="1">
      <c r="A37" s="675"/>
      <c r="B37" s="50" t="s">
        <v>80</v>
      </c>
      <c r="C37" s="51">
        <v>3815</v>
      </c>
      <c r="D37" s="51">
        <v>1642</v>
      </c>
      <c r="E37" s="51">
        <v>1423</v>
      </c>
      <c r="F37" s="51">
        <v>492</v>
      </c>
      <c r="G37" s="51">
        <v>161</v>
      </c>
      <c r="H37" s="52">
        <v>97</v>
      </c>
      <c r="I37" s="53">
        <v>39.818390564659225</v>
      </c>
      <c r="J37" s="53">
        <v>52.276345113021328</v>
      </c>
      <c r="K37" s="53">
        <v>39.793064876957494</v>
      </c>
      <c r="L37" s="53">
        <v>29.198813056379823</v>
      </c>
      <c r="M37" s="53">
        <v>21.845318860244234</v>
      </c>
      <c r="N37" s="53">
        <v>21.945701357466064</v>
      </c>
      <c r="O37" s="46"/>
    </row>
    <row r="38" spans="1:15" s="45" customFormat="1" ht="12.75" customHeight="1">
      <c r="A38" s="675">
        <v>1984</v>
      </c>
      <c r="B38" s="50" t="s">
        <v>78</v>
      </c>
      <c r="C38" s="51">
        <v>10640</v>
      </c>
      <c r="D38" s="51">
        <v>3409</v>
      </c>
      <c r="E38" s="51">
        <v>3880</v>
      </c>
      <c r="F38" s="51">
        <v>2018</v>
      </c>
      <c r="G38" s="51">
        <v>876</v>
      </c>
      <c r="H38" s="52">
        <v>457</v>
      </c>
      <c r="I38" s="53">
        <v>100</v>
      </c>
      <c r="J38" s="53">
        <v>100</v>
      </c>
      <c r="K38" s="53">
        <v>100</v>
      </c>
      <c r="L38" s="53">
        <v>100</v>
      </c>
      <c r="M38" s="53">
        <v>100</v>
      </c>
      <c r="N38" s="53">
        <v>100</v>
      </c>
      <c r="O38" s="46"/>
    </row>
    <row r="39" spans="1:15" s="45" customFormat="1" ht="12.75" customHeight="1">
      <c r="A39" s="675"/>
      <c r="B39" s="50" t="s">
        <v>79</v>
      </c>
      <c r="C39" s="51">
        <v>6688</v>
      </c>
      <c r="D39" s="51">
        <v>1784</v>
      </c>
      <c r="E39" s="51">
        <v>2434</v>
      </c>
      <c r="F39" s="51">
        <v>1473</v>
      </c>
      <c r="G39" s="51">
        <v>653</v>
      </c>
      <c r="H39" s="52">
        <v>344</v>
      </c>
      <c r="I39" s="53">
        <v>62.857142857142854</v>
      </c>
      <c r="J39" s="53">
        <v>52.332062188325025</v>
      </c>
      <c r="K39" s="53">
        <v>62.731958762886599</v>
      </c>
      <c r="L39" s="53">
        <v>72.993062438057493</v>
      </c>
      <c r="M39" s="53">
        <v>74.543378995433784</v>
      </c>
      <c r="N39" s="53">
        <v>75.273522975929978</v>
      </c>
      <c r="O39" s="46"/>
    </row>
    <row r="40" spans="1:15" s="45" customFormat="1" ht="12.75" customHeight="1">
      <c r="A40" s="675"/>
      <c r="B40" s="50" t="s">
        <v>80</v>
      </c>
      <c r="C40" s="51">
        <v>3952</v>
      </c>
      <c r="D40" s="51">
        <v>1625</v>
      </c>
      <c r="E40" s="51">
        <v>1446</v>
      </c>
      <c r="F40" s="51">
        <v>545</v>
      </c>
      <c r="G40" s="51">
        <v>223</v>
      </c>
      <c r="H40" s="52">
        <v>113</v>
      </c>
      <c r="I40" s="53">
        <v>37.142857142857146</v>
      </c>
      <c r="J40" s="53">
        <v>47.667937811674975</v>
      </c>
      <c r="K40" s="53">
        <v>37.268041237113401</v>
      </c>
      <c r="L40" s="53">
        <v>27.006937561942518</v>
      </c>
      <c r="M40" s="53">
        <v>25.456621004566209</v>
      </c>
      <c r="N40" s="53">
        <v>24.726477024070022</v>
      </c>
      <c r="O40" s="46"/>
    </row>
    <row r="41" spans="1:15" s="45" customFormat="1" ht="12.75" customHeight="1">
      <c r="A41" s="675">
        <v>1985</v>
      </c>
      <c r="B41" s="50" t="s">
        <v>78</v>
      </c>
      <c r="C41" s="51">
        <v>12362</v>
      </c>
      <c r="D41" s="51">
        <v>3879</v>
      </c>
      <c r="E41" s="51">
        <v>4663</v>
      </c>
      <c r="F41" s="51">
        <v>2320</v>
      </c>
      <c r="G41" s="51">
        <v>1006</v>
      </c>
      <c r="H41" s="52">
        <v>494</v>
      </c>
      <c r="I41" s="53">
        <v>100</v>
      </c>
      <c r="J41" s="53">
        <v>100</v>
      </c>
      <c r="K41" s="53">
        <v>100</v>
      </c>
      <c r="L41" s="53">
        <v>100</v>
      </c>
      <c r="M41" s="53">
        <v>100</v>
      </c>
      <c r="N41" s="53">
        <v>100</v>
      </c>
      <c r="O41" s="46"/>
    </row>
    <row r="42" spans="1:15" s="45" customFormat="1" ht="12.75" customHeight="1">
      <c r="A42" s="675"/>
      <c r="B42" s="50" t="s">
        <v>79</v>
      </c>
      <c r="C42" s="51">
        <v>7959</v>
      </c>
      <c r="D42" s="51">
        <v>2117</v>
      </c>
      <c r="E42" s="51">
        <v>2999</v>
      </c>
      <c r="F42" s="51">
        <v>1698</v>
      </c>
      <c r="G42" s="51">
        <v>788</v>
      </c>
      <c r="H42" s="52">
        <v>357</v>
      </c>
      <c r="I42" s="53">
        <v>64.382785956964895</v>
      </c>
      <c r="J42" s="53">
        <v>54.575921629285894</v>
      </c>
      <c r="K42" s="53">
        <v>64.31481878618915</v>
      </c>
      <c r="L42" s="53">
        <v>73.189655172413794</v>
      </c>
      <c r="M42" s="53">
        <v>78.33001988071571</v>
      </c>
      <c r="N42" s="53">
        <v>72.267206477732799</v>
      </c>
      <c r="O42" s="46"/>
    </row>
    <row r="43" spans="1:15" s="45" customFormat="1" ht="12.75" customHeight="1">
      <c r="A43" s="675"/>
      <c r="B43" s="50" t="s">
        <v>80</v>
      </c>
      <c r="C43" s="51">
        <v>4403</v>
      </c>
      <c r="D43" s="51">
        <v>1762</v>
      </c>
      <c r="E43" s="51">
        <v>1664</v>
      </c>
      <c r="F43" s="51">
        <v>622</v>
      </c>
      <c r="G43" s="51">
        <v>218</v>
      </c>
      <c r="H43" s="52">
        <v>137</v>
      </c>
      <c r="I43" s="53">
        <v>35.617214043035105</v>
      </c>
      <c r="J43" s="53">
        <v>45.424078370714099</v>
      </c>
      <c r="K43" s="53">
        <v>35.68518121381085</v>
      </c>
      <c r="L43" s="53">
        <v>26.810344827586206</v>
      </c>
      <c r="M43" s="53">
        <v>21.669980119284293</v>
      </c>
      <c r="N43" s="53">
        <v>27.732793522267208</v>
      </c>
      <c r="O43" s="46"/>
    </row>
    <row r="44" spans="1:15" s="45" customFormat="1" ht="12.75" customHeight="1">
      <c r="A44" s="675">
        <v>1986</v>
      </c>
      <c r="B44" s="50" t="s">
        <v>78</v>
      </c>
      <c r="C44" s="51">
        <v>13547</v>
      </c>
      <c r="D44" s="51">
        <v>4221</v>
      </c>
      <c r="E44" s="51">
        <v>5097</v>
      </c>
      <c r="F44" s="51">
        <v>2547</v>
      </c>
      <c r="G44" s="51">
        <v>1158</v>
      </c>
      <c r="H44" s="52">
        <v>524</v>
      </c>
      <c r="I44" s="53">
        <v>100</v>
      </c>
      <c r="J44" s="53">
        <v>100</v>
      </c>
      <c r="K44" s="53">
        <v>100</v>
      </c>
      <c r="L44" s="53">
        <v>100</v>
      </c>
      <c r="M44" s="53">
        <v>100</v>
      </c>
      <c r="N44" s="53">
        <v>100</v>
      </c>
      <c r="O44" s="46"/>
    </row>
    <row r="45" spans="1:15" s="45" customFormat="1" ht="12.75" customHeight="1">
      <c r="A45" s="675"/>
      <c r="B45" s="50" t="s">
        <v>79</v>
      </c>
      <c r="C45" s="51">
        <v>9060</v>
      </c>
      <c r="D45" s="51">
        <v>2457</v>
      </c>
      <c r="E45" s="51">
        <v>3435</v>
      </c>
      <c r="F45" s="51">
        <v>1878</v>
      </c>
      <c r="G45" s="51">
        <v>895</v>
      </c>
      <c r="H45" s="52">
        <v>395</v>
      </c>
      <c r="I45" s="53">
        <v>66.87827563298147</v>
      </c>
      <c r="J45" s="53">
        <v>58.208955223880601</v>
      </c>
      <c r="K45" s="53">
        <v>67.392583872866396</v>
      </c>
      <c r="L45" s="53">
        <v>73.733804475853944</v>
      </c>
      <c r="M45" s="53">
        <v>77.288428324697762</v>
      </c>
      <c r="N45" s="53">
        <v>75.381679389312978</v>
      </c>
      <c r="O45" s="46"/>
    </row>
    <row r="46" spans="1:15" s="45" customFormat="1" ht="12.75" customHeight="1">
      <c r="A46" s="675"/>
      <c r="B46" s="50" t="s">
        <v>80</v>
      </c>
      <c r="C46" s="51">
        <v>4487</v>
      </c>
      <c r="D46" s="51">
        <v>1764</v>
      </c>
      <c r="E46" s="51">
        <v>1662</v>
      </c>
      <c r="F46" s="51">
        <v>669</v>
      </c>
      <c r="G46" s="51">
        <v>263</v>
      </c>
      <c r="H46" s="52">
        <v>129</v>
      </c>
      <c r="I46" s="53">
        <v>33.12172436701853</v>
      </c>
      <c r="J46" s="53">
        <v>41.791044776119399</v>
      </c>
      <c r="K46" s="53">
        <v>32.607416127133611</v>
      </c>
      <c r="L46" s="53">
        <v>26.266195524146053</v>
      </c>
      <c r="M46" s="53">
        <v>22.711571675302245</v>
      </c>
      <c r="N46" s="53">
        <v>24.618320610687022</v>
      </c>
      <c r="O46" s="46"/>
    </row>
    <row r="47" spans="1:15" s="45" customFormat="1" ht="12.75" customHeight="1">
      <c r="A47" s="675">
        <v>1987</v>
      </c>
      <c r="B47" s="50" t="s">
        <v>78</v>
      </c>
      <c r="C47" s="51">
        <v>15125</v>
      </c>
      <c r="D47" s="51">
        <v>4493</v>
      </c>
      <c r="E47" s="51">
        <v>5758</v>
      </c>
      <c r="F47" s="51">
        <v>2902</v>
      </c>
      <c r="G47" s="51">
        <v>1351</v>
      </c>
      <c r="H47" s="52">
        <v>621</v>
      </c>
      <c r="I47" s="53">
        <v>100</v>
      </c>
      <c r="J47" s="53">
        <v>100</v>
      </c>
      <c r="K47" s="53">
        <v>100</v>
      </c>
      <c r="L47" s="53">
        <v>100</v>
      </c>
      <c r="M47" s="53">
        <v>100</v>
      </c>
      <c r="N47" s="53">
        <v>100</v>
      </c>
      <c r="O47" s="46"/>
    </row>
    <row r="48" spans="1:15" s="45" customFormat="1" ht="12.75" customHeight="1">
      <c r="A48" s="675"/>
      <c r="B48" s="50" t="s">
        <v>79</v>
      </c>
      <c r="C48" s="51">
        <v>10479</v>
      </c>
      <c r="D48" s="51">
        <v>2713</v>
      </c>
      <c r="E48" s="51">
        <v>4046</v>
      </c>
      <c r="F48" s="51">
        <v>2182</v>
      </c>
      <c r="G48" s="51">
        <v>1070</v>
      </c>
      <c r="H48" s="52">
        <v>468</v>
      </c>
      <c r="I48" s="53">
        <v>69.282644628099177</v>
      </c>
      <c r="J48" s="53">
        <v>60.382817716447811</v>
      </c>
      <c r="K48" s="53">
        <v>70.267453977075377</v>
      </c>
      <c r="L48" s="53">
        <v>75.189524465885597</v>
      </c>
      <c r="M48" s="53">
        <v>79.200592153960031</v>
      </c>
      <c r="N48" s="53">
        <v>75.362318840579718</v>
      </c>
      <c r="O48" s="46"/>
    </row>
    <row r="49" spans="1:15" s="45" customFormat="1" ht="12.75" customHeight="1">
      <c r="A49" s="675"/>
      <c r="B49" s="50" t="s">
        <v>80</v>
      </c>
      <c r="C49" s="51">
        <v>4646</v>
      </c>
      <c r="D49" s="51">
        <v>1780</v>
      </c>
      <c r="E49" s="51">
        <v>1712</v>
      </c>
      <c r="F49" s="51">
        <v>720</v>
      </c>
      <c r="G49" s="51">
        <v>281</v>
      </c>
      <c r="H49" s="52">
        <v>153</v>
      </c>
      <c r="I49" s="53">
        <v>30.71735537190083</v>
      </c>
      <c r="J49" s="53">
        <v>39.617182283552197</v>
      </c>
      <c r="K49" s="53">
        <v>29.732546022924627</v>
      </c>
      <c r="L49" s="53">
        <v>24.810475534114403</v>
      </c>
      <c r="M49" s="53">
        <v>20.799407846039973</v>
      </c>
      <c r="N49" s="53">
        <v>24.637681159420293</v>
      </c>
      <c r="O49" s="46"/>
    </row>
    <row r="50" spans="1:15" s="45" customFormat="1" ht="12.75" customHeight="1">
      <c r="A50" s="675">
        <v>1988</v>
      </c>
      <c r="B50" s="50" t="s">
        <v>78</v>
      </c>
      <c r="C50" s="51">
        <v>16224</v>
      </c>
      <c r="D50" s="51">
        <v>4558</v>
      </c>
      <c r="E50" s="51">
        <v>6117</v>
      </c>
      <c r="F50" s="51">
        <v>3377</v>
      </c>
      <c r="G50" s="51">
        <v>1462</v>
      </c>
      <c r="H50" s="52">
        <v>710</v>
      </c>
      <c r="I50" s="53">
        <v>100</v>
      </c>
      <c r="J50" s="53">
        <v>100</v>
      </c>
      <c r="K50" s="53">
        <v>100</v>
      </c>
      <c r="L50" s="53">
        <v>100</v>
      </c>
      <c r="M50" s="53">
        <v>100</v>
      </c>
      <c r="N50" s="53">
        <v>100</v>
      </c>
      <c r="O50" s="46"/>
    </row>
    <row r="51" spans="1:15" s="45" customFormat="1" ht="12.75" customHeight="1">
      <c r="A51" s="675"/>
      <c r="B51" s="50" t="s">
        <v>79</v>
      </c>
      <c r="C51" s="51">
        <v>11472</v>
      </c>
      <c r="D51" s="51">
        <v>2870</v>
      </c>
      <c r="E51" s="51">
        <v>4325</v>
      </c>
      <c r="F51" s="51">
        <v>2570</v>
      </c>
      <c r="G51" s="51">
        <v>1160</v>
      </c>
      <c r="H51" s="52">
        <v>547</v>
      </c>
      <c r="I51" s="53">
        <v>70.710059171597635</v>
      </c>
      <c r="J51" s="53">
        <v>62.966213251426062</v>
      </c>
      <c r="K51" s="53">
        <v>70.704593755108718</v>
      </c>
      <c r="L51" s="53">
        <v>76.103050044418126</v>
      </c>
      <c r="M51" s="53">
        <v>79.343365253077977</v>
      </c>
      <c r="N51" s="53">
        <v>77.042253521126753</v>
      </c>
      <c r="O51" s="46"/>
    </row>
    <row r="52" spans="1:15" s="45" customFormat="1" ht="12.75" customHeight="1">
      <c r="A52" s="675"/>
      <c r="B52" s="50" t="s">
        <v>80</v>
      </c>
      <c r="C52" s="51">
        <v>4752</v>
      </c>
      <c r="D52" s="51">
        <v>1688</v>
      </c>
      <c r="E52" s="51">
        <v>1792</v>
      </c>
      <c r="F52" s="51">
        <v>807</v>
      </c>
      <c r="G52" s="51">
        <v>302</v>
      </c>
      <c r="H52" s="52">
        <v>163</v>
      </c>
      <c r="I52" s="53">
        <v>29.289940828402365</v>
      </c>
      <c r="J52" s="53">
        <v>37.033786748573938</v>
      </c>
      <c r="K52" s="53">
        <v>29.295406244891286</v>
      </c>
      <c r="L52" s="53">
        <v>23.896949955581878</v>
      </c>
      <c r="M52" s="53">
        <v>20.656634746922027</v>
      </c>
      <c r="N52" s="53">
        <v>22.95774647887324</v>
      </c>
      <c r="O52" s="46"/>
    </row>
    <row r="53" spans="1:15" s="45" customFormat="1" ht="12.75" customHeight="1">
      <c r="A53" s="675">
        <v>1989</v>
      </c>
      <c r="B53" s="50" t="s">
        <v>78</v>
      </c>
      <c r="C53" s="51">
        <v>16476</v>
      </c>
      <c r="D53" s="51">
        <v>4459</v>
      </c>
      <c r="E53" s="51">
        <v>6171</v>
      </c>
      <c r="F53" s="51">
        <v>3513</v>
      </c>
      <c r="G53" s="51">
        <v>1568</v>
      </c>
      <c r="H53" s="52">
        <v>765</v>
      </c>
      <c r="I53" s="53">
        <v>100</v>
      </c>
      <c r="J53" s="53">
        <v>100</v>
      </c>
      <c r="K53" s="53">
        <v>100</v>
      </c>
      <c r="L53" s="53">
        <v>100</v>
      </c>
      <c r="M53" s="53">
        <v>100</v>
      </c>
      <c r="N53" s="53">
        <v>100</v>
      </c>
      <c r="O53" s="46"/>
    </row>
    <row r="54" spans="1:15" s="45" customFormat="1" ht="12.75" customHeight="1">
      <c r="A54" s="675"/>
      <c r="B54" s="50" t="s">
        <v>79</v>
      </c>
      <c r="C54" s="51">
        <v>11919</v>
      </c>
      <c r="D54" s="51">
        <v>2791</v>
      </c>
      <c r="E54" s="51">
        <v>4523</v>
      </c>
      <c r="F54" s="51">
        <v>2762</v>
      </c>
      <c r="G54" s="51">
        <v>1260</v>
      </c>
      <c r="H54" s="52">
        <v>583</v>
      </c>
      <c r="I54" s="53">
        <v>72.341587764020403</v>
      </c>
      <c r="J54" s="53">
        <v>62.592509531285046</v>
      </c>
      <c r="K54" s="53">
        <v>73.294441743639609</v>
      </c>
      <c r="L54" s="53">
        <v>78.62226017648733</v>
      </c>
      <c r="M54" s="53">
        <v>80.357142857142861</v>
      </c>
      <c r="N54" s="53">
        <v>76.209150326797385</v>
      </c>
      <c r="O54" s="46"/>
    </row>
    <row r="55" spans="1:15" s="45" customFormat="1" ht="12.75" customHeight="1">
      <c r="A55" s="675"/>
      <c r="B55" s="50" t="s">
        <v>80</v>
      </c>
      <c r="C55" s="51">
        <v>4557</v>
      </c>
      <c r="D55" s="51">
        <v>1668</v>
      </c>
      <c r="E55" s="51">
        <v>1648</v>
      </c>
      <c r="F55" s="51">
        <v>751</v>
      </c>
      <c r="G55" s="51">
        <v>308</v>
      </c>
      <c r="H55" s="52">
        <v>182</v>
      </c>
      <c r="I55" s="53">
        <v>27.658412235979608</v>
      </c>
      <c r="J55" s="53">
        <v>37.407490468714961</v>
      </c>
      <c r="K55" s="53">
        <v>26.705558256360394</v>
      </c>
      <c r="L55" s="53">
        <v>21.377739823512666</v>
      </c>
      <c r="M55" s="53">
        <v>19.642857142857142</v>
      </c>
      <c r="N55" s="53">
        <v>23.790849673202612</v>
      </c>
      <c r="O55" s="46"/>
    </row>
    <row r="56" spans="1:15" s="45" customFormat="1" ht="12.75" customHeight="1">
      <c r="A56" s="675">
        <v>1990</v>
      </c>
      <c r="B56" s="50" t="s">
        <v>78</v>
      </c>
      <c r="C56" s="51">
        <v>17873</v>
      </c>
      <c r="D56" s="51">
        <v>4500</v>
      </c>
      <c r="E56" s="51">
        <v>6730</v>
      </c>
      <c r="F56" s="51">
        <v>4016</v>
      </c>
      <c r="G56" s="51">
        <v>1826</v>
      </c>
      <c r="H56" s="52">
        <v>801</v>
      </c>
      <c r="I56" s="53">
        <v>100</v>
      </c>
      <c r="J56" s="53">
        <v>100</v>
      </c>
      <c r="K56" s="53">
        <v>100</v>
      </c>
      <c r="L56" s="53">
        <v>100</v>
      </c>
      <c r="M56" s="53">
        <v>100</v>
      </c>
      <c r="N56" s="53">
        <v>100</v>
      </c>
      <c r="O56" s="46"/>
    </row>
    <row r="57" spans="1:15" s="45" customFormat="1" ht="12.75" customHeight="1">
      <c r="A57" s="675"/>
      <c r="B57" s="50" t="s">
        <v>79</v>
      </c>
      <c r="C57" s="51">
        <v>13134</v>
      </c>
      <c r="D57" s="51">
        <v>2802</v>
      </c>
      <c r="E57" s="51">
        <v>5035</v>
      </c>
      <c r="F57" s="51">
        <v>3193</v>
      </c>
      <c r="G57" s="51">
        <v>1452</v>
      </c>
      <c r="H57" s="52">
        <v>652</v>
      </c>
      <c r="I57" s="53">
        <v>73.48514519107033</v>
      </c>
      <c r="J57" s="53">
        <v>62.266666666666673</v>
      </c>
      <c r="K57" s="53">
        <v>74.814264487369982</v>
      </c>
      <c r="L57" s="53">
        <v>79.506972111553793</v>
      </c>
      <c r="M57" s="53">
        <v>79.518072289156621</v>
      </c>
      <c r="N57" s="53">
        <v>81.398252184769035</v>
      </c>
      <c r="O57" s="46"/>
    </row>
    <row r="58" spans="1:15" s="45" customFormat="1" ht="12.75" customHeight="1">
      <c r="A58" s="675"/>
      <c r="B58" s="50" t="s">
        <v>80</v>
      </c>
      <c r="C58" s="51">
        <v>4739</v>
      </c>
      <c r="D58" s="51">
        <v>1698</v>
      </c>
      <c r="E58" s="51">
        <v>1695</v>
      </c>
      <c r="F58" s="51">
        <v>823</v>
      </c>
      <c r="G58" s="51">
        <v>374</v>
      </c>
      <c r="H58" s="52">
        <v>149</v>
      </c>
      <c r="I58" s="53">
        <v>26.514854808929673</v>
      </c>
      <c r="J58" s="53">
        <v>37.733333333333334</v>
      </c>
      <c r="K58" s="53">
        <v>25.185735512630014</v>
      </c>
      <c r="L58" s="53">
        <v>20.493027888446218</v>
      </c>
      <c r="M58" s="53">
        <v>20.481927710843372</v>
      </c>
      <c r="N58" s="53">
        <v>18.601747815230961</v>
      </c>
      <c r="O58" s="46"/>
    </row>
    <row r="59" spans="1:15" s="45" customFormat="1" ht="12.75" customHeight="1">
      <c r="A59" s="675">
        <v>1991</v>
      </c>
      <c r="B59" s="50" t="s">
        <v>78</v>
      </c>
      <c r="C59" s="51">
        <v>19517</v>
      </c>
      <c r="D59" s="51">
        <v>4625</v>
      </c>
      <c r="E59" s="51">
        <v>7357</v>
      </c>
      <c r="F59" s="51">
        <v>4446</v>
      </c>
      <c r="G59" s="51">
        <v>2126</v>
      </c>
      <c r="H59" s="52">
        <v>963</v>
      </c>
      <c r="I59" s="53">
        <v>100</v>
      </c>
      <c r="J59" s="53">
        <v>100</v>
      </c>
      <c r="K59" s="53">
        <v>100</v>
      </c>
      <c r="L59" s="53">
        <v>100</v>
      </c>
      <c r="M59" s="53">
        <v>100</v>
      </c>
      <c r="N59" s="53">
        <v>100</v>
      </c>
      <c r="O59" s="46"/>
    </row>
    <row r="60" spans="1:15" s="45" customFormat="1" ht="12.75" customHeight="1">
      <c r="A60" s="675"/>
      <c r="B60" s="50" t="s">
        <v>79</v>
      </c>
      <c r="C60" s="51">
        <v>14589</v>
      </c>
      <c r="D60" s="51">
        <v>2931</v>
      </c>
      <c r="E60" s="51">
        <v>5541</v>
      </c>
      <c r="F60" s="51">
        <v>3581</v>
      </c>
      <c r="G60" s="51">
        <v>1759</v>
      </c>
      <c r="H60" s="52">
        <v>777</v>
      </c>
      <c r="I60" s="53">
        <v>74.750217758876886</v>
      </c>
      <c r="J60" s="53">
        <v>63.372972972972974</v>
      </c>
      <c r="K60" s="53">
        <v>75.316025553894249</v>
      </c>
      <c r="L60" s="53">
        <v>80.544309491677907</v>
      </c>
      <c r="M60" s="53">
        <v>82.737535277516457</v>
      </c>
      <c r="N60" s="53">
        <v>80.685358255451717</v>
      </c>
      <c r="O60" s="46"/>
    </row>
    <row r="61" spans="1:15" s="45" customFormat="1" ht="12.75" customHeight="1">
      <c r="A61" s="675"/>
      <c r="B61" s="50" t="s">
        <v>80</v>
      </c>
      <c r="C61" s="51">
        <v>4928</v>
      </c>
      <c r="D61" s="51">
        <v>1694</v>
      </c>
      <c r="E61" s="51">
        <v>1816</v>
      </c>
      <c r="F61" s="51">
        <v>865</v>
      </c>
      <c r="G61" s="51">
        <v>367</v>
      </c>
      <c r="H61" s="52">
        <v>186</v>
      </c>
      <c r="I61" s="53">
        <v>25.249782241123125</v>
      </c>
      <c r="J61" s="53">
        <v>36.627027027027026</v>
      </c>
      <c r="K61" s="53">
        <v>24.683974446105751</v>
      </c>
      <c r="L61" s="53">
        <v>19.455690508322089</v>
      </c>
      <c r="M61" s="53">
        <v>17.262464722483536</v>
      </c>
      <c r="N61" s="53">
        <v>19.314641744548286</v>
      </c>
      <c r="O61" s="46"/>
    </row>
    <row r="62" spans="1:15" s="45" customFormat="1" ht="12.75" customHeight="1">
      <c r="A62" s="675">
        <v>1992</v>
      </c>
      <c r="B62" s="50" t="s">
        <v>78</v>
      </c>
      <c r="C62" s="51">
        <v>19950</v>
      </c>
      <c r="D62" s="51">
        <v>4449</v>
      </c>
      <c r="E62" s="51">
        <v>7255</v>
      </c>
      <c r="F62" s="51">
        <v>4785</v>
      </c>
      <c r="G62" s="51">
        <v>2378</v>
      </c>
      <c r="H62" s="52">
        <v>1083</v>
      </c>
      <c r="I62" s="53">
        <v>100</v>
      </c>
      <c r="J62" s="53">
        <v>100</v>
      </c>
      <c r="K62" s="53">
        <v>100</v>
      </c>
      <c r="L62" s="53">
        <v>100</v>
      </c>
      <c r="M62" s="53">
        <v>100</v>
      </c>
      <c r="N62" s="53">
        <v>100</v>
      </c>
      <c r="O62" s="46"/>
    </row>
    <row r="63" spans="1:15" s="45" customFormat="1" ht="12.75" customHeight="1">
      <c r="A63" s="675"/>
      <c r="B63" s="50" t="s">
        <v>79</v>
      </c>
      <c r="C63" s="51">
        <v>15272</v>
      </c>
      <c r="D63" s="51">
        <v>2978</v>
      </c>
      <c r="E63" s="51">
        <v>5538</v>
      </c>
      <c r="F63" s="51">
        <v>3912</v>
      </c>
      <c r="G63" s="51">
        <v>1957</v>
      </c>
      <c r="H63" s="52">
        <v>887</v>
      </c>
      <c r="I63" s="53">
        <v>76.551378446115294</v>
      </c>
      <c r="J63" s="53">
        <v>66.936390200044954</v>
      </c>
      <c r="K63" s="53">
        <v>76.333563059958649</v>
      </c>
      <c r="L63" s="53">
        <v>81.755485893416918</v>
      </c>
      <c r="M63" s="53">
        <v>82.296047098402013</v>
      </c>
      <c r="N63" s="53">
        <v>81.902123730378577</v>
      </c>
      <c r="O63" s="46"/>
    </row>
    <row r="64" spans="1:15" s="45" customFormat="1" ht="12.75" customHeight="1">
      <c r="A64" s="675"/>
      <c r="B64" s="50" t="s">
        <v>80</v>
      </c>
      <c r="C64" s="51">
        <v>4678</v>
      </c>
      <c r="D64" s="51">
        <v>1471</v>
      </c>
      <c r="E64" s="51">
        <v>1717</v>
      </c>
      <c r="F64" s="51">
        <v>873</v>
      </c>
      <c r="G64" s="51">
        <v>421</v>
      </c>
      <c r="H64" s="52">
        <v>196</v>
      </c>
      <c r="I64" s="53">
        <v>23.448621553884713</v>
      </c>
      <c r="J64" s="53">
        <v>33.063609799955046</v>
      </c>
      <c r="K64" s="53">
        <v>23.666436940041351</v>
      </c>
      <c r="L64" s="53">
        <v>18.244514106583072</v>
      </c>
      <c r="M64" s="53">
        <v>17.70395290159798</v>
      </c>
      <c r="N64" s="53">
        <v>18.09787626962142</v>
      </c>
      <c r="O64" s="46"/>
    </row>
    <row r="65" spans="1:15" s="45" customFormat="1" ht="12.75" customHeight="1">
      <c r="A65" s="675">
        <v>1993</v>
      </c>
      <c r="B65" s="50" t="s">
        <v>78</v>
      </c>
      <c r="C65" s="51">
        <v>19855</v>
      </c>
      <c r="D65" s="51">
        <v>4200</v>
      </c>
      <c r="E65" s="51">
        <v>7018</v>
      </c>
      <c r="F65" s="51">
        <v>4881</v>
      </c>
      <c r="G65" s="51">
        <v>2612</v>
      </c>
      <c r="H65" s="52">
        <v>1144</v>
      </c>
      <c r="I65" s="53">
        <v>100</v>
      </c>
      <c r="J65" s="53">
        <v>100</v>
      </c>
      <c r="K65" s="53">
        <v>100</v>
      </c>
      <c r="L65" s="53">
        <v>100</v>
      </c>
      <c r="M65" s="53">
        <v>100</v>
      </c>
      <c r="N65" s="53">
        <v>100</v>
      </c>
      <c r="O65" s="46"/>
    </row>
    <row r="66" spans="1:15" s="45" customFormat="1" ht="12.75" customHeight="1">
      <c r="A66" s="675"/>
      <c r="B66" s="50" t="s">
        <v>79</v>
      </c>
      <c r="C66" s="51">
        <v>15560</v>
      </c>
      <c r="D66" s="51">
        <v>2865</v>
      </c>
      <c r="E66" s="51">
        <v>5500</v>
      </c>
      <c r="F66" s="51">
        <v>4036</v>
      </c>
      <c r="G66" s="51">
        <v>2184</v>
      </c>
      <c r="H66" s="52">
        <v>975</v>
      </c>
      <c r="I66" s="53">
        <v>78.368169226894992</v>
      </c>
      <c r="J66" s="53">
        <v>68.214285714285722</v>
      </c>
      <c r="K66" s="53">
        <v>78.369905956112845</v>
      </c>
      <c r="L66" s="53">
        <v>82.687973775865601</v>
      </c>
      <c r="M66" s="53">
        <v>83.61408882082695</v>
      </c>
      <c r="N66" s="53">
        <v>85.227272727272734</v>
      </c>
      <c r="O66" s="46"/>
    </row>
    <row r="67" spans="1:15" s="45" customFormat="1" ht="12.75" customHeight="1">
      <c r="A67" s="675"/>
      <c r="B67" s="50" t="s">
        <v>80</v>
      </c>
      <c r="C67" s="51">
        <v>4295</v>
      </c>
      <c r="D67" s="51">
        <v>1335</v>
      </c>
      <c r="E67" s="51">
        <v>1518</v>
      </c>
      <c r="F67" s="51">
        <v>845</v>
      </c>
      <c r="G67" s="51">
        <v>428</v>
      </c>
      <c r="H67" s="52">
        <v>169</v>
      </c>
      <c r="I67" s="53">
        <v>21.631830773105012</v>
      </c>
      <c r="J67" s="53">
        <v>31.785714285714285</v>
      </c>
      <c r="K67" s="53">
        <v>21.630094043887148</v>
      </c>
      <c r="L67" s="53">
        <v>17.312026224134399</v>
      </c>
      <c r="M67" s="53">
        <v>16.38591117917305</v>
      </c>
      <c r="N67" s="53">
        <v>14.772727272727273</v>
      </c>
      <c r="O67" s="46"/>
    </row>
    <row r="68" spans="1:15" s="45" customFormat="1" ht="12.75" customHeight="1">
      <c r="A68" s="675">
        <v>1994</v>
      </c>
      <c r="B68" s="50" t="s">
        <v>78</v>
      </c>
      <c r="C68" s="51">
        <v>19224</v>
      </c>
      <c r="D68" s="51">
        <v>3844</v>
      </c>
      <c r="E68" s="51">
        <v>6687</v>
      </c>
      <c r="F68" s="51">
        <v>4866</v>
      </c>
      <c r="G68" s="51">
        <v>2641</v>
      </c>
      <c r="H68" s="52">
        <v>1186</v>
      </c>
      <c r="I68" s="53">
        <v>100</v>
      </c>
      <c r="J68" s="53">
        <v>100</v>
      </c>
      <c r="K68" s="53">
        <v>100</v>
      </c>
      <c r="L68" s="53">
        <v>100</v>
      </c>
      <c r="M68" s="53">
        <v>100</v>
      </c>
      <c r="N68" s="53">
        <v>100</v>
      </c>
      <c r="O68" s="46"/>
    </row>
    <row r="69" spans="1:15" s="45" customFormat="1" ht="12.75" customHeight="1">
      <c r="A69" s="675"/>
      <c r="B69" s="50" t="s">
        <v>79</v>
      </c>
      <c r="C69" s="51">
        <v>15085</v>
      </c>
      <c r="D69" s="51">
        <v>2606</v>
      </c>
      <c r="E69" s="51">
        <v>5241</v>
      </c>
      <c r="F69" s="51">
        <v>4018</v>
      </c>
      <c r="G69" s="51">
        <v>2227</v>
      </c>
      <c r="H69" s="52">
        <v>993</v>
      </c>
      <c r="I69" s="53">
        <v>78.469621306699949</v>
      </c>
      <c r="J69" s="53">
        <v>67.79396462018731</v>
      </c>
      <c r="K69" s="53">
        <v>78.375953342305976</v>
      </c>
      <c r="L69" s="53">
        <v>82.572955199342374</v>
      </c>
      <c r="M69" s="53">
        <v>84.324119651647095</v>
      </c>
      <c r="N69" s="53">
        <v>83.726812816188868</v>
      </c>
      <c r="O69" s="46"/>
    </row>
    <row r="70" spans="1:15" s="45" customFormat="1" ht="12.75" customHeight="1">
      <c r="A70" s="675"/>
      <c r="B70" s="50" t="s">
        <v>80</v>
      </c>
      <c r="C70" s="51">
        <v>4139</v>
      </c>
      <c r="D70" s="51">
        <v>1238</v>
      </c>
      <c r="E70" s="51">
        <v>1446</v>
      </c>
      <c r="F70" s="51">
        <v>848</v>
      </c>
      <c r="G70" s="51">
        <v>414</v>
      </c>
      <c r="H70" s="52">
        <v>193</v>
      </c>
      <c r="I70" s="53">
        <v>21.530378693300044</v>
      </c>
      <c r="J70" s="53">
        <v>32.206035379812697</v>
      </c>
      <c r="K70" s="53">
        <v>21.624046657694031</v>
      </c>
      <c r="L70" s="53">
        <v>17.427044800657622</v>
      </c>
      <c r="M70" s="53">
        <v>15.675880348352896</v>
      </c>
      <c r="N70" s="53">
        <v>16.273187183811132</v>
      </c>
      <c r="O70" s="46"/>
    </row>
    <row r="71" spans="1:15" s="42" customFormat="1" ht="12.75" customHeight="1">
      <c r="A71" s="675">
        <v>1995</v>
      </c>
      <c r="B71" s="50" t="s">
        <v>78</v>
      </c>
      <c r="C71" s="51">
        <v>20266</v>
      </c>
      <c r="D71" s="51">
        <v>3930</v>
      </c>
      <c r="E71" s="51">
        <v>6872</v>
      </c>
      <c r="F71" s="51">
        <v>5139</v>
      </c>
      <c r="G71" s="51">
        <v>2930</v>
      </c>
      <c r="H71" s="52">
        <v>1395</v>
      </c>
      <c r="I71" s="53">
        <v>100</v>
      </c>
      <c r="J71" s="53">
        <v>100</v>
      </c>
      <c r="K71" s="53">
        <v>100</v>
      </c>
      <c r="L71" s="53">
        <v>100</v>
      </c>
      <c r="M71" s="53">
        <v>100</v>
      </c>
      <c r="N71" s="53">
        <v>100</v>
      </c>
      <c r="O71" s="39"/>
    </row>
    <row r="72" spans="1:15" s="42" customFormat="1" ht="12.75" customHeight="1">
      <c r="A72" s="675"/>
      <c r="B72" s="50" t="s">
        <v>79</v>
      </c>
      <c r="C72" s="51">
        <v>16207</v>
      </c>
      <c r="D72" s="51">
        <v>2710</v>
      </c>
      <c r="E72" s="51">
        <v>5548</v>
      </c>
      <c r="F72" s="51">
        <v>4268</v>
      </c>
      <c r="G72" s="51">
        <v>2474</v>
      </c>
      <c r="H72" s="52">
        <v>1207</v>
      </c>
      <c r="I72" s="53">
        <v>79.971380637520966</v>
      </c>
      <c r="J72" s="53">
        <v>68.956743002544528</v>
      </c>
      <c r="K72" s="53">
        <v>80.733410942956922</v>
      </c>
      <c r="L72" s="53">
        <v>83.051177271842775</v>
      </c>
      <c r="M72" s="53">
        <v>84.436860068259392</v>
      </c>
      <c r="N72" s="53">
        <v>86.523297491039429</v>
      </c>
      <c r="O72" s="39"/>
    </row>
    <row r="73" spans="1:15" s="42" customFormat="1" ht="12.75" customHeight="1">
      <c r="A73" s="675"/>
      <c r="B73" s="50" t="s">
        <v>80</v>
      </c>
      <c r="C73" s="51">
        <v>4059</v>
      </c>
      <c r="D73" s="51">
        <v>1220</v>
      </c>
      <c r="E73" s="51">
        <v>1324</v>
      </c>
      <c r="F73" s="51">
        <v>871</v>
      </c>
      <c r="G73" s="51">
        <v>456</v>
      </c>
      <c r="H73" s="52">
        <v>188</v>
      </c>
      <c r="I73" s="53">
        <v>20.028619362479027</v>
      </c>
      <c r="J73" s="53">
        <v>31.043256997455472</v>
      </c>
      <c r="K73" s="53">
        <v>19.266589057043074</v>
      </c>
      <c r="L73" s="53">
        <v>16.948822728157229</v>
      </c>
      <c r="M73" s="53">
        <v>15.563139931740613</v>
      </c>
      <c r="N73" s="53">
        <v>13.476702508960573</v>
      </c>
      <c r="O73" s="39"/>
    </row>
    <row r="74" spans="1:15" s="42" customFormat="1" ht="12.75" customHeight="1">
      <c r="A74" s="675">
        <v>1996</v>
      </c>
      <c r="B74" s="50" t="s">
        <v>78</v>
      </c>
      <c r="C74" s="51">
        <v>21360</v>
      </c>
      <c r="D74" s="51">
        <v>4228</v>
      </c>
      <c r="E74" s="51">
        <v>6792</v>
      </c>
      <c r="F74" s="51">
        <v>5538</v>
      </c>
      <c r="G74" s="51">
        <v>3164</v>
      </c>
      <c r="H74" s="52">
        <v>1638</v>
      </c>
      <c r="I74" s="53">
        <v>100</v>
      </c>
      <c r="J74" s="53">
        <v>100</v>
      </c>
      <c r="K74" s="53">
        <v>100</v>
      </c>
      <c r="L74" s="53">
        <v>100</v>
      </c>
      <c r="M74" s="53">
        <v>100</v>
      </c>
      <c r="N74" s="53">
        <v>100</v>
      </c>
      <c r="O74" s="39"/>
    </row>
    <row r="75" spans="1:15" s="42" customFormat="1" ht="12.75" customHeight="1">
      <c r="A75" s="675"/>
      <c r="B75" s="50" t="s">
        <v>79</v>
      </c>
      <c r="C75" s="51">
        <v>17164</v>
      </c>
      <c r="D75" s="51">
        <v>2993</v>
      </c>
      <c r="E75" s="51">
        <v>5421</v>
      </c>
      <c r="F75" s="51">
        <v>4610</v>
      </c>
      <c r="G75" s="51">
        <v>2729</v>
      </c>
      <c r="H75" s="52">
        <v>1411</v>
      </c>
      <c r="I75" s="53">
        <v>80.355805243445687</v>
      </c>
      <c r="J75" s="53">
        <v>70.789971617786179</v>
      </c>
      <c r="K75" s="53">
        <v>79.814487632508829</v>
      </c>
      <c r="L75" s="53">
        <v>83.243048031780432</v>
      </c>
      <c r="M75" s="53">
        <v>86.251580278128941</v>
      </c>
      <c r="N75" s="53">
        <v>86.141636141636141</v>
      </c>
      <c r="O75" s="39"/>
    </row>
    <row r="76" spans="1:15" s="42" customFormat="1" ht="12.75" customHeight="1">
      <c r="A76" s="675"/>
      <c r="B76" s="50" t="s">
        <v>80</v>
      </c>
      <c r="C76" s="51">
        <v>4196</v>
      </c>
      <c r="D76" s="51">
        <v>1235</v>
      </c>
      <c r="E76" s="51">
        <v>1371</v>
      </c>
      <c r="F76" s="51">
        <v>928</v>
      </c>
      <c r="G76" s="51">
        <v>435</v>
      </c>
      <c r="H76" s="52">
        <v>227</v>
      </c>
      <c r="I76" s="53">
        <v>19.644194756554306</v>
      </c>
      <c r="J76" s="53">
        <v>29.210028382213814</v>
      </c>
      <c r="K76" s="53">
        <v>20.185512367491164</v>
      </c>
      <c r="L76" s="53">
        <v>16.756951968219575</v>
      </c>
      <c r="M76" s="53">
        <v>13.74841972187105</v>
      </c>
      <c r="N76" s="53">
        <v>13.858363858363859</v>
      </c>
      <c r="O76" s="39"/>
    </row>
    <row r="77" spans="1:15" s="42" customFormat="1" ht="12.75" customHeight="1">
      <c r="A77" s="675">
        <v>1997</v>
      </c>
      <c r="B77" s="50" t="s">
        <v>78</v>
      </c>
      <c r="C77" s="51">
        <v>22388</v>
      </c>
      <c r="D77" s="51">
        <v>4529</v>
      </c>
      <c r="E77" s="51">
        <v>6884</v>
      </c>
      <c r="F77" s="51">
        <v>5710</v>
      </c>
      <c r="G77" s="51">
        <v>3463</v>
      </c>
      <c r="H77" s="52">
        <v>1802</v>
      </c>
      <c r="I77" s="53">
        <v>100</v>
      </c>
      <c r="J77" s="53">
        <v>100</v>
      </c>
      <c r="K77" s="53">
        <v>100</v>
      </c>
      <c r="L77" s="53">
        <v>100</v>
      </c>
      <c r="M77" s="53">
        <v>100</v>
      </c>
      <c r="N77" s="53">
        <v>100</v>
      </c>
      <c r="O77" s="39"/>
    </row>
    <row r="78" spans="1:15" s="42" customFormat="1" ht="12.75" customHeight="1">
      <c r="A78" s="675"/>
      <c r="B78" s="50" t="s">
        <v>79</v>
      </c>
      <c r="C78" s="51">
        <v>18163</v>
      </c>
      <c r="D78" s="51">
        <v>3205</v>
      </c>
      <c r="E78" s="51">
        <v>5535</v>
      </c>
      <c r="F78" s="51">
        <v>4843</v>
      </c>
      <c r="G78" s="51">
        <v>3030</v>
      </c>
      <c r="H78" s="52">
        <v>1550</v>
      </c>
      <c r="I78" s="53">
        <v>81.099999999999994</v>
      </c>
      <c r="J78" s="53">
        <v>70.8</v>
      </c>
      <c r="K78" s="53">
        <v>80.400000000000006</v>
      </c>
      <c r="L78" s="53">
        <v>84.8</v>
      </c>
      <c r="M78" s="53">
        <v>87.5</v>
      </c>
      <c r="N78" s="53">
        <v>86</v>
      </c>
      <c r="O78" s="39"/>
    </row>
    <row r="79" spans="1:15" s="42" customFormat="1" ht="12.75" customHeight="1">
      <c r="A79" s="675"/>
      <c r="B79" s="50" t="s">
        <v>80</v>
      </c>
      <c r="C79" s="51">
        <v>4225</v>
      </c>
      <c r="D79" s="51">
        <v>1324</v>
      </c>
      <c r="E79" s="51">
        <v>1349</v>
      </c>
      <c r="F79" s="51">
        <v>867</v>
      </c>
      <c r="G79" s="51">
        <v>433</v>
      </c>
      <c r="H79" s="52">
        <v>252</v>
      </c>
      <c r="I79" s="53">
        <v>18.899999999999999</v>
      </c>
      <c r="J79" s="53">
        <v>29.2</v>
      </c>
      <c r="K79" s="53">
        <v>19.600000000000001</v>
      </c>
      <c r="L79" s="53">
        <v>15.2</v>
      </c>
      <c r="M79" s="53">
        <v>12.5</v>
      </c>
      <c r="N79" s="53">
        <v>14</v>
      </c>
      <c r="O79" s="39"/>
    </row>
    <row r="80" spans="1:15" s="42" customFormat="1" ht="12.75" customHeight="1">
      <c r="A80" s="675">
        <v>1998</v>
      </c>
      <c r="B80" s="50" t="s">
        <v>78</v>
      </c>
      <c r="C80" s="51">
        <v>22319</v>
      </c>
      <c r="D80" s="51">
        <v>4538</v>
      </c>
      <c r="E80" s="51">
        <v>6651</v>
      </c>
      <c r="F80" s="51">
        <v>5588</v>
      </c>
      <c r="G80" s="51">
        <v>3606</v>
      </c>
      <c r="H80" s="52">
        <v>1936</v>
      </c>
      <c r="I80" s="53">
        <v>100</v>
      </c>
      <c r="J80" s="53">
        <v>100</v>
      </c>
      <c r="K80" s="53">
        <v>100</v>
      </c>
      <c r="L80" s="53">
        <v>100</v>
      </c>
      <c r="M80" s="53">
        <v>100</v>
      </c>
      <c r="N80" s="53">
        <v>100</v>
      </c>
      <c r="O80" s="39"/>
    </row>
    <row r="81" spans="1:15" s="42" customFormat="1" ht="12.75" customHeight="1">
      <c r="A81" s="675"/>
      <c r="B81" s="50" t="s">
        <v>79</v>
      </c>
      <c r="C81" s="51">
        <v>18241</v>
      </c>
      <c r="D81" s="51">
        <v>3270</v>
      </c>
      <c r="E81" s="51">
        <v>5373</v>
      </c>
      <c r="F81" s="51">
        <v>4788</v>
      </c>
      <c r="G81" s="51">
        <v>3134</v>
      </c>
      <c r="H81" s="52">
        <v>1676</v>
      </c>
      <c r="I81" s="53">
        <v>81.7</v>
      </c>
      <c r="J81" s="53">
        <v>72.099999999999994</v>
      </c>
      <c r="K81" s="53">
        <v>80.8</v>
      </c>
      <c r="L81" s="53">
        <v>85.7</v>
      </c>
      <c r="M81" s="53">
        <v>86.9</v>
      </c>
      <c r="N81" s="53">
        <v>86.6</v>
      </c>
      <c r="O81" s="39"/>
    </row>
    <row r="82" spans="1:15" s="42" customFormat="1" ht="12.75" customHeight="1">
      <c r="A82" s="675"/>
      <c r="B82" s="50" t="s">
        <v>80</v>
      </c>
      <c r="C82" s="51">
        <v>4078</v>
      </c>
      <c r="D82" s="51">
        <v>1268</v>
      </c>
      <c r="E82" s="51">
        <v>1278</v>
      </c>
      <c r="F82" s="51">
        <v>800</v>
      </c>
      <c r="G82" s="51">
        <v>472</v>
      </c>
      <c r="H82" s="52">
        <v>260</v>
      </c>
      <c r="I82" s="53">
        <v>18.3</v>
      </c>
      <c r="J82" s="53">
        <v>27.9</v>
      </c>
      <c r="K82" s="53">
        <v>19.2</v>
      </c>
      <c r="L82" s="53">
        <v>14.3</v>
      </c>
      <c r="M82" s="53">
        <v>13.1</v>
      </c>
      <c r="N82" s="53">
        <v>13.4</v>
      </c>
      <c r="O82" s="39"/>
    </row>
    <row r="83" spans="1:15" s="42" customFormat="1" ht="12.75" customHeight="1">
      <c r="A83" s="675">
        <v>1999</v>
      </c>
      <c r="B83" s="50" t="s">
        <v>78</v>
      </c>
      <c r="C83" s="51">
        <v>22722</v>
      </c>
      <c r="D83" s="51">
        <v>4521</v>
      </c>
      <c r="E83" s="51">
        <v>6774</v>
      </c>
      <c r="F83" s="51">
        <v>5607</v>
      </c>
      <c r="G83" s="51">
        <v>3828</v>
      </c>
      <c r="H83" s="52">
        <v>1992</v>
      </c>
      <c r="I83" s="53">
        <v>100</v>
      </c>
      <c r="J83" s="53">
        <v>100</v>
      </c>
      <c r="K83" s="53">
        <v>100</v>
      </c>
      <c r="L83" s="53">
        <v>100</v>
      </c>
      <c r="M83" s="53">
        <v>100</v>
      </c>
      <c r="N83" s="53">
        <v>100</v>
      </c>
      <c r="O83" s="39"/>
    </row>
    <row r="84" spans="1:15" s="42" customFormat="1" ht="12.75" customHeight="1">
      <c r="A84" s="675"/>
      <c r="B84" s="50" t="s">
        <v>79</v>
      </c>
      <c r="C84" s="51">
        <v>18791</v>
      </c>
      <c r="D84" s="51">
        <v>3333</v>
      </c>
      <c r="E84" s="51">
        <v>5548</v>
      </c>
      <c r="F84" s="51">
        <v>4857</v>
      </c>
      <c r="G84" s="51">
        <v>3333</v>
      </c>
      <c r="H84" s="52">
        <v>1720</v>
      </c>
      <c r="I84" s="53">
        <v>82.7</v>
      </c>
      <c r="J84" s="53">
        <v>73.7</v>
      </c>
      <c r="K84" s="53">
        <v>81.900000000000006</v>
      </c>
      <c r="L84" s="53">
        <v>86.6</v>
      </c>
      <c r="M84" s="53">
        <v>87.1</v>
      </c>
      <c r="N84" s="53">
        <v>86.3</v>
      </c>
      <c r="O84" s="39"/>
    </row>
    <row r="85" spans="1:15" s="42" customFormat="1" ht="12.75" customHeight="1">
      <c r="A85" s="675"/>
      <c r="B85" s="50" t="s">
        <v>80</v>
      </c>
      <c r="C85" s="51">
        <v>3931</v>
      </c>
      <c r="D85" s="51">
        <v>1188</v>
      </c>
      <c r="E85" s="51">
        <v>1226</v>
      </c>
      <c r="F85" s="51">
        <v>750</v>
      </c>
      <c r="G85" s="51">
        <v>495</v>
      </c>
      <c r="H85" s="52">
        <v>272</v>
      </c>
      <c r="I85" s="53">
        <v>17.3</v>
      </c>
      <c r="J85" s="53">
        <v>26.3</v>
      </c>
      <c r="K85" s="53">
        <v>18.100000000000001</v>
      </c>
      <c r="L85" s="53">
        <v>13.4</v>
      </c>
      <c r="M85" s="53">
        <v>12.9</v>
      </c>
      <c r="N85" s="53">
        <v>13.7</v>
      </c>
      <c r="O85" s="39"/>
    </row>
    <row r="86" spans="1:15" s="42" customFormat="1" ht="12.75" customHeight="1">
      <c r="A86" s="675">
        <v>2000</v>
      </c>
      <c r="B86" s="50" t="s">
        <v>78</v>
      </c>
      <c r="C86" s="51">
        <v>22625</v>
      </c>
      <c r="D86" s="51">
        <v>4397</v>
      </c>
      <c r="E86" s="51">
        <v>6667</v>
      </c>
      <c r="F86" s="51">
        <v>5463</v>
      </c>
      <c r="G86" s="51">
        <v>3859</v>
      </c>
      <c r="H86" s="52">
        <v>2239</v>
      </c>
      <c r="I86" s="53">
        <v>100</v>
      </c>
      <c r="J86" s="53">
        <v>100</v>
      </c>
      <c r="K86" s="53">
        <v>100</v>
      </c>
      <c r="L86" s="53">
        <v>100</v>
      </c>
      <c r="M86" s="53">
        <v>100</v>
      </c>
      <c r="N86" s="53">
        <v>100</v>
      </c>
      <c r="O86" s="39"/>
    </row>
    <row r="87" spans="1:15" s="42" customFormat="1" ht="12.75" customHeight="1">
      <c r="A87" s="675"/>
      <c r="B87" s="50" t="s">
        <v>79</v>
      </c>
      <c r="C87" s="51">
        <v>18881</v>
      </c>
      <c r="D87" s="51">
        <v>3214</v>
      </c>
      <c r="E87" s="51">
        <v>5565</v>
      </c>
      <c r="F87" s="51">
        <v>4748</v>
      </c>
      <c r="G87" s="51">
        <v>3399</v>
      </c>
      <c r="H87" s="52">
        <v>1955</v>
      </c>
      <c r="I87" s="53">
        <v>83.5</v>
      </c>
      <c r="J87" s="53">
        <v>73.099999999999994</v>
      </c>
      <c r="K87" s="53">
        <v>83.5</v>
      </c>
      <c r="L87" s="53">
        <v>86.9</v>
      </c>
      <c r="M87" s="53">
        <v>88.1</v>
      </c>
      <c r="N87" s="53">
        <v>87.3</v>
      </c>
      <c r="O87" s="39"/>
    </row>
    <row r="88" spans="1:15" s="42" customFormat="1" ht="12.75" customHeight="1">
      <c r="A88" s="675"/>
      <c r="B88" s="50" t="s">
        <v>80</v>
      </c>
      <c r="C88" s="51">
        <v>3744</v>
      </c>
      <c r="D88" s="51">
        <v>1183</v>
      </c>
      <c r="E88" s="51">
        <v>1102</v>
      </c>
      <c r="F88" s="51">
        <v>715</v>
      </c>
      <c r="G88" s="51">
        <v>460</v>
      </c>
      <c r="H88" s="52">
        <v>284</v>
      </c>
      <c r="I88" s="53">
        <v>16.5</v>
      </c>
      <c r="J88" s="53">
        <v>26.9</v>
      </c>
      <c r="K88" s="53">
        <v>16.5</v>
      </c>
      <c r="L88" s="53">
        <v>13.1</v>
      </c>
      <c r="M88" s="53">
        <v>11.9</v>
      </c>
      <c r="N88" s="53">
        <v>12.7</v>
      </c>
      <c r="O88" s="39"/>
    </row>
    <row r="89" spans="1:15" s="42" customFormat="1" ht="12.75" customHeight="1">
      <c r="A89" s="675">
        <v>2001</v>
      </c>
      <c r="B89" s="50" t="s">
        <v>78</v>
      </c>
      <c r="C89" s="51">
        <v>22760</v>
      </c>
      <c r="D89" s="51">
        <v>4226</v>
      </c>
      <c r="E89" s="51">
        <v>6810</v>
      </c>
      <c r="F89" s="51">
        <v>5369</v>
      </c>
      <c r="G89" s="51">
        <v>3991</v>
      </c>
      <c r="H89" s="52">
        <v>2364</v>
      </c>
      <c r="I89" s="53">
        <v>100</v>
      </c>
      <c r="J89" s="53">
        <v>100</v>
      </c>
      <c r="K89" s="53">
        <v>100</v>
      </c>
      <c r="L89" s="53">
        <v>100</v>
      </c>
      <c r="M89" s="53">
        <v>100</v>
      </c>
      <c r="N89" s="53">
        <v>100</v>
      </c>
      <c r="O89" s="39"/>
    </row>
    <row r="90" spans="1:15" s="42" customFormat="1" ht="12.75" customHeight="1">
      <c r="A90" s="675"/>
      <c r="B90" s="50" t="s">
        <v>79</v>
      </c>
      <c r="C90" s="51">
        <v>19218</v>
      </c>
      <c r="D90" s="51">
        <v>3152</v>
      </c>
      <c r="E90" s="51">
        <v>5710</v>
      </c>
      <c r="F90" s="51">
        <v>4690</v>
      </c>
      <c r="G90" s="51">
        <v>3561</v>
      </c>
      <c r="H90" s="52">
        <v>2105</v>
      </c>
      <c r="I90" s="53">
        <v>84.4</v>
      </c>
      <c r="J90" s="53">
        <v>74.599999999999994</v>
      </c>
      <c r="K90" s="53">
        <v>83.8</v>
      </c>
      <c r="L90" s="53">
        <v>87.4</v>
      </c>
      <c r="M90" s="53">
        <v>89.2</v>
      </c>
      <c r="N90" s="53">
        <v>89</v>
      </c>
      <c r="O90" s="39"/>
    </row>
    <row r="91" spans="1:15" s="42" customFormat="1" ht="12.75" customHeight="1">
      <c r="A91" s="675"/>
      <c r="B91" s="50" t="s">
        <v>80</v>
      </c>
      <c r="C91" s="51">
        <v>3542</v>
      </c>
      <c r="D91" s="51">
        <v>1074</v>
      </c>
      <c r="E91" s="51">
        <v>1100</v>
      </c>
      <c r="F91" s="51">
        <v>679</v>
      </c>
      <c r="G91" s="51">
        <v>430</v>
      </c>
      <c r="H91" s="52">
        <v>259</v>
      </c>
      <c r="I91" s="53">
        <v>15.6</v>
      </c>
      <c r="J91" s="53">
        <v>25.4</v>
      </c>
      <c r="K91" s="53">
        <v>16.2</v>
      </c>
      <c r="L91" s="53">
        <v>12.6</v>
      </c>
      <c r="M91" s="53">
        <v>10.8</v>
      </c>
      <c r="N91" s="53">
        <v>11</v>
      </c>
      <c r="O91" s="39"/>
    </row>
    <row r="92" spans="1:15" s="42" customFormat="1" ht="12.75" customHeight="1">
      <c r="A92" s="675">
        <v>2002</v>
      </c>
      <c r="B92" s="50" t="s">
        <v>78</v>
      </c>
      <c r="C92" s="51">
        <v>22534</v>
      </c>
      <c r="D92" s="51">
        <v>4017</v>
      </c>
      <c r="E92" s="51">
        <v>6970</v>
      </c>
      <c r="F92" s="51">
        <v>5105</v>
      </c>
      <c r="G92" s="51">
        <v>4019</v>
      </c>
      <c r="H92" s="52">
        <v>2423</v>
      </c>
      <c r="I92" s="53">
        <v>100</v>
      </c>
      <c r="J92" s="53">
        <v>100</v>
      </c>
      <c r="K92" s="53">
        <v>100</v>
      </c>
      <c r="L92" s="53">
        <v>100</v>
      </c>
      <c r="M92" s="53">
        <v>100</v>
      </c>
      <c r="N92" s="53">
        <v>100</v>
      </c>
      <c r="O92" s="39"/>
    </row>
    <row r="93" spans="1:15" s="42" customFormat="1" ht="12.75" customHeight="1">
      <c r="A93" s="675"/>
      <c r="B93" s="50" t="s">
        <v>79</v>
      </c>
      <c r="C93" s="51">
        <v>19280</v>
      </c>
      <c r="D93" s="51">
        <v>3059</v>
      </c>
      <c r="E93" s="51">
        <v>5940</v>
      </c>
      <c r="F93" s="51">
        <v>4531</v>
      </c>
      <c r="G93" s="51">
        <v>3593</v>
      </c>
      <c r="H93" s="52">
        <v>2157</v>
      </c>
      <c r="I93" s="53">
        <v>85.6</v>
      </c>
      <c r="J93" s="53">
        <v>76.2</v>
      </c>
      <c r="K93" s="53">
        <v>85.2</v>
      </c>
      <c r="L93" s="53">
        <v>88.8</v>
      </c>
      <c r="M93" s="53">
        <v>89.4</v>
      </c>
      <c r="N93" s="53">
        <v>89</v>
      </c>
      <c r="O93" s="39"/>
    </row>
    <row r="94" spans="1:15" s="42" customFormat="1" ht="12.75" customHeight="1">
      <c r="A94" s="675"/>
      <c r="B94" s="50" t="s">
        <v>80</v>
      </c>
      <c r="C94" s="51">
        <v>3254</v>
      </c>
      <c r="D94" s="51">
        <v>958</v>
      </c>
      <c r="E94" s="51">
        <v>1030</v>
      </c>
      <c r="F94" s="51">
        <v>574</v>
      </c>
      <c r="G94" s="51">
        <v>426</v>
      </c>
      <c r="H94" s="52">
        <v>266</v>
      </c>
      <c r="I94" s="53">
        <v>14.4</v>
      </c>
      <c r="J94" s="53">
        <v>23.8</v>
      </c>
      <c r="K94" s="53">
        <v>14.8</v>
      </c>
      <c r="L94" s="53">
        <v>11.2</v>
      </c>
      <c r="M94" s="53">
        <v>10.6</v>
      </c>
      <c r="N94" s="53">
        <v>11</v>
      </c>
      <c r="O94" s="39"/>
    </row>
    <row r="95" spans="1:15" s="42" customFormat="1" ht="12.75" customHeight="1">
      <c r="A95" s="675">
        <v>2003</v>
      </c>
      <c r="B95" s="50" t="s">
        <v>78</v>
      </c>
      <c r="C95" s="51">
        <v>23864</v>
      </c>
      <c r="D95" s="51">
        <v>3994</v>
      </c>
      <c r="E95" s="51">
        <v>7378</v>
      </c>
      <c r="F95" s="51">
        <v>5414</v>
      </c>
      <c r="G95" s="51">
        <v>4275</v>
      </c>
      <c r="H95" s="52">
        <v>2803</v>
      </c>
      <c r="I95" s="53">
        <v>100</v>
      </c>
      <c r="J95" s="53">
        <v>100</v>
      </c>
      <c r="K95" s="53">
        <v>100</v>
      </c>
      <c r="L95" s="53">
        <v>100</v>
      </c>
      <c r="M95" s="53">
        <v>100</v>
      </c>
      <c r="N95" s="53">
        <v>100</v>
      </c>
      <c r="O95" s="39"/>
    </row>
    <row r="96" spans="1:15" s="42" customFormat="1" ht="12.75" customHeight="1">
      <c r="A96" s="675"/>
      <c r="B96" s="50" t="s">
        <v>79</v>
      </c>
      <c r="C96" s="51">
        <v>20542</v>
      </c>
      <c r="D96" s="51">
        <v>3039</v>
      </c>
      <c r="E96" s="51">
        <v>6292</v>
      </c>
      <c r="F96" s="51">
        <v>4822</v>
      </c>
      <c r="G96" s="51">
        <v>3860</v>
      </c>
      <c r="H96" s="52">
        <v>2529</v>
      </c>
      <c r="I96" s="53">
        <v>86.1</v>
      </c>
      <c r="J96" s="53">
        <v>76.099999999999994</v>
      </c>
      <c r="K96" s="53">
        <v>85.3</v>
      </c>
      <c r="L96" s="53">
        <v>89.1</v>
      </c>
      <c r="M96" s="53">
        <v>90.3</v>
      </c>
      <c r="N96" s="53">
        <v>90.2</v>
      </c>
      <c r="O96" s="39"/>
    </row>
    <row r="97" spans="1:15" s="42" customFormat="1" ht="12.75" customHeight="1">
      <c r="A97" s="675"/>
      <c r="B97" s="50" t="s">
        <v>80</v>
      </c>
      <c r="C97" s="51">
        <v>3322</v>
      </c>
      <c r="D97" s="51">
        <v>955</v>
      </c>
      <c r="E97" s="51">
        <v>1086</v>
      </c>
      <c r="F97" s="51">
        <v>592</v>
      </c>
      <c r="G97" s="51">
        <v>415</v>
      </c>
      <c r="H97" s="52">
        <v>274</v>
      </c>
      <c r="I97" s="53">
        <v>13.9</v>
      </c>
      <c r="J97" s="53">
        <v>23.9</v>
      </c>
      <c r="K97" s="53">
        <v>14.7</v>
      </c>
      <c r="L97" s="53">
        <v>10.9</v>
      </c>
      <c r="M97" s="53">
        <v>9.6999999999999993</v>
      </c>
      <c r="N97" s="53">
        <v>9.8000000000000007</v>
      </c>
      <c r="O97" s="39"/>
    </row>
    <row r="98" spans="1:15" s="42" customFormat="1" ht="12.75" customHeight="1">
      <c r="A98" s="675">
        <v>2004</v>
      </c>
      <c r="B98" s="50" t="s">
        <v>78</v>
      </c>
      <c r="C98" s="51">
        <v>25202</v>
      </c>
      <c r="D98" s="51">
        <v>3991</v>
      </c>
      <c r="E98" s="51">
        <v>7800</v>
      </c>
      <c r="F98" s="51">
        <v>5831</v>
      </c>
      <c r="G98" s="51">
        <v>4458</v>
      </c>
      <c r="H98" s="52">
        <v>3122</v>
      </c>
      <c r="I98" s="53">
        <v>100</v>
      </c>
      <c r="J98" s="53">
        <v>100</v>
      </c>
      <c r="K98" s="53">
        <v>100</v>
      </c>
      <c r="L98" s="53">
        <v>100</v>
      </c>
      <c r="M98" s="53">
        <v>100</v>
      </c>
      <c r="N98" s="53">
        <v>100</v>
      </c>
      <c r="O98" s="39"/>
    </row>
    <row r="99" spans="1:15" s="42" customFormat="1" ht="12.75" customHeight="1">
      <c r="A99" s="675"/>
      <c r="B99" s="50" t="s">
        <v>79</v>
      </c>
      <c r="C99" s="51">
        <v>21844</v>
      </c>
      <c r="D99" s="51">
        <v>3029</v>
      </c>
      <c r="E99" s="51">
        <v>6713</v>
      </c>
      <c r="F99" s="51">
        <v>5230</v>
      </c>
      <c r="G99" s="51">
        <v>4040</v>
      </c>
      <c r="H99" s="52">
        <v>2832</v>
      </c>
      <c r="I99" s="53">
        <v>86.7</v>
      </c>
      <c r="J99" s="53">
        <v>75.900000000000006</v>
      </c>
      <c r="K99" s="53">
        <v>86.1</v>
      </c>
      <c r="L99" s="53">
        <v>89.7</v>
      </c>
      <c r="M99" s="53">
        <v>90.6</v>
      </c>
      <c r="N99" s="53">
        <v>90.7</v>
      </c>
      <c r="O99" s="39"/>
    </row>
    <row r="100" spans="1:15" s="42" customFormat="1" ht="12.75" customHeight="1">
      <c r="A100" s="675"/>
      <c r="B100" s="50" t="s">
        <v>80</v>
      </c>
      <c r="C100" s="51">
        <v>3358</v>
      </c>
      <c r="D100" s="51">
        <v>962</v>
      </c>
      <c r="E100" s="51">
        <v>1087</v>
      </c>
      <c r="F100" s="51">
        <v>601</v>
      </c>
      <c r="G100" s="51">
        <v>418</v>
      </c>
      <c r="H100" s="52">
        <v>290</v>
      </c>
      <c r="I100" s="53">
        <v>13.3</v>
      </c>
      <c r="J100" s="53">
        <v>24.1</v>
      </c>
      <c r="K100" s="53">
        <v>13.9</v>
      </c>
      <c r="L100" s="53">
        <v>10.3</v>
      </c>
      <c r="M100" s="53">
        <v>9.4</v>
      </c>
      <c r="N100" s="53">
        <v>9.3000000000000007</v>
      </c>
      <c r="O100" s="39"/>
    </row>
    <row r="101" spans="1:15" s="42" customFormat="1" ht="12.75" customHeight="1">
      <c r="A101" s="675">
        <v>2005</v>
      </c>
      <c r="B101" s="50" t="s">
        <v>78</v>
      </c>
      <c r="C101" s="51">
        <v>25617</v>
      </c>
      <c r="D101" s="51">
        <v>4000</v>
      </c>
      <c r="E101" s="51">
        <v>7907</v>
      </c>
      <c r="F101" s="51">
        <v>5929</v>
      </c>
      <c r="G101" s="51">
        <v>4425</v>
      </c>
      <c r="H101" s="52">
        <v>3356</v>
      </c>
      <c r="I101" s="53">
        <v>100</v>
      </c>
      <c r="J101" s="53">
        <v>100</v>
      </c>
      <c r="K101" s="53">
        <v>100</v>
      </c>
      <c r="L101" s="53">
        <v>100</v>
      </c>
      <c r="M101" s="53">
        <v>100</v>
      </c>
      <c r="N101" s="53">
        <v>100</v>
      </c>
      <c r="O101" s="39"/>
    </row>
    <row r="102" spans="1:15" s="42" customFormat="1" ht="12.75" customHeight="1">
      <c r="A102" s="675"/>
      <c r="B102" s="50" t="s">
        <v>79</v>
      </c>
      <c r="C102" s="51">
        <v>22428</v>
      </c>
      <c r="D102" s="51">
        <v>3104</v>
      </c>
      <c r="E102" s="51">
        <v>6879</v>
      </c>
      <c r="F102" s="51">
        <v>5335</v>
      </c>
      <c r="G102" s="51">
        <v>4041</v>
      </c>
      <c r="H102" s="52">
        <v>3069</v>
      </c>
      <c r="I102" s="53">
        <v>87.6</v>
      </c>
      <c r="J102" s="53">
        <v>77.599999999999994</v>
      </c>
      <c r="K102" s="53">
        <v>87</v>
      </c>
      <c r="L102" s="53">
        <v>90</v>
      </c>
      <c r="M102" s="53">
        <v>91.3</v>
      </c>
      <c r="N102" s="53">
        <v>91.4</v>
      </c>
      <c r="O102" s="39"/>
    </row>
    <row r="103" spans="1:15" s="42" customFormat="1" ht="12.75" customHeight="1">
      <c r="A103" s="675"/>
      <c r="B103" s="50" t="s">
        <v>80</v>
      </c>
      <c r="C103" s="51">
        <v>3189</v>
      </c>
      <c r="D103" s="51">
        <v>896</v>
      </c>
      <c r="E103" s="51">
        <v>1028</v>
      </c>
      <c r="F103" s="51">
        <v>594</v>
      </c>
      <c r="G103" s="51">
        <v>384</v>
      </c>
      <c r="H103" s="52">
        <v>287</v>
      </c>
      <c r="I103" s="53">
        <v>12.4</v>
      </c>
      <c r="J103" s="53">
        <v>22.4</v>
      </c>
      <c r="K103" s="53">
        <v>13</v>
      </c>
      <c r="L103" s="53">
        <v>10</v>
      </c>
      <c r="M103" s="53">
        <v>8.6999999999999993</v>
      </c>
      <c r="N103" s="53">
        <v>8.6</v>
      </c>
      <c r="O103" s="39"/>
    </row>
    <row r="104" spans="1:15" s="42" customFormat="1" ht="12.75" customHeight="1">
      <c r="A104" s="675">
        <v>2006</v>
      </c>
      <c r="B104" s="50" t="s">
        <v>78</v>
      </c>
      <c r="C104" s="51">
        <v>26584</v>
      </c>
      <c r="D104" s="51">
        <v>4000</v>
      </c>
      <c r="E104" s="51">
        <v>8239</v>
      </c>
      <c r="F104" s="51">
        <v>6390</v>
      </c>
      <c r="G104" s="51">
        <v>4520</v>
      </c>
      <c r="H104" s="52">
        <v>3435</v>
      </c>
      <c r="I104" s="53">
        <v>100</v>
      </c>
      <c r="J104" s="53">
        <v>100</v>
      </c>
      <c r="K104" s="53">
        <v>100</v>
      </c>
      <c r="L104" s="53">
        <v>100</v>
      </c>
      <c r="M104" s="53">
        <v>100</v>
      </c>
      <c r="N104" s="53">
        <v>100</v>
      </c>
      <c r="O104" s="39"/>
    </row>
    <row r="105" spans="1:15" s="42" customFormat="1" ht="12.75" customHeight="1">
      <c r="A105" s="675"/>
      <c r="B105" s="50" t="s">
        <v>79</v>
      </c>
      <c r="C105" s="51">
        <v>23325</v>
      </c>
      <c r="D105" s="51">
        <v>3199</v>
      </c>
      <c r="E105" s="51">
        <v>7152</v>
      </c>
      <c r="F105" s="51">
        <v>5759</v>
      </c>
      <c r="G105" s="51">
        <v>4092</v>
      </c>
      <c r="H105" s="52">
        <v>3123</v>
      </c>
      <c r="I105" s="53">
        <v>87.7</v>
      </c>
      <c r="J105" s="53">
        <v>80</v>
      </c>
      <c r="K105" s="53">
        <v>86.8</v>
      </c>
      <c r="L105" s="53">
        <v>90.1</v>
      </c>
      <c r="M105" s="53">
        <v>90.5</v>
      </c>
      <c r="N105" s="53">
        <v>90.9</v>
      </c>
      <c r="O105" s="39"/>
    </row>
    <row r="106" spans="1:15" s="42" customFormat="1" ht="12.75" customHeight="1">
      <c r="A106" s="675"/>
      <c r="B106" s="50" t="s">
        <v>80</v>
      </c>
      <c r="C106" s="51">
        <v>3259</v>
      </c>
      <c r="D106" s="51">
        <v>801</v>
      </c>
      <c r="E106" s="51">
        <v>1087</v>
      </c>
      <c r="F106" s="51">
        <v>631</v>
      </c>
      <c r="G106" s="51">
        <v>428</v>
      </c>
      <c r="H106" s="52">
        <v>312</v>
      </c>
      <c r="I106" s="53">
        <v>12.3</v>
      </c>
      <c r="J106" s="53">
        <v>20</v>
      </c>
      <c r="K106" s="53">
        <v>13.2</v>
      </c>
      <c r="L106" s="53">
        <v>9.9</v>
      </c>
      <c r="M106" s="53">
        <v>9.5</v>
      </c>
      <c r="N106" s="53">
        <v>9.1</v>
      </c>
      <c r="O106" s="39"/>
    </row>
    <row r="107" spans="1:15" s="42" customFormat="1" ht="12.75" customHeight="1">
      <c r="A107" s="675">
        <v>2007</v>
      </c>
      <c r="B107" s="50" t="s">
        <v>78</v>
      </c>
      <c r="C107" s="51">
        <v>28377</v>
      </c>
      <c r="D107" s="51">
        <v>4170</v>
      </c>
      <c r="E107" s="51">
        <v>8870</v>
      </c>
      <c r="F107" s="51">
        <v>7057</v>
      </c>
      <c r="G107" s="51">
        <v>4580</v>
      </c>
      <c r="H107" s="52">
        <v>3700</v>
      </c>
      <c r="I107" s="53">
        <v>100</v>
      </c>
      <c r="J107" s="53">
        <v>100</v>
      </c>
      <c r="K107" s="53">
        <v>100</v>
      </c>
      <c r="L107" s="53">
        <v>100</v>
      </c>
      <c r="M107" s="53">
        <v>100</v>
      </c>
      <c r="N107" s="53">
        <v>100</v>
      </c>
      <c r="O107" s="39"/>
    </row>
    <row r="108" spans="1:15" s="42" customFormat="1" ht="12.75" customHeight="1">
      <c r="A108" s="675"/>
      <c r="B108" s="50" t="s">
        <v>79</v>
      </c>
      <c r="C108" s="51">
        <v>24989</v>
      </c>
      <c r="D108" s="51">
        <v>3318</v>
      </c>
      <c r="E108" s="51">
        <v>7746</v>
      </c>
      <c r="F108" s="51">
        <v>6367</v>
      </c>
      <c r="G108" s="51">
        <v>4172</v>
      </c>
      <c r="H108" s="52">
        <v>3386</v>
      </c>
      <c r="I108" s="53">
        <v>88.1</v>
      </c>
      <c r="J108" s="53">
        <v>79.599999999999994</v>
      </c>
      <c r="K108" s="53">
        <v>87.3</v>
      </c>
      <c r="L108" s="53">
        <v>90.2</v>
      </c>
      <c r="M108" s="53">
        <v>91.1</v>
      </c>
      <c r="N108" s="53">
        <v>91.5</v>
      </c>
      <c r="O108" s="39"/>
    </row>
    <row r="109" spans="1:15" s="42" customFormat="1" ht="12.75" customHeight="1">
      <c r="A109" s="675"/>
      <c r="B109" s="50" t="s">
        <v>80</v>
      </c>
      <c r="C109" s="51">
        <v>3388</v>
      </c>
      <c r="D109" s="51">
        <v>852</v>
      </c>
      <c r="E109" s="51">
        <v>1124</v>
      </c>
      <c r="F109" s="51">
        <v>690</v>
      </c>
      <c r="G109" s="51">
        <v>408</v>
      </c>
      <c r="H109" s="52">
        <v>314</v>
      </c>
      <c r="I109" s="53">
        <v>11.9</v>
      </c>
      <c r="J109" s="53">
        <v>20.399999999999999</v>
      </c>
      <c r="K109" s="53">
        <v>12.7</v>
      </c>
      <c r="L109" s="53">
        <v>9.8000000000000007</v>
      </c>
      <c r="M109" s="53">
        <v>8.9</v>
      </c>
      <c r="N109" s="53">
        <v>8.5</v>
      </c>
      <c r="O109" s="39"/>
    </row>
    <row r="110" spans="1:15" s="42" customFormat="1" ht="12.75" customHeight="1">
      <c r="A110" s="675">
        <v>2008</v>
      </c>
      <c r="B110" s="50" t="s">
        <v>78</v>
      </c>
      <c r="C110" s="51">
        <v>30055</v>
      </c>
      <c r="D110" s="51">
        <v>4181</v>
      </c>
      <c r="E110" s="51">
        <v>9352</v>
      </c>
      <c r="F110" s="51">
        <v>7817</v>
      </c>
      <c r="G110" s="51">
        <v>4865</v>
      </c>
      <c r="H110" s="52">
        <v>3840</v>
      </c>
      <c r="I110" s="53">
        <v>100</v>
      </c>
      <c r="J110" s="53">
        <v>100</v>
      </c>
      <c r="K110" s="53">
        <v>100</v>
      </c>
      <c r="L110" s="53">
        <v>100</v>
      </c>
      <c r="M110" s="53">
        <v>100</v>
      </c>
      <c r="N110" s="53">
        <v>100</v>
      </c>
      <c r="O110" s="39"/>
    </row>
    <row r="111" spans="1:15" s="42" customFormat="1" ht="12.75" customHeight="1">
      <c r="A111" s="675"/>
      <c r="B111" s="50" t="s">
        <v>79</v>
      </c>
      <c r="C111" s="51">
        <v>26744</v>
      </c>
      <c r="D111" s="51">
        <v>3347</v>
      </c>
      <c r="E111" s="51">
        <v>8286</v>
      </c>
      <c r="F111" s="51">
        <v>7082</v>
      </c>
      <c r="G111" s="51">
        <v>4510</v>
      </c>
      <c r="H111" s="52">
        <v>3519</v>
      </c>
      <c r="I111" s="53">
        <v>89</v>
      </c>
      <c r="J111" s="53">
        <v>80.099999999999994</v>
      </c>
      <c r="K111" s="53">
        <v>88.6</v>
      </c>
      <c r="L111" s="53">
        <v>90.6</v>
      </c>
      <c r="M111" s="53">
        <v>92.7</v>
      </c>
      <c r="N111" s="53">
        <v>91.6</v>
      </c>
      <c r="O111" s="39"/>
    </row>
    <row r="112" spans="1:15" s="42" customFormat="1" ht="12.75" customHeight="1">
      <c r="A112" s="675"/>
      <c r="B112" s="50" t="s">
        <v>80</v>
      </c>
      <c r="C112" s="55">
        <v>3311</v>
      </c>
      <c r="D112" s="56">
        <v>834</v>
      </c>
      <c r="E112" s="56">
        <v>1066</v>
      </c>
      <c r="F112" s="56">
        <v>735</v>
      </c>
      <c r="G112" s="56">
        <v>355</v>
      </c>
      <c r="H112" s="57">
        <v>321</v>
      </c>
      <c r="I112" s="58">
        <v>11</v>
      </c>
      <c r="J112" s="58">
        <v>19.899999999999999</v>
      </c>
      <c r="K112" s="58">
        <v>11.4</v>
      </c>
      <c r="L112" s="58">
        <v>9.4</v>
      </c>
      <c r="M112" s="58">
        <v>7.3</v>
      </c>
      <c r="N112" s="58">
        <v>8.4</v>
      </c>
      <c r="O112" s="39"/>
    </row>
    <row r="113" spans="1:15" s="42" customFormat="1" ht="12.75" customHeight="1">
      <c r="A113" s="675">
        <v>2009</v>
      </c>
      <c r="B113" s="50" t="s">
        <v>78</v>
      </c>
      <c r="C113" s="55">
        <v>29710</v>
      </c>
      <c r="D113" s="56">
        <v>3896</v>
      </c>
      <c r="E113" s="56">
        <v>9249</v>
      </c>
      <c r="F113" s="56">
        <v>8014</v>
      </c>
      <c r="G113" s="56">
        <v>4858</v>
      </c>
      <c r="H113" s="57">
        <v>3693</v>
      </c>
      <c r="I113" s="58">
        <v>100</v>
      </c>
      <c r="J113" s="58">
        <v>100</v>
      </c>
      <c r="K113" s="58">
        <v>100</v>
      </c>
      <c r="L113" s="58">
        <v>100</v>
      </c>
      <c r="M113" s="58">
        <v>100</v>
      </c>
      <c r="N113" s="58">
        <v>100</v>
      </c>
      <c r="O113" s="39"/>
    </row>
    <row r="114" spans="1:15" s="42" customFormat="1" ht="12.75" customHeight="1">
      <c r="A114" s="675"/>
      <c r="B114" s="50" t="s">
        <v>79</v>
      </c>
      <c r="C114" s="55">
        <v>26492</v>
      </c>
      <c r="D114" s="56">
        <v>3119</v>
      </c>
      <c r="E114" s="56">
        <v>8233</v>
      </c>
      <c r="F114" s="56">
        <v>7282</v>
      </c>
      <c r="G114" s="56">
        <v>4468</v>
      </c>
      <c r="H114" s="57">
        <v>3390</v>
      </c>
      <c r="I114" s="58">
        <v>89.2</v>
      </c>
      <c r="J114" s="58">
        <v>80.099999999999994</v>
      </c>
      <c r="K114" s="58">
        <v>89</v>
      </c>
      <c r="L114" s="58">
        <v>90.9</v>
      </c>
      <c r="M114" s="58">
        <v>92</v>
      </c>
      <c r="N114" s="58">
        <v>91.8</v>
      </c>
      <c r="O114" s="39"/>
    </row>
    <row r="115" spans="1:15" s="42" customFormat="1" ht="12.75" customHeight="1">
      <c r="A115" s="675"/>
      <c r="B115" s="50" t="s">
        <v>80</v>
      </c>
      <c r="C115" s="55">
        <v>3218</v>
      </c>
      <c r="D115" s="56">
        <v>777</v>
      </c>
      <c r="E115" s="56">
        <v>1016</v>
      </c>
      <c r="F115" s="56">
        <v>732</v>
      </c>
      <c r="G115" s="56">
        <v>390</v>
      </c>
      <c r="H115" s="57">
        <v>303</v>
      </c>
      <c r="I115" s="58">
        <v>10.8</v>
      </c>
      <c r="J115" s="58">
        <v>19.899999999999999</v>
      </c>
      <c r="K115" s="58">
        <v>11</v>
      </c>
      <c r="L115" s="58">
        <v>9.1</v>
      </c>
      <c r="M115" s="58">
        <v>8</v>
      </c>
      <c r="N115" s="58">
        <v>8.1999999999999993</v>
      </c>
      <c r="O115" s="39"/>
    </row>
    <row r="116" spans="1:15" s="42" customFormat="1" ht="12.75" customHeight="1">
      <c r="A116" s="675">
        <v>2010</v>
      </c>
      <c r="B116" s="50" t="s">
        <v>78</v>
      </c>
      <c r="C116" s="55">
        <v>29528</v>
      </c>
      <c r="D116" s="56">
        <v>3667</v>
      </c>
      <c r="E116" s="56">
        <v>8938</v>
      </c>
      <c r="F116" s="56">
        <v>8083</v>
      </c>
      <c r="G116" s="56">
        <v>5131</v>
      </c>
      <c r="H116" s="57">
        <v>3709</v>
      </c>
      <c r="I116" s="58">
        <v>100</v>
      </c>
      <c r="J116" s="58">
        <v>100</v>
      </c>
      <c r="K116" s="58">
        <v>100</v>
      </c>
      <c r="L116" s="58">
        <v>100</v>
      </c>
      <c r="M116" s="58">
        <v>100</v>
      </c>
      <c r="N116" s="58">
        <v>100</v>
      </c>
      <c r="O116" s="39"/>
    </row>
    <row r="117" spans="1:15" s="42" customFormat="1" ht="12.75" customHeight="1">
      <c r="A117" s="675"/>
      <c r="B117" s="50" t="s">
        <v>79</v>
      </c>
      <c r="C117" s="55">
        <v>26406</v>
      </c>
      <c r="D117" s="56">
        <v>2933</v>
      </c>
      <c r="E117" s="56">
        <v>7964</v>
      </c>
      <c r="F117" s="56">
        <v>7419</v>
      </c>
      <c r="G117" s="56">
        <v>4717</v>
      </c>
      <c r="H117" s="57">
        <v>3373</v>
      </c>
      <c r="I117" s="58">
        <v>89.4</v>
      </c>
      <c r="J117" s="58">
        <v>80</v>
      </c>
      <c r="K117" s="58">
        <v>89.1</v>
      </c>
      <c r="L117" s="58">
        <v>91.8</v>
      </c>
      <c r="M117" s="58">
        <v>91.9</v>
      </c>
      <c r="N117" s="58">
        <v>90.9</v>
      </c>
      <c r="O117" s="39"/>
    </row>
    <row r="118" spans="1:15" s="42" customFormat="1" ht="12.75" customHeight="1">
      <c r="A118" s="675"/>
      <c r="B118" s="50" t="s">
        <v>80</v>
      </c>
      <c r="C118" s="55">
        <v>3122</v>
      </c>
      <c r="D118" s="56">
        <v>734</v>
      </c>
      <c r="E118" s="56">
        <v>974</v>
      </c>
      <c r="F118" s="56">
        <v>664</v>
      </c>
      <c r="G118" s="56">
        <v>414</v>
      </c>
      <c r="H118" s="57">
        <v>336</v>
      </c>
      <c r="I118" s="58">
        <v>10.6</v>
      </c>
      <c r="J118" s="58">
        <v>20</v>
      </c>
      <c r="K118" s="58">
        <v>10.9</v>
      </c>
      <c r="L118" s="58">
        <v>8.1999999999999993</v>
      </c>
      <c r="M118" s="58">
        <v>8.1</v>
      </c>
      <c r="N118" s="58">
        <v>9.1</v>
      </c>
      <c r="O118" s="39"/>
    </row>
    <row r="119" spans="1:15" s="42" customFormat="1" ht="12.75" customHeight="1">
      <c r="A119" s="675">
        <v>2011</v>
      </c>
      <c r="B119" s="50" t="s">
        <v>78</v>
      </c>
      <c r="C119" s="55">
        <v>29888</v>
      </c>
      <c r="D119" s="56">
        <v>3311</v>
      </c>
      <c r="E119" s="56">
        <v>8953</v>
      </c>
      <c r="F119" s="56">
        <v>8235</v>
      </c>
      <c r="G119" s="56">
        <v>5550</v>
      </c>
      <c r="H119" s="57">
        <v>3839</v>
      </c>
      <c r="I119" s="58">
        <v>100</v>
      </c>
      <c r="J119" s="58">
        <v>100</v>
      </c>
      <c r="K119" s="58">
        <v>100</v>
      </c>
      <c r="L119" s="58">
        <v>100</v>
      </c>
      <c r="M119" s="58">
        <v>100</v>
      </c>
      <c r="N119" s="58">
        <v>100</v>
      </c>
      <c r="O119" s="39"/>
    </row>
    <row r="120" spans="1:15" s="42" customFormat="1" ht="12.75" customHeight="1">
      <c r="A120" s="675"/>
      <c r="B120" s="50" t="s">
        <v>79</v>
      </c>
      <c r="C120" s="55">
        <v>26765</v>
      </c>
      <c r="D120" s="56">
        <v>2651</v>
      </c>
      <c r="E120" s="56">
        <v>7952</v>
      </c>
      <c r="F120" s="56">
        <v>7549</v>
      </c>
      <c r="G120" s="56">
        <v>5126</v>
      </c>
      <c r="H120" s="57">
        <v>3487</v>
      </c>
      <c r="I120" s="58">
        <v>89.6</v>
      </c>
      <c r="J120" s="58">
        <v>80.099999999999994</v>
      </c>
      <c r="K120" s="58">
        <v>88.8</v>
      </c>
      <c r="L120" s="58">
        <v>91.7</v>
      </c>
      <c r="M120" s="58">
        <v>92.4</v>
      </c>
      <c r="N120" s="58">
        <v>90.8</v>
      </c>
      <c r="O120" s="39"/>
    </row>
    <row r="121" spans="1:15" s="42" customFormat="1" ht="12.75" customHeight="1">
      <c r="A121" s="675"/>
      <c r="B121" s="50" t="s">
        <v>80</v>
      </c>
      <c r="C121" s="55">
        <v>3123</v>
      </c>
      <c r="D121" s="56">
        <v>660</v>
      </c>
      <c r="E121" s="56">
        <v>1001</v>
      </c>
      <c r="F121" s="56">
        <v>686</v>
      </c>
      <c r="G121" s="56">
        <v>424</v>
      </c>
      <c r="H121" s="57">
        <v>352</v>
      </c>
      <c r="I121" s="58">
        <v>10.4</v>
      </c>
      <c r="J121" s="58">
        <v>19.899999999999999</v>
      </c>
      <c r="K121" s="58">
        <v>11.2</v>
      </c>
      <c r="L121" s="58">
        <v>8.3000000000000007</v>
      </c>
      <c r="M121" s="58">
        <v>7.6</v>
      </c>
      <c r="N121" s="58">
        <v>9.1999999999999993</v>
      </c>
      <c r="O121" s="39"/>
    </row>
    <row r="122" spans="1:15" s="42" customFormat="1" ht="12.75" customHeight="1">
      <c r="A122" s="675">
        <v>2012</v>
      </c>
      <c r="B122" s="50" t="s">
        <v>78</v>
      </c>
      <c r="C122" s="55">
        <v>29795</v>
      </c>
      <c r="D122" s="56">
        <v>3017</v>
      </c>
      <c r="E122" s="56">
        <v>8673</v>
      </c>
      <c r="F122" s="56">
        <v>8410</v>
      </c>
      <c r="G122" s="56">
        <v>5823</v>
      </c>
      <c r="H122" s="57">
        <v>3872</v>
      </c>
      <c r="I122" s="58">
        <v>100</v>
      </c>
      <c r="J122" s="58">
        <v>100</v>
      </c>
      <c r="K122" s="58">
        <v>100</v>
      </c>
      <c r="L122" s="58">
        <v>100</v>
      </c>
      <c r="M122" s="58">
        <v>100</v>
      </c>
      <c r="N122" s="58">
        <v>100</v>
      </c>
      <c r="O122" s="39"/>
    </row>
    <row r="123" spans="1:15" s="42" customFormat="1" ht="12.75" customHeight="1">
      <c r="A123" s="675"/>
      <c r="B123" s="50" t="s">
        <v>79</v>
      </c>
      <c r="C123" s="55">
        <v>26786</v>
      </c>
      <c r="D123" s="56">
        <v>2425</v>
      </c>
      <c r="E123" s="56">
        <v>7757</v>
      </c>
      <c r="F123" s="56">
        <v>7708</v>
      </c>
      <c r="G123" s="56">
        <v>5346</v>
      </c>
      <c r="H123" s="57">
        <v>3550</v>
      </c>
      <c r="I123" s="58">
        <v>89.9</v>
      </c>
      <c r="J123" s="58">
        <v>80.400000000000006</v>
      </c>
      <c r="K123" s="58">
        <v>89.4</v>
      </c>
      <c r="L123" s="58">
        <v>91.7</v>
      </c>
      <c r="M123" s="58">
        <v>91.8</v>
      </c>
      <c r="N123" s="58">
        <v>91.7</v>
      </c>
      <c r="O123" s="39"/>
    </row>
    <row r="124" spans="1:15" s="42" customFormat="1" ht="12.75" customHeight="1">
      <c r="A124" s="675"/>
      <c r="B124" s="50" t="s">
        <v>80</v>
      </c>
      <c r="C124" s="55">
        <v>3009</v>
      </c>
      <c r="D124" s="56">
        <v>592</v>
      </c>
      <c r="E124" s="56">
        <v>916</v>
      </c>
      <c r="F124" s="56">
        <v>702</v>
      </c>
      <c r="G124" s="56">
        <v>477</v>
      </c>
      <c r="H124" s="57">
        <v>322</v>
      </c>
      <c r="I124" s="58">
        <v>10.1</v>
      </c>
      <c r="J124" s="58">
        <v>19.600000000000001</v>
      </c>
      <c r="K124" s="58">
        <v>10.6</v>
      </c>
      <c r="L124" s="58">
        <v>8.3000000000000007</v>
      </c>
      <c r="M124" s="58">
        <v>8.1999999999999993</v>
      </c>
      <c r="N124" s="58">
        <v>8.3000000000000007</v>
      </c>
      <c r="O124" s="39"/>
    </row>
    <row r="125" spans="1:15" s="42" customFormat="1" ht="12.75" customHeight="1">
      <c r="A125" s="675">
        <v>2013</v>
      </c>
      <c r="B125" s="50" t="s">
        <v>78</v>
      </c>
      <c r="C125" s="55">
        <v>28816</v>
      </c>
      <c r="D125" s="56">
        <v>2705</v>
      </c>
      <c r="E125" s="56">
        <v>8326</v>
      </c>
      <c r="F125" s="56">
        <v>8150</v>
      </c>
      <c r="G125" s="56">
        <v>5730</v>
      </c>
      <c r="H125" s="57">
        <v>3905</v>
      </c>
      <c r="I125" s="58">
        <v>100</v>
      </c>
      <c r="J125" s="58">
        <v>100</v>
      </c>
      <c r="K125" s="58">
        <v>100</v>
      </c>
      <c r="L125" s="58">
        <v>100</v>
      </c>
      <c r="M125" s="58">
        <v>100</v>
      </c>
      <c r="N125" s="58">
        <v>100</v>
      </c>
      <c r="O125" s="39"/>
    </row>
    <row r="126" spans="1:15" s="42" customFormat="1" ht="12.75" customHeight="1">
      <c r="A126" s="675"/>
      <c r="B126" s="50" t="s">
        <v>79</v>
      </c>
      <c r="C126" s="55">
        <v>26031</v>
      </c>
      <c r="D126" s="56">
        <v>2159</v>
      </c>
      <c r="E126" s="56">
        <v>7527</v>
      </c>
      <c r="F126" s="56">
        <v>7499</v>
      </c>
      <c r="G126" s="56">
        <v>5284</v>
      </c>
      <c r="H126" s="57">
        <v>3562</v>
      </c>
      <c r="I126" s="58">
        <v>90.3</v>
      </c>
      <c r="J126" s="58">
        <v>79.8</v>
      </c>
      <c r="K126" s="58">
        <v>90.4</v>
      </c>
      <c r="L126" s="58">
        <v>92</v>
      </c>
      <c r="M126" s="58">
        <v>92.2</v>
      </c>
      <c r="N126" s="58">
        <v>91.2</v>
      </c>
      <c r="O126" s="39"/>
    </row>
    <row r="127" spans="1:15" s="42" customFormat="1" ht="12.75" customHeight="1">
      <c r="A127" s="675"/>
      <c r="B127" s="50" t="s">
        <v>80</v>
      </c>
      <c r="C127" s="55">
        <v>2785</v>
      </c>
      <c r="D127" s="56">
        <v>546</v>
      </c>
      <c r="E127" s="56">
        <v>799</v>
      </c>
      <c r="F127" s="56">
        <v>651</v>
      </c>
      <c r="G127" s="56">
        <v>446</v>
      </c>
      <c r="H127" s="57">
        <v>343</v>
      </c>
      <c r="I127" s="58">
        <v>9.6999999999999993</v>
      </c>
      <c r="J127" s="58">
        <v>20.2</v>
      </c>
      <c r="K127" s="58">
        <v>9.6</v>
      </c>
      <c r="L127" s="58">
        <v>8</v>
      </c>
      <c r="M127" s="58">
        <v>7.8</v>
      </c>
      <c r="N127" s="58">
        <v>8.8000000000000007</v>
      </c>
      <c r="O127" s="39"/>
    </row>
    <row r="128" spans="1:15" s="42" customFormat="1" ht="12.75" customHeight="1">
      <c r="A128" s="675">
        <v>2014</v>
      </c>
      <c r="B128" s="50" t="s">
        <v>78</v>
      </c>
      <c r="C128" s="55">
        <v>28821</v>
      </c>
      <c r="D128" s="56">
        <v>2389</v>
      </c>
      <c r="E128" s="56">
        <v>7982</v>
      </c>
      <c r="F128" s="56">
        <v>8452</v>
      </c>
      <c r="G128" s="56">
        <v>5901</v>
      </c>
      <c r="H128" s="57">
        <v>4097</v>
      </c>
      <c r="I128" s="58">
        <v>100</v>
      </c>
      <c r="J128" s="58">
        <v>100</v>
      </c>
      <c r="K128" s="58">
        <v>100</v>
      </c>
      <c r="L128" s="58">
        <v>100</v>
      </c>
      <c r="M128" s="58">
        <v>100</v>
      </c>
      <c r="N128" s="58">
        <v>100</v>
      </c>
      <c r="O128" s="39"/>
    </row>
    <row r="129" spans="1:15" s="42" customFormat="1" ht="12.75" customHeight="1">
      <c r="A129" s="675"/>
      <c r="B129" s="50" t="s">
        <v>79</v>
      </c>
      <c r="C129" s="55">
        <v>26218</v>
      </c>
      <c r="D129" s="56">
        <v>1931</v>
      </c>
      <c r="E129" s="56">
        <v>7216</v>
      </c>
      <c r="F129" s="56">
        <v>7849</v>
      </c>
      <c r="G129" s="56">
        <v>5468</v>
      </c>
      <c r="H129" s="57">
        <v>3754</v>
      </c>
      <c r="I129" s="58">
        <v>91</v>
      </c>
      <c r="J129" s="58">
        <v>80.8</v>
      </c>
      <c r="K129" s="58">
        <v>90.4</v>
      </c>
      <c r="L129" s="58">
        <v>92.9</v>
      </c>
      <c r="M129" s="58">
        <v>92.7</v>
      </c>
      <c r="N129" s="58">
        <v>91.6</v>
      </c>
      <c r="O129" s="39"/>
    </row>
    <row r="130" spans="1:15" s="42" customFormat="1" ht="12.75" customHeight="1">
      <c r="A130" s="675"/>
      <c r="B130" s="50" t="s">
        <v>80</v>
      </c>
      <c r="C130" s="55">
        <v>2603</v>
      </c>
      <c r="D130" s="56">
        <v>458</v>
      </c>
      <c r="E130" s="56">
        <v>766</v>
      </c>
      <c r="F130" s="56">
        <v>603</v>
      </c>
      <c r="G130" s="56">
        <v>433</v>
      </c>
      <c r="H130" s="57">
        <v>343</v>
      </c>
      <c r="I130" s="58">
        <v>9</v>
      </c>
      <c r="J130" s="58">
        <v>19.2</v>
      </c>
      <c r="K130" s="58">
        <v>9.6</v>
      </c>
      <c r="L130" s="58">
        <v>7.1</v>
      </c>
      <c r="M130" s="58">
        <v>7.3</v>
      </c>
      <c r="N130" s="58">
        <v>8.4</v>
      </c>
      <c r="O130" s="39"/>
    </row>
    <row r="131" spans="1:15" s="42" customFormat="1" ht="12.75" customHeight="1">
      <c r="A131" s="675">
        <v>2015</v>
      </c>
      <c r="B131" s="50" t="s">
        <v>78</v>
      </c>
      <c r="C131" s="55">
        <v>28210</v>
      </c>
      <c r="D131" s="56">
        <v>2071</v>
      </c>
      <c r="E131" s="56">
        <v>7449</v>
      </c>
      <c r="F131" s="56">
        <v>8469</v>
      </c>
      <c r="G131" s="56">
        <v>6084</v>
      </c>
      <c r="H131" s="57">
        <v>4137</v>
      </c>
      <c r="I131" s="58">
        <v>100</v>
      </c>
      <c r="J131" s="58">
        <v>100</v>
      </c>
      <c r="K131" s="58">
        <v>100</v>
      </c>
      <c r="L131" s="58">
        <v>100</v>
      </c>
      <c r="M131" s="58">
        <v>100</v>
      </c>
      <c r="N131" s="58">
        <v>100</v>
      </c>
      <c r="O131" s="39"/>
    </row>
    <row r="132" spans="1:15" s="42" customFormat="1" ht="12.75" customHeight="1">
      <c r="A132" s="675"/>
      <c r="B132" s="50" t="s">
        <v>79</v>
      </c>
      <c r="C132" s="55">
        <v>25693</v>
      </c>
      <c r="D132" s="56">
        <v>1640</v>
      </c>
      <c r="E132" s="56">
        <v>6709</v>
      </c>
      <c r="F132" s="56">
        <v>7877</v>
      </c>
      <c r="G132" s="56">
        <v>5652</v>
      </c>
      <c r="H132" s="57">
        <v>3815</v>
      </c>
      <c r="I132" s="58">
        <v>91.1</v>
      </c>
      <c r="J132" s="58">
        <v>79.2</v>
      </c>
      <c r="K132" s="58">
        <v>90.1</v>
      </c>
      <c r="L132" s="58">
        <v>93</v>
      </c>
      <c r="M132" s="58">
        <v>92.9</v>
      </c>
      <c r="N132" s="58">
        <v>92.2</v>
      </c>
      <c r="O132" s="39"/>
    </row>
    <row r="133" spans="1:15" s="42" customFormat="1" ht="12.75" customHeight="1">
      <c r="A133" s="675"/>
      <c r="B133" s="50" t="s">
        <v>80</v>
      </c>
      <c r="C133" s="55">
        <v>2517</v>
      </c>
      <c r="D133" s="56">
        <v>431</v>
      </c>
      <c r="E133" s="56">
        <v>740</v>
      </c>
      <c r="F133" s="56">
        <v>592</v>
      </c>
      <c r="G133" s="56">
        <v>432</v>
      </c>
      <c r="H133" s="57">
        <v>322</v>
      </c>
      <c r="I133" s="58">
        <v>8.9</v>
      </c>
      <c r="J133" s="58">
        <v>20.8</v>
      </c>
      <c r="K133" s="58">
        <v>9.9</v>
      </c>
      <c r="L133" s="58">
        <v>7</v>
      </c>
      <c r="M133" s="58">
        <v>7.1</v>
      </c>
      <c r="N133" s="58">
        <v>7.8</v>
      </c>
      <c r="O133" s="39"/>
    </row>
    <row r="134" spans="1:15" s="42" customFormat="1" ht="12.75" customHeight="1">
      <c r="A134" s="59"/>
      <c r="B134" s="60"/>
      <c r="C134" s="61"/>
      <c r="D134" s="62"/>
      <c r="E134" s="62"/>
      <c r="F134" s="62"/>
      <c r="G134" s="62"/>
      <c r="H134" s="63"/>
      <c r="I134" s="64"/>
      <c r="J134" s="64"/>
      <c r="K134" s="64"/>
      <c r="L134" s="64"/>
      <c r="M134" s="64"/>
      <c r="N134" s="64"/>
      <c r="O134" s="39"/>
    </row>
    <row r="135" spans="1:15" s="42" customFormat="1" ht="12.75" customHeight="1">
      <c r="A135" s="65"/>
      <c r="B135" s="66"/>
      <c r="C135" s="56"/>
      <c r="D135" s="56"/>
      <c r="E135" s="56"/>
      <c r="F135" s="56"/>
      <c r="G135" s="56"/>
      <c r="H135" s="57"/>
      <c r="I135" s="58"/>
      <c r="J135" s="58"/>
      <c r="K135" s="58"/>
      <c r="L135" s="58"/>
      <c r="M135" s="58"/>
      <c r="N135" s="58"/>
      <c r="O135" s="39"/>
    </row>
    <row r="136" spans="1:15" ht="12.75" customHeight="1">
      <c r="A136" s="676" t="s">
        <v>81</v>
      </c>
      <c r="B136" s="676"/>
      <c r="C136" s="67"/>
      <c r="D136" s="67"/>
      <c r="E136" s="68"/>
      <c r="I136" s="69"/>
      <c r="J136" s="69"/>
      <c r="K136" s="69"/>
      <c r="L136" s="69"/>
      <c r="M136" s="69"/>
      <c r="N136" s="69"/>
    </row>
    <row r="137" spans="1:15" ht="12.75" customHeight="1">
      <c r="A137" s="652" t="s">
        <v>82</v>
      </c>
      <c r="B137" s="652"/>
      <c r="C137" s="652"/>
      <c r="D137" s="652"/>
      <c r="E137" s="652"/>
      <c r="F137" s="652"/>
      <c r="G137" s="652"/>
      <c r="I137" s="69"/>
      <c r="J137" s="69"/>
      <c r="K137" s="69"/>
      <c r="L137" s="69"/>
      <c r="M137" s="69"/>
      <c r="N137" s="69"/>
    </row>
    <row r="138" spans="1:15" ht="12.75" customHeight="1">
      <c r="A138" s="622" t="s">
        <v>83</v>
      </c>
      <c r="B138" s="622"/>
      <c r="C138" s="622"/>
      <c r="D138" s="67"/>
    </row>
    <row r="139" spans="1:15" ht="12.75" customHeight="1">
      <c r="A139" s="67"/>
      <c r="B139" s="67"/>
      <c r="C139" s="67"/>
      <c r="D139" s="67"/>
    </row>
    <row r="140" spans="1:15">
      <c r="A140" s="622" t="s">
        <v>22</v>
      </c>
      <c r="B140" s="622"/>
      <c r="C140" s="622"/>
    </row>
  </sheetData>
  <mergeCells count="64">
    <mergeCell ref="A1:N1"/>
    <mergeCell ref="A3:A6"/>
    <mergeCell ref="B3:B6"/>
    <mergeCell ref="C3:N3"/>
    <mergeCell ref="C4:H4"/>
    <mergeCell ref="I4:N4"/>
    <mergeCell ref="C5:C6"/>
    <mergeCell ref="D5:D6"/>
    <mergeCell ref="E5:E6"/>
    <mergeCell ref="F5:F6"/>
    <mergeCell ref="A35:A37"/>
    <mergeCell ref="M5:M6"/>
    <mergeCell ref="N5:N6"/>
    <mergeCell ref="A8:A10"/>
    <mergeCell ref="A11:A13"/>
    <mergeCell ref="A14:A16"/>
    <mergeCell ref="A17:A19"/>
    <mergeCell ref="G5:G6"/>
    <mergeCell ref="H5:H6"/>
    <mergeCell ref="I5:I6"/>
    <mergeCell ref="J5:J6"/>
    <mergeCell ref="K5:K6"/>
    <mergeCell ref="L5:L6"/>
    <mergeCell ref="A20:A22"/>
    <mergeCell ref="A23:A25"/>
    <mergeCell ref="A26:A28"/>
    <mergeCell ref="A29:A31"/>
    <mergeCell ref="A32:A34"/>
    <mergeCell ref="A71:A73"/>
    <mergeCell ref="A38:A40"/>
    <mergeCell ref="A41:A43"/>
    <mergeCell ref="A44:A46"/>
    <mergeCell ref="A47:A49"/>
    <mergeCell ref="A50:A52"/>
    <mergeCell ref="A53:A55"/>
    <mergeCell ref="A56:A58"/>
    <mergeCell ref="A59:A61"/>
    <mergeCell ref="A62:A64"/>
    <mergeCell ref="A65:A67"/>
    <mergeCell ref="A68:A70"/>
    <mergeCell ref="A107:A109"/>
    <mergeCell ref="A74:A76"/>
    <mergeCell ref="A77:A79"/>
    <mergeCell ref="A80:A82"/>
    <mergeCell ref="A83:A85"/>
    <mergeCell ref="A86:A88"/>
    <mergeCell ref="A89:A91"/>
    <mergeCell ref="A92:A94"/>
    <mergeCell ref="A95:A97"/>
    <mergeCell ref="A98:A100"/>
    <mergeCell ref="A101:A103"/>
    <mergeCell ref="A104:A106"/>
    <mergeCell ref="A140:C140"/>
    <mergeCell ref="A110:A112"/>
    <mergeCell ref="A113:A115"/>
    <mergeCell ref="A116:A118"/>
    <mergeCell ref="A119:A121"/>
    <mergeCell ref="A122:A124"/>
    <mergeCell ref="A125:A127"/>
    <mergeCell ref="A128:A130"/>
    <mergeCell ref="A131:A133"/>
    <mergeCell ref="A136:B136"/>
    <mergeCell ref="A137:G137"/>
    <mergeCell ref="A138:C138"/>
  </mergeCells>
  <hyperlinks>
    <hyperlink ref="A137" r:id="rId1" display="1) Refer to the vital events reference tables Notes and Definitions"/>
  </hyperlinks>
  <pageMargins left="0.59055118110236227" right="0.39370078740157483" top="0.78740157480314965" bottom="0.78740157480314965" header="0.19685039370078741" footer="0.19685039370078741"/>
  <pageSetup paperSize="9" scale="90" fitToHeight="0" orientation="portrait" r:id="rId2"/>
  <headerFooter alignWithMargins="0"/>
  <rowBreaks count="2" manualBreakCount="2">
    <brk id="58" max="13" man="1"/>
    <brk id="11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showGridLines="0" zoomScaleNormal="100" workbookViewId="0">
      <selection sqref="A1:F1"/>
    </sheetView>
  </sheetViews>
  <sheetFormatPr defaultRowHeight="12.75"/>
  <cols>
    <col min="1" max="1" width="12.140625" style="125" customWidth="1"/>
    <col min="2" max="2" width="14.140625" style="150" customWidth="1"/>
    <col min="3" max="3" width="16" style="150" customWidth="1"/>
    <col min="4" max="4" width="14.140625" style="150" customWidth="1"/>
    <col min="5" max="6" width="14.140625" style="125" customWidth="1"/>
    <col min="7" max="16384" width="9.140625" style="125"/>
  </cols>
  <sheetData>
    <row r="1" spans="1:6" s="111" customFormat="1" ht="36" customHeight="1">
      <c r="A1" s="686" t="s">
        <v>94</v>
      </c>
      <c r="B1" s="686"/>
      <c r="C1" s="686"/>
      <c r="D1" s="686"/>
      <c r="E1" s="686"/>
      <c r="F1" s="686"/>
    </row>
    <row r="2" spans="1:6" s="111" customFormat="1" ht="12.75" customHeight="1">
      <c r="A2" s="112"/>
      <c r="B2" s="112"/>
      <c r="C2" s="113"/>
      <c r="D2" s="113"/>
    </row>
    <row r="3" spans="1:6" s="117" customFormat="1" ht="40.5" customHeight="1">
      <c r="A3" s="114" t="s">
        <v>25</v>
      </c>
      <c r="B3" s="114" t="s">
        <v>95</v>
      </c>
      <c r="C3" s="114" t="s">
        <v>96</v>
      </c>
      <c r="D3" s="115" t="s">
        <v>97</v>
      </c>
      <c r="E3" s="116" t="s">
        <v>98</v>
      </c>
      <c r="F3" s="115" t="s">
        <v>99</v>
      </c>
    </row>
    <row r="4" spans="1:6" s="117" customFormat="1" ht="12.75" customHeight="1">
      <c r="A4" s="118">
        <v>1971</v>
      </c>
      <c r="B4" s="119">
        <v>16.600000000000001</v>
      </c>
      <c r="C4" s="120">
        <v>1.23</v>
      </c>
      <c r="D4" s="119">
        <v>1.196</v>
      </c>
      <c r="E4" s="121">
        <v>85.8</v>
      </c>
      <c r="F4" s="122">
        <v>2.5299999999999998</v>
      </c>
    </row>
    <row r="5" spans="1:6" ht="12.75" customHeight="1">
      <c r="A5" s="123">
        <v>1972</v>
      </c>
      <c r="B5" s="121">
        <v>15</v>
      </c>
      <c r="C5" s="124">
        <v>1.109</v>
      </c>
      <c r="D5" s="124">
        <v>1.079</v>
      </c>
      <c r="E5" s="121">
        <v>77.7</v>
      </c>
      <c r="F5" s="122">
        <v>2.27</v>
      </c>
    </row>
    <row r="6" spans="1:6" ht="12.75" customHeight="1">
      <c r="A6" s="123">
        <v>1973</v>
      </c>
      <c r="B6" s="121">
        <v>14.2</v>
      </c>
      <c r="C6" s="124">
        <v>1.026</v>
      </c>
      <c r="D6" s="124">
        <v>0.998</v>
      </c>
      <c r="E6" s="121">
        <v>73.099999999999994</v>
      </c>
      <c r="F6" s="122">
        <v>2.13</v>
      </c>
    </row>
    <row r="7" spans="1:6" ht="12.75" customHeight="1">
      <c r="A7" s="123">
        <v>1974</v>
      </c>
      <c r="B7" s="121">
        <v>13.4</v>
      </c>
      <c r="C7" s="124">
        <v>0.96599999999999997</v>
      </c>
      <c r="D7" s="124">
        <v>0.94</v>
      </c>
      <c r="E7" s="121">
        <v>68.2</v>
      </c>
      <c r="F7" s="122">
        <v>1.97</v>
      </c>
    </row>
    <row r="8" spans="1:6" ht="12.75" customHeight="1">
      <c r="A8" s="123">
        <v>1975</v>
      </c>
      <c r="B8" s="121">
        <v>13</v>
      </c>
      <c r="C8" s="124">
        <v>0.92</v>
      </c>
      <c r="D8" s="124">
        <v>0.89700000000000002</v>
      </c>
      <c r="E8" s="121">
        <v>65.8</v>
      </c>
      <c r="F8" s="122">
        <v>1.9</v>
      </c>
    </row>
    <row r="9" spans="1:6" ht="12.75" customHeight="1">
      <c r="A9" s="123">
        <v>1976</v>
      </c>
      <c r="B9" s="121">
        <v>12.4</v>
      </c>
      <c r="C9" s="124">
        <v>0.86399999999999999</v>
      </c>
      <c r="D9" s="124">
        <v>0.84399999999999997</v>
      </c>
      <c r="E9" s="121">
        <v>62.2</v>
      </c>
      <c r="F9" s="122">
        <v>1.8</v>
      </c>
    </row>
    <row r="10" spans="1:6" ht="12.75" customHeight="1">
      <c r="A10" s="123">
        <v>1977</v>
      </c>
      <c r="B10" s="121">
        <v>11.9</v>
      </c>
      <c r="C10" s="124">
        <v>0.83099999999999996</v>
      </c>
      <c r="D10" s="124">
        <v>0.81200000000000006</v>
      </c>
      <c r="E10" s="121">
        <v>59.1</v>
      </c>
      <c r="F10" s="122">
        <v>1.7</v>
      </c>
    </row>
    <row r="11" spans="1:6" ht="12.75" customHeight="1">
      <c r="A11" s="123">
        <v>1978</v>
      </c>
      <c r="B11" s="121">
        <v>12.3</v>
      </c>
      <c r="C11" s="124">
        <v>0.85099999999999998</v>
      </c>
      <c r="D11" s="124">
        <v>0.83199999999999996</v>
      </c>
      <c r="E11" s="121">
        <v>60.3</v>
      </c>
      <c r="F11" s="122">
        <v>1.74</v>
      </c>
    </row>
    <row r="12" spans="1:6" ht="12.75" customHeight="1">
      <c r="A12" s="123">
        <v>1979</v>
      </c>
      <c r="B12" s="121">
        <v>13.1</v>
      </c>
      <c r="C12" s="124">
        <v>0.89100000000000001</v>
      </c>
      <c r="D12" s="124">
        <v>0.872</v>
      </c>
      <c r="E12" s="121">
        <v>63.4</v>
      </c>
      <c r="F12" s="122">
        <v>1.84</v>
      </c>
    </row>
    <row r="13" spans="1:6" ht="12.75" customHeight="1">
      <c r="A13" s="123">
        <v>1980</v>
      </c>
      <c r="B13" s="121">
        <v>13.3</v>
      </c>
      <c r="C13" s="124">
        <v>0.89500000000000002</v>
      </c>
      <c r="D13" s="124">
        <v>0.877</v>
      </c>
      <c r="E13" s="121">
        <v>63.3</v>
      </c>
      <c r="F13" s="122">
        <v>1.84</v>
      </c>
    </row>
    <row r="14" spans="1:6" ht="12.75" customHeight="1">
      <c r="A14" s="123">
        <v>1981</v>
      </c>
      <c r="B14" s="121">
        <v>13.3</v>
      </c>
      <c r="C14" s="124">
        <v>0.89300000000000002</v>
      </c>
      <c r="D14" s="124">
        <v>0.877</v>
      </c>
      <c r="E14" s="121">
        <v>63.1</v>
      </c>
      <c r="F14" s="122">
        <v>1.84</v>
      </c>
    </row>
    <row r="15" spans="1:6" ht="12.75" customHeight="1">
      <c r="A15" s="123">
        <v>1982</v>
      </c>
      <c r="B15" s="121">
        <v>12.8</v>
      </c>
      <c r="C15" s="124">
        <v>0.84817351483531023</v>
      </c>
      <c r="D15" s="124">
        <v>0.83126901499616201</v>
      </c>
      <c r="E15" s="121">
        <v>60.1</v>
      </c>
      <c r="F15" s="122">
        <v>1.74</v>
      </c>
    </row>
    <row r="16" spans="1:6" ht="12.75" customHeight="1">
      <c r="A16" s="123">
        <v>1983</v>
      </c>
      <c r="B16" s="121">
        <v>12.6</v>
      </c>
      <c r="C16" s="124">
        <v>0.82052215669172757</v>
      </c>
      <c r="D16" s="124">
        <v>0.80502716563171228</v>
      </c>
      <c r="E16" s="121">
        <v>58.7</v>
      </c>
      <c r="F16" s="122">
        <v>1.7</v>
      </c>
    </row>
    <row r="17" spans="1:6" ht="12.75" customHeight="1">
      <c r="A17" s="123">
        <v>1984</v>
      </c>
      <c r="B17" s="121">
        <v>12.7</v>
      </c>
      <c r="C17" s="124">
        <v>0.82534080924284725</v>
      </c>
      <c r="D17" s="124">
        <v>0.8098867002183946</v>
      </c>
      <c r="E17" s="121">
        <v>58.3</v>
      </c>
      <c r="F17" s="122">
        <v>1.68</v>
      </c>
    </row>
    <row r="18" spans="1:6" ht="12.75" customHeight="1">
      <c r="A18" s="123">
        <v>1985</v>
      </c>
      <c r="B18" s="121">
        <v>13</v>
      </c>
      <c r="C18" s="124">
        <v>0.8315127974030383</v>
      </c>
      <c r="D18" s="124">
        <v>0.81620790503981622</v>
      </c>
      <c r="E18" s="121">
        <v>59.5</v>
      </c>
      <c r="F18" s="122">
        <v>1.7</v>
      </c>
    </row>
    <row r="19" spans="1:6" ht="12.75" customHeight="1">
      <c r="A19" s="123">
        <v>1986</v>
      </c>
      <c r="B19" s="121">
        <v>12.9</v>
      </c>
      <c r="C19" s="124">
        <v>0.81287513934236344</v>
      </c>
      <c r="D19" s="124">
        <v>0.79834638387386736</v>
      </c>
      <c r="E19" s="121">
        <v>58.5</v>
      </c>
      <c r="F19" s="122">
        <v>1.68</v>
      </c>
    </row>
    <row r="20" spans="1:6" ht="12.75" customHeight="1">
      <c r="A20" s="123">
        <v>1987</v>
      </c>
      <c r="B20" s="121">
        <v>13</v>
      </c>
      <c r="C20" s="124">
        <v>0.8201111765571435</v>
      </c>
      <c r="D20" s="124">
        <v>0.80631734770654351</v>
      </c>
      <c r="E20" s="121">
        <v>58.8</v>
      </c>
      <c r="F20" s="122">
        <v>1.68</v>
      </c>
    </row>
    <row r="21" spans="1:6" ht="12.75" customHeight="1">
      <c r="A21" s="123">
        <v>1988</v>
      </c>
      <c r="B21" s="121">
        <v>13</v>
      </c>
      <c r="C21" s="124">
        <v>0.82050114337187008</v>
      </c>
      <c r="D21" s="124">
        <v>0.80779083135807339</v>
      </c>
      <c r="E21" s="121">
        <v>59.1</v>
      </c>
      <c r="F21" s="122">
        <v>1.68</v>
      </c>
    </row>
    <row r="22" spans="1:6" ht="12.75" customHeight="1">
      <c r="A22" s="123">
        <v>1989</v>
      </c>
      <c r="B22" s="121">
        <v>12.5</v>
      </c>
      <c r="C22" s="124">
        <v>0.79120833007476188</v>
      </c>
      <c r="D22" s="124">
        <v>0.77850882884493733</v>
      </c>
      <c r="E22" s="121">
        <v>56.7</v>
      </c>
      <c r="F22" s="122">
        <v>1.61</v>
      </c>
    </row>
    <row r="23" spans="1:6" ht="12.75" customHeight="1">
      <c r="A23" s="123">
        <v>1990</v>
      </c>
      <c r="B23" s="121">
        <v>13</v>
      </c>
      <c r="C23" s="124">
        <v>0.81559099366464394</v>
      </c>
      <c r="D23" s="124">
        <v>0.80278598196561335</v>
      </c>
      <c r="E23" s="121">
        <v>58.8</v>
      </c>
      <c r="F23" s="122">
        <v>1.67</v>
      </c>
    </row>
    <row r="24" spans="1:6" ht="12.75" customHeight="1">
      <c r="A24" s="123">
        <v>1991</v>
      </c>
      <c r="B24" s="121">
        <v>13.2</v>
      </c>
      <c r="C24" s="124">
        <v>0.8298214615246492</v>
      </c>
      <c r="D24" s="124">
        <v>0.81660992760775652</v>
      </c>
      <c r="E24" s="121">
        <v>59.8</v>
      </c>
      <c r="F24" s="122">
        <v>1.69</v>
      </c>
    </row>
    <row r="25" spans="1:6" ht="12.75" customHeight="1">
      <c r="A25" s="123">
        <v>1992</v>
      </c>
      <c r="B25" s="121">
        <v>12.9</v>
      </c>
      <c r="C25" s="124">
        <v>0.8240588774209332</v>
      </c>
      <c r="D25" s="124">
        <v>0.81158433757745285</v>
      </c>
      <c r="E25" s="121">
        <v>59.3</v>
      </c>
      <c r="F25" s="122">
        <v>1.67</v>
      </c>
    </row>
    <row r="26" spans="1:6" ht="12.75" customHeight="1">
      <c r="A26" s="123">
        <v>1993</v>
      </c>
      <c r="B26" s="121">
        <v>12.4</v>
      </c>
      <c r="C26" s="124">
        <v>0.79589596754982672</v>
      </c>
      <c r="D26" s="124">
        <v>0.78367360104808614</v>
      </c>
      <c r="E26" s="121">
        <v>57.4</v>
      </c>
      <c r="F26" s="122">
        <v>1.62</v>
      </c>
    </row>
    <row r="27" spans="1:6" ht="12.75" customHeight="1">
      <c r="A27" s="123">
        <v>1994</v>
      </c>
      <c r="B27" s="121">
        <v>12.1</v>
      </c>
      <c r="C27" s="124">
        <v>0.77942999623315734</v>
      </c>
      <c r="D27" s="124">
        <v>0.7678150876935953</v>
      </c>
      <c r="E27" s="121">
        <v>56</v>
      </c>
      <c r="F27" s="122">
        <v>1.58</v>
      </c>
    </row>
    <row r="28" spans="1:6" ht="12.75" customHeight="1">
      <c r="A28" s="123">
        <v>1995</v>
      </c>
      <c r="B28" s="121">
        <v>11.8</v>
      </c>
      <c r="C28" s="124">
        <v>0.76367514526206259</v>
      </c>
      <c r="D28" s="124">
        <v>0.7523265918467914</v>
      </c>
      <c r="E28" s="121">
        <v>54.6</v>
      </c>
      <c r="F28" s="122">
        <v>1.55</v>
      </c>
    </row>
    <row r="29" spans="1:6" ht="12.75" customHeight="1">
      <c r="A29" s="123">
        <v>1996</v>
      </c>
      <c r="B29" s="121">
        <v>11.6</v>
      </c>
      <c r="C29" s="124">
        <v>0.75478207962890786</v>
      </c>
      <c r="D29" s="124">
        <v>0.74378223192665194</v>
      </c>
      <c r="E29" s="121">
        <v>54.1</v>
      </c>
      <c r="F29" s="122">
        <v>1.56</v>
      </c>
    </row>
    <row r="30" spans="1:6" ht="12.75" customHeight="1">
      <c r="A30" s="123">
        <v>1997</v>
      </c>
      <c r="B30" s="121">
        <v>11.7</v>
      </c>
      <c r="C30" s="124">
        <v>0.77196235027374671</v>
      </c>
      <c r="D30" s="124">
        <v>0.76085326432499112</v>
      </c>
      <c r="E30" s="121">
        <v>54.4</v>
      </c>
      <c r="F30" s="122">
        <v>1.58</v>
      </c>
    </row>
    <row r="31" spans="1:6" ht="12.75" customHeight="1">
      <c r="A31" s="123">
        <v>1998</v>
      </c>
      <c r="B31" s="121">
        <v>11.3</v>
      </c>
      <c r="C31" s="124">
        <v>0.75427064476681926</v>
      </c>
      <c r="D31" s="124">
        <v>0.74352689415985507</v>
      </c>
      <c r="E31" s="121">
        <v>52.7</v>
      </c>
      <c r="F31" s="122">
        <v>1.55</v>
      </c>
    </row>
    <row r="32" spans="1:6" ht="12.75" customHeight="1">
      <c r="A32" s="123">
        <v>1999</v>
      </c>
      <c r="B32" s="121">
        <v>10.9</v>
      </c>
      <c r="C32" s="124">
        <v>0.74171811936784693</v>
      </c>
      <c r="D32" s="124">
        <v>0.73147160508538245</v>
      </c>
      <c r="E32" s="121">
        <v>50.9</v>
      </c>
      <c r="F32" s="122">
        <v>1.51</v>
      </c>
    </row>
    <row r="33" spans="1:7" ht="12.75" customHeight="1">
      <c r="A33" s="123">
        <v>2000</v>
      </c>
      <c r="B33" s="121">
        <v>10.5</v>
      </c>
      <c r="C33" s="124">
        <v>0.72280296946653488</v>
      </c>
      <c r="D33" s="124">
        <v>0.71267900776329995</v>
      </c>
      <c r="E33" s="121">
        <v>49.2</v>
      </c>
      <c r="F33" s="122">
        <v>1.48</v>
      </c>
    </row>
    <row r="34" spans="1:7" ht="12.75" customHeight="1">
      <c r="A34" s="123">
        <v>2001</v>
      </c>
      <c r="B34" s="121">
        <v>10.4</v>
      </c>
      <c r="C34" s="124">
        <v>0.72711021631762296</v>
      </c>
      <c r="D34" s="124">
        <v>0.71695463278492022</v>
      </c>
      <c r="E34" s="121">
        <v>48.8</v>
      </c>
      <c r="F34" s="126">
        <v>1.49</v>
      </c>
      <c r="G34" s="127"/>
    </row>
    <row r="35" spans="1:7" ht="12.75" customHeight="1">
      <c r="A35" s="123">
        <v>2002</v>
      </c>
      <c r="B35" s="121">
        <v>10.1</v>
      </c>
      <c r="C35" s="124">
        <v>0.71699999999999997</v>
      </c>
      <c r="D35" s="128">
        <v>0.70699999999999996</v>
      </c>
      <c r="E35" s="121">
        <v>47.9</v>
      </c>
      <c r="F35" s="122">
        <v>1.47</v>
      </c>
      <c r="G35" s="127"/>
    </row>
    <row r="36" spans="1:7" ht="12.75" customHeight="1">
      <c r="A36" s="123">
        <v>2003</v>
      </c>
      <c r="B36" s="121">
        <v>10.3</v>
      </c>
      <c r="C36" s="124">
        <v>0.74</v>
      </c>
      <c r="D36" s="128">
        <v>0.73</v>
      </c>
      <c r="E36" s="121">
        <v>49.2</v>
      </c>
      <c r="F36" s="122">
        <v>1.52</v>
      </c>
      <c r="G36" s="127"/>
    </row>
    <row r="37" spans="1:7" ht="12.75" customHeight="1">
      <c r="A37" s="123">
        <v>2004</v>
      </c>
      <c r="B37" s="121">
        <v>10.6</v>
      </c>
      <c r="C37" s="124">
        <v>0.76600000000000001</v>
      </c>
      <c r="D37" s="128">
        <v>0.75600000000000001</v>
      </c>
      <c r="E37" s="121">
        <v>50.7</v>
      </c>
      <c r="F37" s="122">
        <v>1.58</v>
      </c>
      <c r="G37" s="127"/>
    </row>
    <row r="38" spans="1:7" ht="12.75" customHeight="1">
      <c r="A38" s="123">
        <v>2005</v>
      </c>
      <c r="B38" s="121">
        <v>10.6</v>
      </c>
      <c r="C38" s="124">
        <v>0.76900000000000002</v>
      </c>
      <c r="D38" s="128">
        <v>0.75900000000000001</v>
      </c>
      <c r="E38" s="121">
        <v>51.1</v>
      </c>
      <c r="F38" s="122">
        <v>1.6</v>
      </c>
      <c r="G38" s="127"/>
    </row>
    <row r="39" spans="1:7" ht="12.75" customHeight="1">
      <c r="A39" s="123">
        <v>2006</v>
      </c>
      <c r="B39" s="121">
        <v>10.8</v>
      </c>
      <c r="C39" s="124">
        <v>0.8</v>
      </c>
      <c r="D39" s="128">
        <v>0.79</v>
      </c>
      <c r="E39" s="121">
        <v>52.3</v>
      </c>
      <c r="F39" s="122">
        <v>1.64</v>
      </c>
      <c r="G39" s="127"/>
    </row>
    <row r="40" spans="1:7" ht="12.75" customHeight="1">
      <c r="A40" s="123">
        <v>2007</v>
      </c>
      <c r="B40" s="121">
        <v>11.2</v>
      </c>
      <c r="C40" s="124">
        <v>0.82299999999999995</v>
      </c>
      <c r="D40" s="128">
        <v>0.81200000000000006</v>
      </c>
      <c r="E40" s="121">
        <v>54.2</v>
      </c>
      <c r="F40" s="122">
        <v>1.7</v>
      </c>
      <c r="G40" s="127"/>
    </row>
    <row r="41" spans="1:7" s="117" customFormat="1" ht="12.75" customHeight="1">
      <c r="A41" s="123">
        <v>2008</v>
      </c>
      <c r="B41" s="129">
        <v>11.5</v>
      </c>
      <c r="C41" s="120">
        <v>0.86399999999999999</v>
      </c>
      <c r="D41" s="130">
        <v>0.85299999999999998</v>
      </c>
      <c r="E41" s="121">
        <v>56.4</v>
      </c>
      <c r="F41" s="122">
        <v>1.77</v>
      </c>
      <c r="G41" s="127"/>
    </row>
    <row r="42" spans="1:7" s="117" customFormat="1" ht="12.75" customHeight="1">
      <c r="A42" s="123">
        <v>2009</v>
      </c>
      <c r="B42" s="129">
        <v>11.3</v>
      </c>
      <c r="C42" s="130">
        <v>0.84499999999999997</v>
      </c>
      <c r="D42" s="130">
        <v>0.83499999999999996</v>
      </c>
      <c r="E42" s="121">
        <v>55.6</v>
      </c>
      <c r="F42" s="122">
        <v>1.73</v>
      </c>
      <c r="G42" s="127"/>
    </row>
    <row r="43" spans="1:7" s="117" customFormat="1" ht="12.75" customHeight="1">
      <c r="A43" s="131">
        <v>2010</v>
      </c>
      <c r="B43" s="129">
        <v>11.2</v>
      </c>
      <c r="C43" s="120">
        <v>0.84299999999999997</v>
      </c>
      <c r="D43" s="130">
        <v>0.83199999999999996</v>
      </c>
      <c r="E43" s="121">
        <v>55.6</v>
      </c>
      <c r="F43" s="122">
        <v>1.72</v>
      </c>
      <c r="G43" s="127"/>
    </row>
    <row r="44" spans="1:7" s="117" customFormat="1" ht="12.75" customHeight="1">
      <c r="A44" s="119">
        <v>2011</v>
      </c>
      <c r="B44" s="129">
        <v>11.1</v>
      </c>
      <c r="C44" s="120">
        <v>0.82299999999999995</v>
      </c>
      <c r="D44" s="120">
        <v>0.81200000000000006</v>
      </c>
      <c r="E44" s="121">
        <v>55.4</v>
      </c>
      <c r="F44" s="122">
        <v>1.69</v>
      </c>
    </row>
    <row r="45" spans="1:7" s="117" customFormat="1" ht="12.75" customHeight="1">
      <c r="A45" s="119">
        <v>2012</v>
      </c>
      <c r="B45" s="129">
        <v>10.9</v>
      </c>
      <c r="C45" s="120">
        <v>0.81499999999999995</v>
      </c>
      <c r="D45" s="120">
        <v>0.80600000000000005</v>
      </c>
      <c r="E45" s="121">
        <v>55.2</v>
      </c>
      <c r="F45" s="122">
        <v>1.67</v>
      </c>
    </row>
    <row r="46" spans="1:7" s="117" customFormat="1" ht="12.75" customHeight="1">
      <c r="A46" s="119">
        <v>2013</v>
      </c>
      <c r="B46" s="129">
        <v>10.5</v>
      </c>
      <c r="C46" s="120">
        <v>0.78100000000000003</v>
      </c>
      <c r="D46" s="120">
        <v>0.77200000000000002</v>
      </c>
      <c r="E46" s="121">
        <v>53.7</v>
      </c>
      <c r="F46" s="122">
        <v>1.61</v>
      </c>
    </row>
    <row r="47" spans="1:7" s="117" customFormat="1" ht="12.75" customHeight="1">
      <c r="A47" s="119">
        <v>2014</v>
      </c>
      <c r="B47" s="129">
        <v>10.6</v>
      </c>
      <c r="C47" s="132">
        <v>0.79100000000000004</v>
      </c>
      <c r="D47" s="120">
        <v>0.78200000000000003</v>
      </c>
      <c r="E47" s="121">
        <v>54.7</v>
      </c>
      <c r="F47" s="122">
        <v>1.62</v>
      </c>
    </row>
    <row r="48" spans="1:7" s="117" customFormat="1" ht="12.75" customHeight="1">
      <c r="A48" s="119">
        <v>2015</v>
      </c>
      <c r="B48" s="129">
        <v>10.3</v>
      </c>
      <c r="C48" s="132">
        <v>0.75900000000000001</v>
      </c>
      <c r="D48" s="120">
        <v>0.75</v>
      </c>
      <c r="E48" s="121">
        <v>53.2</v>
      </c>
      <c r="F48" s="122">
        <v>1.56</v>
      </c>
    </row>
    <row r="49" spans="1:6" s="117" customFormat="1" ht="12.75" customHeight="1">
      <c r="A49" s="133"/>
      <c r="B49" s="134"/>
      <c r="C49" s="135"/>
      <c r="D49" s="135"/>
      <c r="E49" s="136"/>
      <c r="F49" s="137"/>
    </row>
    <row r="50" spans="1:6" s="117" customFormat="1" ht="12.75" customHeight="1">
      <c r="A50" s="138"/>
      <c r="B50" s="139"/>
      <c r="C50" s="140"/>
      <c r="D50" s="140"/>
      <c r="E50" s="141"/>
      <c r="F50" s="142"/>
    </row>
    <row r="51" spans="1:6" s="117" customFormat="1" ht="12.75" customHeight="1">
      <c r="A51" s="143" t="s">
        <v>93</v>
      </c>
      <c r="B51" s="139"/>
      <c r="C51" s="140"/>
      <c r="D51" s="140"/>
      <c r="E51" s="141"/>
      <c r="F51" s="142"/>
    </row>
    <row r="52" spans="1:6" ht="12.75" customHeight="1">
      <c r="A52" s="652" t="s">
        <v>82</v>
      </c>
      <c r="B52" s="652"/>
      <c r="C52" s="652"/>
      <c r="D52" s="652"/>
    </row>
    <row r="53" spans="1:6" s="67" customFormat="1" ht="12.75" customHeight="1">
      <c r="A53" s="144"/>
      <c r="C53" s="145"/>
      <c r="D53" s="145"/>
    </row>
    <row r="54" spans="1:6" s="148" customFormat="1" ht="12.75" customHeight="1">
      <c r="A54" s="687" t="s">
        <v>22</v>
      </c>
      <c r="B54" s="687"/>
      <c r="C54" s="146"/>
      <c r="D54" s="147"/>
    </row>
    <row r="55" spans="1:6" s="148" customFormat="1" ht="12.75" customHeight="1">
      <c r="A55" s="149"/>
      <c r="B55" s="147"/>
      <c r="C55" s="147"/>
      <c r="D55" s="147"/>
    </row>
    <row r="56" spans="1:6" ht="12.75" customHeight="1"/>
    <row r="57" spans="1:6" ht="12.75" customHeight="1">
      <c r="B57" s="151"/>
      <c r="E57" s="152"/>
      <c r="F57" s="152"/>
    </row>
    <row r="58" spans="1:6" ht="12.75" customHeight="1"/>
    <row r="59" spans="1:6" ht="12.75" customHeight="1"/>
    <row r="60" spans="1:6" ht="12.75" customHeight="1"/>
    <row r="61" spans="1:6" ht="12.75" customHeight="1"/>
    <row r="62" spans="1:6" ht="12.75" customHeight="1"/>
    <row r="63" spans="1:6" ht="12.75" customHeight="1"/>
    <row r="64" spans="1:6" ht="12.75" customHeight="1"/>
    <row r="65" ht="12.75" customHeight="1"/>
  </sheetData>
  <mergeCells count="3">
    <mergeCell ref="A1:F1"/>
    <mergeCell ref="A52:D52"/>
    <mergeCell ref="A54:B54"/>
  </mergeCells>
  <hyperlinks>
    <hyperlink ref="A52" r:id="rId1" display="1) Refer to the vital events reference tables Notes and Definitions"/>
  </hyperlinks>
  <printOptions gridLinesSet="0"/>
  <pageMargins left="0.59055118110236227" right="0.39370078740157483" top="0.78740157480314965" bottom="0.78740157480314965" header="0.19685039370078741" footer="0.19685039370078741"/>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showGridLines="0" zoomScaleNormal="100" workbookViewId="0">
      <selection sqref="A1:H1"/>
    </sheetView>
  </sheetViews>
  <sheetFormatPr defaultRowHeight="9.75" customHeight="1"/>
  <cols>
    <col min="1" max="8" width="11.85546875" style="185" customWidth="1"/>
    <col min="9" max="9" width="6.140625" style="185" customWidth="1"/>
    <col min="10" max="16384" width="9.140625" style="185"/>
  </cols>
  <sheetData>
    <row r="1" spans="1:17" s="153" customFormat="1" ht="18.75" customHeight="1">
      <c r="A1" s="690" t="s">
        <v>100</v>
      </c>
      <c r="B1" s="690"/>
      <c r="C1" s="690"/>
      <c r="D1" s="690"/>
      <c r="E1" s="690"/>
      <c r="F1" s="690"/>
      <c r="G1" s="690"/>
      <c r="H1" s="690"/>
    </row>
    <row r="2" spans="1:17" s="153" customFormat="1" ht="14.25" customHeight="1">
      <c r="A2" s="154"/>
      <c r="B2" s="155"/>
      <c r="C2" s="155"/>
      <c r="D2" s="155"/>
      <c r="E2" s="155"/>
      <c r="F2" s="155"/>
      <c r="G2" s="155"/>
      <c r="H2" s="155"/>
      <c r="J2" s="156"/>
      <c r="K2" s="156"/>
      <c r="L2" s="156"/>
      <c r="M2" s="156"/>
      <c r="N2" s="156"/>
      <c r="O2" s="156"/>
      <c r="P2" s="156"/>
      <c r="Q2" s="156"/>
    </row>
    <row r="3" spans="1:17" s="157" customFormat="1" ht="15.75" customHeight="1">
      <c r="A3" s="691" t="s">
        <v>25</v>
      </c>
      <c r="B3" s="693" t="s">
        <v>101</v>
      </c>
      <c r="C3" s="695" t="s">
        <v>102</v>
      </c>
      <c r="D3" s="696"/>
      <c r="E3" s="696"/>
      <c r="F3" s="696"/>
      <c r="G3" s="696"/>
      <c r="H3" s="696"/>
      <c r="J3" s="158"/>
      <c r="K3" s="159"/>
      <c r="L3" s="159"/>
      <c r="M3" s="158"/>
      <c r="N3" s="159"/>
      <c r="O3" s="159"/>
      <c r="P3" s="159"/>
      <c r="Q3" s="160"/>
    </row>
    <row r="4" spans="1:17" s="157" customFormat="1" ht="12.75" customHeight="1">
      <c r="A4" s="692"/>
      <c r="B4" s="694"/>
      <c r="C4" s="161" t="s">
        <v>103</v>
      </c>
      <c r="D4" s="161" t="s">
        <v>31</v>
      </c>
      <c r="E4" s="161" t="s">
        <v>32</v>
      </c>
      <c r="F4" s="161" t="s">
        <v>33</v>
      </c>
      <c r="G4" s="161" t="s">
        <v>34</v>
      </c>
      <c r="H4" s="162" t="s">
        <v>35</v>
      </c>
      <c r="J4" s="158"/>
      <c r="K4" s="158"/>
      <c r="L4" s="158"/>
      <c r="M4" s="158"/>
      <c r="N4" s="158"/>
      <c r="O4" s="158"/>
      <c r="P4" s="158"/>
      <c r="Q4" s="160"/>
    </row>
    <row r="5" spans="1:17" s="164" customFormat="1" ht="14.25" customHeight="1">
      <c r="A5" s="163"/>
      <c r="B5" s="697" t="s">
        <v>104</v>
      </c>
      <c r="C5" s="698"/>
      <c r="D5" s="698"/>
      <c r="E5" s="698"/>
      <c r="F5" s="698"/>
      <c r="G5" s="698"/>
      <c r="H5" s="698"/>
      <c r="J5" s="165"/>
      <c r="K5" s="165"/>
      <c r="L5" s="165"/>
      <c r="M5" s="165"/>
      <c r="N5" s="165"/>
      <c r="O5" s="165"/>
      <c r="P5" s="165"/>
      <c r="Q5" s="165"/>
    </row>
    <row r="6" spans="1:17" s="168" customFormat="1" ht="12.75" customHeight="1">
      <c r="A6" s="166">
        <v>1971</v>
      </c>
      <c r="B6" s="167">
        <v>85.8</v>
      </c>
      <c r="C6" s="167">
        <v>47.5</v>
      </c>
      <c r="D6" s="167">
        <v>162.9</v>
      </c>
      <c r="E6" s="167">
        <v>163.80000000000001</v>
      </c>
      <c r="F6" s="167">
        <v>84.5</v>
      </c>
      <c r="G6" s="167">
        <v>36.4</v>
      </c>
      <c r="H6" s="167">
        <v>9.6</v>
      </c>
      <c r="J6" s="169"/>
      <c r="K6" s="169"/>
      <c r="L6" s="169"/>
      <c r="M6" s="169"/>
      <c r="N6" s="169"/>
      <c r="O6" s="169"/>
      <c r="P6" s="170"/>
      <c r="Q6" s="169"/>
    </row>
    <row r="7" spans="1:17" s="172" customFormat="1" ht="12.75" customHeight="1">
      <c r="A7" s="166">
        <v>1976</v>
      </c>
      <c r="B7" s="171">
        <v>62.2</v>
      </c>
      <c r="C7" s="171">
        <v>35.299999999999997</v>
      </c>
      <c r="D7" s="171">
        <v>115.6</v>
      </c>
      <c r="E7" s="171">
        <v>124.3</v>
      </c>
      <c r="F7" s="171">
        <v>57.3</v>
      </c>
      <c r="G7" s="171">
        <v>19.2</v>
      </c>
      <c r="H7" s="171">
        <v>4.5999999999999996</v>
      </c>
      <c r="J7" s="173"/>
      <c r="K7" s="174"/>
      <c r="L7" s="174"/>
      <c r="M7" s="174"/>
      <c r="N7" s="174"/>
      <c r="O7" s="174"/>
      <c r="P7" s="174"/>
      <c r="Q7" s="174"/>
    </row>
    <row r="8" spans="1:17" s="168" customFormat="1" ht="12.75" customHeight="1">
      <c r="A8" s="166">
        <v>1981</v>
      </c>
      <c r="B8" s="167">
        <v>63.1</v>
      </c>
      <c r="C8" s="167">
        <v>30.5</v>
      </c>
      <c r="D8" s="167">
        <v>112.3</v>
      </c>
      <c r="E8" s="167">
        <v>131.30000000000001</v>
      </c>
      <c r="F8" s="167">
        <v>66.2</v>
      </c>
      <c r="G8" s="167">
        <v>20.8</v>
      </c>
      <c r="H8" s="167">
        <v>3.9</v>
      </c>
      <c r="J8" s="169"/>
      <c r="K8" s="169"/>
      <c r="L8" s="169"/>
      <c r="M8" s="169"/>
      <c r="N8" s="169"/>
      <c r="O8" s="169"/>
      <c r="P8" s="169"/>
      <c r="Q8" s="169"/>
    </row>
    <row r="9" spans="1:17" s="172" customFormat="1" ht="12.75" customHeight="1">
      <c r="A9" s="166">
        <v>1986</v>
      </c>
      <c r="B9" s="171">
        <v>58.5</v>
      </c>
      <c r="C9" s="171">
        <v>30.8</v>
      </c>
      <c r="D9" s="171">
        <v>91.3</v>
      </c>
      <c r="E9" s="171">
        <v>119.9</v>
      </c>
      <c r="F9" s="171">
        <v>69.900000000000006</v>
      </c>
      <c r="G9" s="171">
        <v>20.3</v>
      </c>
      <c r="H9" s="171">
        <v>3.6</v>
      </c>
      <c r="J9" s="173"/>
      <c r="K9" s="173"/>
      <c r="L9" s="173"/>
      <c r="M9" s="173"/>
      <c r="N9" s="173"/>
      <c r="O9" s="173"/>
      <c r="P9" s="173"/>
      <c r="Q9" s="173"/>
    </row>
    <row r="10" spans="1:17" s="172" customFormat="1" ht="12.75" customHeight="1">
      <c r="A10" s="166"/>
      <c r="B10" s="171"/>
      <c r="C10" s="171"/>
      <c r="D10" s="171"/>
      <c r="E10" s="171"/>
      <c r="F10" s="171"/>
      <c r="G10" s="171"/>
      <c r="H10" s="171"/>
      <c r="J10" s="173"/>
      <c r="K10" s="173"/>
      <c r="L10" s="173"/>
      <c r="M10" s="173"/>
      <c r="N10" s="173"/>
      <c r="O10" s="173"/>
      <c r="P10" s="173"/>
      <c r="Q10" s="173"/>
    </row>
    <row r="11" spans="1:17" s="168" customFormat="1" ht="12.75" customHeight="1">
      <c r="A11" s="166">
        <v>1991</v>
      </c>
      <c r="B11" s="167">
        <v>59.8</v>
      </c>
      <c r="C11" s="167">
        <v>33.299999999999997</v>
      </c>
      <c r="D11" s="167">
        <v>82.3</v>
      </c>
      <c r="E11" s="167">
        <v>116.5</v>
      </c>
      <c r="F11" s="167">
        <v>78.3</v>
      </c>
      <c r="G11" s="167">
        <v>26.8</v>
      </c>
      <c r="H11" s="167">
        <v>4</v>
      </c>
      <c r="J11" s="169"/>
      <c r="K11" s="169"/>
      <c r="L11" s="169"/>
      <c r="M11" s="169"/>
      <c r="N11" s="169"/>
      <c r="O11" s="169"/>
      <c r="P11" s="169"/>
      <c r="Q11" s="169"/>
    </row>
    <row r="12" spans="1:17" s="168" customFormat="1" ht="12.75" customHeight="1">
      <c r="A12" s="166">
        <v>1992</v>
      </c>
      <c r="B12" s="167">
        <v>59.3</v>
      </c>
      <c r="C12" s="167">
        <v>33.1</v>
      </c>
      <c r="D12" s="167">
        <v>77.7</v>
      </c>
      <c r="E12" s="167">
        <v>113.6</v>
      </c>
      <c r="F12" s="167">
        <v>80.7</v>
      </c>
      <c r="G12" s="167">
        <v>27.8</v>
      </c>
      <c r="H12" s="167">
        <v>4</v>
      </c>
      <c r="J12" s="169"/>
      <c r="K12" s="169"/>
      <c r="L12" s="169"/>
      <c r="M12" s="169"/>
      <c r="N12" s="169"/>
      <c r="O12" s="169"/>
      <c r="P12" s="169"/>
      <c r="Q12" s="169"/>
    </row>
    <row r="13" spans="1:17" s="168" customFormat="1" ht="12.75" customHeight="1">
      <c r="A13" s="166">
        <v>1993</v>
      </c>
      <c r="B13" s="167">
        <v>57.4</v>
      </c>
      <c r="C13" s="167">
        <v>31.2</v>
      </c>
      <c r="D13" s="167">
        <v>72.5</v>
      </c>
      <c r="E13" s="167">
        <v>110</v>
      </c>
      <c r="F13" s="167">
        <v>79.8</v>
      </c>
      <c r="G13" s="167">
        <v>28</v>
      </c>
      <c r="H13" s="167">
        <v>4.3</v>
      </c>
    </row>
    <row r="14" spans="1:17" s="168" customFormat="1" ht="12.75" customHeight="1">
      <c r="A14" s="166">
        <v>1994</v>
      </c>
      <c r="B14" s="167">
        <v>56</v>
      </c>
      <c r="C14" s="167">
        <v>28.5</v>
      </c>
      <c r="D14" s="167">
        <v>68.2</v>
      </c>
      <c r="E14" s="167">
        <v>106.5</v>
      </c>
      <c r="F14" s="167">
        <v>81.3</v>
      </c>
      <c r="G14" s="167">
        <v>28.8</v>
      </c>
      <c r="H14" s="167">
        <v>4.5</v>
      </c>
    </row>
    <row r="15" spans="1:17" s="168" customFormat="1" ht="12.75" customHeight="1">
      <c r="A15" s="166">
        <v>1995</v>
      </c>
      <c r="B15" s="167">
        <v>54.6</v>
      </c>
      <c r="C15" s="167">
        <v>28.2</v>
      </c>
      <c r="D15" s="167">
        <v>66.599999999999994</v>
      </c>
      <c r="E15" s="167">
        <v>101.3</v>
      </c>
      <c r="F15" s="167">
        <v>80.599999999999994</v>
      </c>
      <c r="G15" s="167">
        <v>30.4</v>
      </c>
      <c r="H15" s="167">
        <v>4.9000000000000004</v>
      </c>
    </row>
    <row r="16" spans="1:17" s="172" customFormat="1" ht="12.75" customHeight="1">
      <c r="A16" s="166">
        <v>1996</v>
      </c>
      <c r="B16" s="171">
        <v>54.1</v>
      </c>
      <c r="C16" s="171">
        <v>29.7</v>
      </c>
      <c r="D16" s="171">
        <v>64.5</v>
      </c>
      <c r="E16" s="171">
        <v>98.5</v>
      </c>
      <c r="F16" s="171">
        <v>81.900000000000006</v>
      </c>
      <c r="G16" s="171">
        <v>31.4</v>
      </c>
      <c r="H16" s="171">
        <v>5.4</v>
      </c>
    </row>
    <row r="17" spans="1:16" s="172" customFormat="1" ht="12.75" customHeight="1">
      <c r="A17" s="166">
        <v>1997</v>
      </c>
      <c r="B17" s="171">
        <v>54.4</v>
      </c>
      <c r="C17" s="171">
        <v>31</v>
      </c>
      <c r="D17" s="171">
        <v>65.5</v>
      </c>
      <c r="E17" s="171">
        <v>97.4</v>
      </c>
      <c r="F17" s="171">
        <v>83.9</v>
      </c>
      <c r="G17" s="171">
        <v>34</v>
      </c>
      <c r="H17" s="171">
        <v>5.4</v>
      </c>
    </row>
    <row r="18" spans="1:16" s="172" customFormat="1" ht="12.75" customHeight="1">
      <c r="A18" s="166">
        <v>1998</v>
      </c>
      <c r="B18" s="171">
        <v>52.7</v>
      </c>
      <c r="C18" s="171">
        <v>30.6</v>
      </c>
      <c r="D18" s="171">
        <v>62.8</v>
      </c>
      <c r="E18" s="171">
        <v>94.3</v>
      </c>
      <c r="F18" s="171">
        <v>83.2</v>
      </c>
      <c r="G18" s="171">
        <v>34.1</v>
      </c>
      <c r="H18" s="171">
        <v>5.9</v>
      </c>
    </row>
    <row r="19" spans="1:16" s="172" customFormat="1" ht="12.75" customHeight="1">
      <c r="A19" s="166">
        <v>1999</v>
      </c>
      <c r="B19" s="171">
        <v>50.9</v>
      </c>
      <c r="C19" s="171">
        <v>30.3</v>
      </c>
      <c r="D19" s="171">
        <v>61</v>
      </c>
      <c r="E19" s="171">
        <v>90.4</v>
      </c>
      <c r="F19" s="171">
        <v>82</v>
      </c>
      <c r="G19" s="171">
        <v>34.299999999999997</v>
      </c>
      <c r="H19" s="171">
        <v>6.1</v>
      </c>
    </row>
    <row r="20" spans="1:16" s="172" customFormat="1" ht="12.75" customHeight="1">
      <c r="A20" s="166">
        <v>2000</v>
      </c>
      <c r="B20" s="171">
        <v>49.2</v>
      </c>
      <c r="C20" s="171">
        <v>29.3</v>
      </c>
      <c r="D20" s="171">
        <v>57.6</v>
      </c>
      <c r="E20" s="171">
        <v>86.5</v>
      </c>
      <c r="F20" s="171">
        <v>81.3</v>
      </c>
      <c r="G20" s="171">
        <v>35.6</v>
      </c>
      <c r="H20" s="171">
        <v>6.1</v>
      </c>
    </row>
    <row r="21" spans="1:16" s="172" customFormat="1" ht="12.75" customHeight="1">
      <c r="A21" s="166">
        <v>2001</v>
      </c>
      <c r="B21" s="171">
        <v>48.8</v>
      </c>
      <c r="C21" s="171">
        <v>28.4</v>
      </c>
      <c r="D21" s="171">
        <v>57.8</v>
      </c>
      <c r="E21" s="171">
        <v>85.1</v>
      </c>
      <c r="F21" s="171">
        <v>82.2</v>
      </c>
      <c r="G21" s="171">
        <v>36.9</v>
      </c>
      <c r="H21" s="171">
        <v>6.5</v>
      </c>
    </row>
    <row r="22" spans="1:16" s="172" customFormat="1" ht="12.75" customHeight="1">
      <c r="A22" s="166">
        <v>2002</v>
      </c>
      <c r="B22" s="171">
        <v>47.9</v>
      </c>
      <c r="C22" s="171">
        <v>26.7</v>
      </c>
      <c r="D22" s="171">
        <v>57.3</v>
      </c>
      <c r="E22" s="171">
        <v>82.6</v>
      </c>
      <c r="F22" s="171">
        <v>83.3</v>
      </c>
      <c r="G22" s="171">
        <v>37</v>
      </c>
      <c r="H22" s="171">
        <v>6.6</v>
      </c>
    </row>
    <row r="23" spans="1:16" s="172" customFormat="1" ht="12.75" customHeight="1">
      <c r="A23" s="166">
        <v>2003</v>
      </c>
      <c r="B23" s="171">
        <v>49.2</v>
      </c>
      <c r="C23" s="171">
        <v>26.3</v>
      </c>
      <c r="D23" s="171">
        <v>58.6</v>
      </c>
      <c r="E23" s="171">
        <v>85.3</v>
      </c>
      <c r="F23" s="171">
        <v>86.5</v>
      </c>
      <c r="G23" s="171">
        <v>40.1</v>
      </c>
      <c r="H23" s="171">
        <v>7.3</v>
      </c>
    </row>
    <row r="24" spans="1:16" s="172" customFormat="1" ht="12.75" customHeight="1">
      <c r="A24" s="166">
        <v>2004</v>
      </c>
      <c r="B24" s="171">
        <v>50.7</v>
      </c>
      <c r="C24" s="171">
        <v>26.3</v>
      </c>
      <c r="D24" s="171">
        <v>60</v>
      </c>
      <c r="E24" s="171">
        <v>87.8</v>
      </c>
      <c r="F24" s="171">
        <v>90</v>
      </c>
      <c r="G24" s="171">
        <v>43.4</v>
      </c>
      <c r="H24" s="171">
        <v>8.1999999999999993</v>
      </c>
    </row>
    <row r="25" spans="1:16" s="172" customFormat="1" ht="12.75" customHeight="1">
      <c r="A25" s="166">
        <v>2005</v>
      </c>
      <c r="B25" s="171">
        <v>51.1</v>
      </c>
      <c r="C25" s="171">
        <v>26.2</v>
      </c>
      <c r="D25" s="171">
        <v>59.1</v>
      </c>
      <c r="E25" s="171">
        <v>86.7</v>
      </c>
      <c r="F25" s="171">
        <v>92.3</v>
      </c>
      <c r="G25" s="171">
        <v>45.4</v>
      </c>
      <c r="H25" s="171">
        <v>8.4</v>
      </c>
    </row>
    <row r="26" spans="1:16" s="172" customFormat="1" ht="12.75" customHeight="1">
      <c r="A26" s="166">
        <v>2006</v>
      </c>
      <c r="B26" s="171">
        <v>52.3</v>
      </c>
      <c r="C26" s="171">
        <v>25.8</v>
      </c>
      <c r="D26" s="171">
        <v>60.9</v>
      </c>
      <c r="E26" s="171">
        <v>88.3</v>
      </c>
      <c r="F26" s="171">
        <v>95.9</v>
      </c>
      <c r="G26" s="171">
        <v>47.6</v>
      </c>
      <c r="H26" s="171">
        <v>8.6999999999999993</v>
      </c>
    </row>
    <row r="27" spans="1:16" s="172" customFormat="1" ht="12.75" customHeight="1">
      <c r="A27" s="166">
        <v>2007</v>
      </c>
      <c r="B27" s="171">
        <v>54.2</v>
      </c>
      <c r="C27" s="171">
        <v>26.5</v>
      </c>
      <c r="D27" s="171">
        <v>63.3</v>
      </c>
      <c r="E27" s="171">
        <v>90.6</v>
      </c>
      <c r="F27" s="171">
        <v>98.1</v>
      </c>
      <c r="G27" s="171">
        <v>50.9</v>
      </c>
      <c r="H27" s="171">
        <v>9.1999999999999993</v>
      </c>
    </row>
    <row r="28" spans="1:16" s="172" customFormat="1" ht="12.75" customHeight="1">
      <c r="A28" s="166">
        <v>2008</v>
      </c>
      <c r="B28" s="171">
        <v>56.4</v>
      </c>
      <c r="C28" s="171">
        <v>26.3</v>
      </c>
      <c r="D28" s="171">
        <v>65.2</v>
      </c>
      <c r="E28" s="171">
        <v>95.1</v>
      </c>
      <c r="F28" s="171">
        <v>102.6</v>
      </c>
      <c r="G28" s="171">
        <v>52.4</v>
      </c>
      <c r="H28" s="171">
        <v>10.199999999999999</v>
      </c>
    </row>
    <row r="29" spans="1:16" s="176" customFormat="1" ht="12.75" customHeight="1">
      <c r="A29" s="166">
        <v>2009</v>
      </c>
      <c r="B29" s="175">
        <v>55.6</v>
      </c>
      <c r="C29" s="175">
        <v>24.3</v>
      </c>
      <c r="D29" s="175">
        <v>63.8</v>
      </c>
      <c r="E29" s="175">
        <v>93.8</v>
      </c>
      <c r="F29" s="175">
        <v>100.7</v>
      </c>
      <c r="G29" s="175">
        <v>52.6</v>
      </c>
      <c r="H29" s="175">
        <v>10.3</v>
      </c>
    </row>
    <row r="30" spans="1:16" s="176" customFormat="1" ht="12.75" customHeight="1">
      <c r="A30" s="166">
        <v>2010</v>
      </c>
      <c r="B30" s="175">
        <v>55.6</v>
      </c>
      <c r="C30" s="175">
        <v>22.9</v>
      </c>
      <c r="D30" s="175">
        <v>59.9</v>
      </c>
      <c r="E30" s="175">
        <v>92.6</v>
      </c>
      <c r="F30" s="175">
        <v>102.8</v>
      </c>
      <c r="G30" s="175">
        <v>53.8</v>
      </c>
      <c r="H30" s="175">
        <v>10.7</v>
      </c>
    </row>
    <row r="31" spans="1:16" s="176" customFormat="1" ht="12.75" customHeight="1">
      <c r="A31" s="177">
        <v>2011</v>
      </c>
      <c r="B31" s="175">
        <v>55.4</v>
      </c>
      <c r="C31" s="175">
        <v>21.1</v>
      </c>
      <c r="D31" s="175">
        <v>57.9</v>
      </c>
      <c r="E31" s="175">
        <v>90.2</v>
      </c>
      <c r="F31" s="175">
        <v>102.8</v>
      </c>
      <c r="G31" s="175">
        <v>55.4</v>
      </c>
      <c r="H31" s="175">
        <v>11.2</v>
      </c>
      <c r="J31"/>
      <c r="K31"/>
      <c r="L31"/>
      <c r="M31"/>
      <c r="N31"/>
      <c r="O31"/>
      <c r="P31"/>
    </row>
    <row r="32" spans="1:16" s="176" customFormat="1" ht="12.75" customHeight="1">
      <c r="A32" s="177">
        <v>2012</v>
      </c>
      <c r="B32" s="175">
        <v>55.2</v>
      </c>
      <c r="C32" s="175">
        <v>19.7</v>
      </c>
      <c r="D32" s="175">
        <v>55.1</v>
      </c>
      <c r="E32" s="175">
        <v>90.8</v>
      </c>
      <c r="F32" s="175">
        <v>101.8</v>
      </c>
      <c r="G32" s="175">
        <v>55.8</v>
      </c>
      <c r="H32" s="175">
        <v>11</v>
      </c>
    </row>
    <row r="33" spans="1:17" s="176" customFormat="1" ht="12.75" customHeight="1">
      <c r="A33" s="177">
        <v>2013</v>
      </c>
      <c r="B33" s="175">
        <v>53.7</v>
      </c>
      <c r="C33" s="175">
        <v>18.100000000000001</v>
      </c>
      <c r="D33" s="175">
        <v>52.6</v>
      </c>
      <c r="E33" s="175">
        <v>85.5</v>
      </c>
      <c r="F33" s="175">
        <v>98.1</v>
      </c>
      <c r="G33" s="175">
        <v>56.1</v>
      </c>
      <c r="H33" s="175">
        <v>11.6</v>
      </c>
    </row>
    <row r="34" spans="1:17" s="176" customFormat="1" ht="12.75" customHeight="1">
      <c r="A34" s="177">
        <v>2014</v>
      </c>
      <c r="B34" s="175">
        <v>54.7</v>
      </c>
      <c r="C34" s="175">
        <v>16.3</v>
      </c>
      <c r="D34" s="175">
        <v>50.1</v>
      </c>
      <c r="E34" s="175">
        <v>87.1</v>
      </c>
      <c r="F34" s="175">
        <v>100.4</v>
      </c>
      <c r="G34" s="175">
        <v>59</v>
      </c>
      <c r="H34" s="175">
        <v>11.3</v>
      </c>
    </row>
    <row r="35" spans="1:17" s="176" customFormat="1" ht="12.75" customHeight="1">
      <c r="A35" s="177">
        <v>2015</v>
      </c>
      <c r="B35" s="175">
        <v>53.2</v>
      </c>
      <c r="C35" s="175">
        <v>14.3</v>
      </c>
      <c r="D35" s="175">
        <v>46.8</v>
      </c>
      <c r="E35" s="175">
        <v>83.6</v>
      </c>
      <c r="F35" s="175">
        <v>98.1</v>
      </c>
      <c r="G35" s="175">
        <v>58.1</v>
      </c>
      <c r="H35" s="175">
        <v>11.7</v>
      </c>
    </row>
    <row r="36" spans="1:17" s="172" customFormat="1" ht="12.75" customHeight="1">
      <c r="A36" s="163"/>
      <c r="B36" s="178"/>
      <c r="C36" s="178"/>
      <c r="D36" s="178"/>
      <c r="E36" s="178"/>
      <c r="F36" s="178"/>
      <c r="G36" s="178"/>
      <c r="H36" s="178"/>
    </row>
    <row r="37" spans="1:17" s="172" customFormat="1" ht="11.25" customHeight="1">
      <c r="A37" s="179"/>
      <c r="B37" s="180"/>
      <c r="C37" s="180"/>
      <c r="D37" s="180"/>
      <c r="E37" s="180"/>
      <c r="F37" s="180"/>
      <c r="G37" s="180"/>
      <c r="H37" s="180"/>
    </row>
    <row r="38" spans="1:17" s="172" customFormat="1" ht="11.25" customHeight="1">
      <c r="A38" s="181" t="s">
        <v>81</v>
      </c>
      <c r="B38" s="182"/>
      <c r="C38" s="182"/>
      <c r="D38" s="182"/>
      <c r="E38" s="182"/>
      <c r="F38" s="182"/>
      <c r="G38" s="182"/>
      <c r="H38" s="182"/>
    </row>
    <row r="39" spans="1:17" s="172" customFormat="1" ht="11.25" customHeight="1">
      <c r="A39" s="699" t="s">
        <v>105</v>
      </c>
      <c r="B39" s="699"/>
      <c r="C39" s="699"/>
      <c r="D39" s="699"/>
      <c r="E39" s="699"/>
      <c r="F39" s="699"/>
      <c r="G39" s="699"/>
      <c r="H39" s="699"/>
    </row>
    <row r="40" spans="1:17" s="172" customFormat="1" ht="11.25" customHeight="1">
      <c r="A40" s="699"/>
      <c r="B40" s="699"/>
      <c r="C40" s="699"/>
      <c r="D40" s="699"/>
      <c r="E40" s="699"/>
      <c r="F40" s="699"/>
      <c r="G40" s="699"/>
      <c r="H40" s="699"/>
    </row>
    <row r="41" spans="1:17" s="172" customFormat="1" ht="11.25" customHeight="1">
      <c r="A41" s="688" t="s">
        <v>106</v>
      </c>
      <c r="B41" s="688"/>
      <c r="C41" s="688"/>
      <c r="D41" s="688"/>
      <c r="E41" s="688"/>
      <c r="F41" s="688"/>
      <c r="G41" s="688"/>
      <c r="H41" s="688"/>
      <c r="I41" s="183"/>
      <c r="J41" s="183"/>
      <c r="K41" s="183"/>
      <c r="L41" s="183"/>
      <c r="M41" s="183"/>
      <c r="N41" s="183"/>
      <c r="O41" s="183"/>
      <c r="P41" s="183"/>
      <c r="Q41" s="183"/>
    </row>
    <row r="42" spans="1:17" s="172" customFormat="1" ht="11.25" customHeight="1">
      <c r="A42" s="688"/>
      <c r="B42" s="688"/>
      <c r="C42" s="688"/>
      <c r="D42" s="688"/>
      <c r="E42" s="688"/>
      <c r="F42" s="688"/>
      <c r="G42" s="688"/>
      <c r="H42" s="688"/>
      <c r="I42" s="183"/>
      <c r="J42" s="183"/>
      <c r="K42" s="183"/>
      <c r="L42" s="183"/>
      <c r="M42" s="183"/>
      <c r="N42" s="183"/>
      <c r="O42" s="183"/>
      <c r="P42" s="183"/>
      <c r="Q42" s="183"/>
    </row>
    <row r="43" spans="1:17" s="172" customFormat="1" ht="11.25" customHeight="1">
      <c r="A43" s="688"/>
      <c r="B43" s="688"/>
      <c r="C43" s="688"/>
      <c r="D43" s="688"/>
      <c r="E43" s="688"/>
      <c r="F43" s="688"/>
      <c r="G43" s="688"/>
      <c r="H43" s="688"/>
      <c r="I43" s="183"/>
      <c r="J43" s="183"/>
      <c r="K43" s="183"/>
      <c r="L43" s="183"/>
      <c r="M43" s="183"/>
      <c r="N43" s="183"/>
      <c r="O43" s="183"/>
      <c r="P43" s="183"/>
      <c r="Q43" s="183"/>
    </row>
    <row r="44" spans="1:17" s="172" customFormat="1" ht="11.25" customHeight="1">
      <c r="A44" s="688"/>
      <c r="B44" s="688"/>
      <c r="C44" s="688"/>
      <c r="D44" s="688"/>
      <c r="E44" s="688"/>
      <c r="F44" s="688"/>
      <c r="G44" s="688"/>
      <c r="H44" s="688"/>
      <c r="I44" s="183"/>
      <c r="J44" s="183"/>
      <c r="K44" s="183"/>
      <c r="L44" s="183"/>
      <c r="M44" s="183"/>
      <c r="N44" s="183"/>
      <c r="O44" s="183"/>
      <c r="P44" s="183"/>
      <c r="Q44" s="183"/>
    </row>
    <row r="45" spans="1:17" ht="11.25" customHeight="1">
      <c r="A45" s="184"/>
      <c r="B45" s="184"/>
      <c r="C45" s="184"/>
      <c r="D45" s="184"/>
      <c r="E45" s="184"/>
      <c r="F45" s="184"/>
      <c r="G45" s="184"/>
      <c r="H45" s="184"/>
    </row>
    <row r="46" spans="1:17" ht="11.25" customHeight="1">
      <c r="A46" s="689" t="s">
        <v>22</v>
      </c>
      <c r="B46" s="689"/>
      <c r="C46" s="184"/>
      <c r="D46" s="184"/>
      <c r="E46" s="184"/>
      <c r="F46" s="184"/>
      <c r="G46" s="184"/>
      <c r="H46" s="184"/>
    </row>
    <row r="47" spans="1:17" s="172" customFormat="1" ht="11.25" customHeight="1">
      <c r="A47" s="184"/>
      <c r="B47" s="184"/>
      <c r="C47" s="184"/>
      <c r="D47" s="184"/>
      <c r="E47" s="184"/>
      <c r="F47" s="184"/>
      <c r="G47" s="184"/>
      <c r="H47" s="184"/>
    </row>
    <row r="48" spans="1:17" s="172" customFormat="1" ht="12.75" customHeight="1">
      <c r="A48" s="184"/>
      <c r="B48" s="184"/>
      <c r="C48" s="184"/>
      <c r="D48" s="184"/>
      <c r="E48" s="184"/>
      <c r="F48" s="184"/>
      <c r="G48" s="184"/>
      <c r="H48" s="184"/>
    </row>
    <row r="49" spans="1:8" s="172" customFormat="1" ht="12.75" customHeight="1">
      <c r="A49" s="184"/>
      <c r="B49" s="184"/>
      <c r="C49" s="184"/>
      <c r="D49" s="184"/>
      <c r="E49" s="184"/>
      <c r="F49" s="184"/>
      <c r="G49" s="184"/>
      <c r="H49" s="184"/>
    </row>
    <row r="50" spans="1:8" ht="13.15" customHeight="1">
      <c r="A50" s="184"/>
      <c r="B50" s="184"/>
      <c r="C50" s="184"/>
      <c r="D50" s="184"/>
      <c r="E50" s="184"/>
      <c r="F50" s="184"/>
      <c r="G50" s="184"/>
      <c r="H50" s="184"/>
    </row>
    <row r="51" spans="1:8" ht="12.75" customHeight="1">
      <c r="A51" s="184"/>
      <c r="B51" s="184"/>
      <c r="C51" s="184"/>
      <c r="D51" s="184"/>
      <c r="E51" s="184"/>
      <c r="F51" s="184"/>
      <c r="G51" s="184"/>
      <c r="H51" s="184"/>
    </row>
    <row r="52" spans="1:8" ht="12.75" customHeight="1">
      <c r="A52" s="184"/>
      <c r="B52" s="184"/>
      <c r="C52" s="184"/>
      <c r="D52" s="184"/>
      <c r="E52" s="184"/>
      <c r="F52" s="184"/>
      <c r="G52" s="184"/>
      <c r="H52" s="184"/>
    </row>
    <row r="53" spans="1:8" ht="12.75" customHeight="1"/>
    <row r="61" spans="1:8" ht="9.75" customHeight="1">
      <c r="A61" s="186"/>
    </row>
  </sheetData>
  <mergeCells count="8">
    <mergeCell ref="A41:H44"/>
    <mergeCell ref="A46:B46"/>
    <mergeCell ref="A1:H1"/>
    <mergeCell ref="A3:A4"/>
    <mergeCell ref="B3:B4"/>
    <mergeCell ref="C3:H3"/>
    <mergeCell ref="B5:H5"/>
    <mergeCell ref="A39:H40"/>
  </mergeCells>
  <printOptions gridLinesSet="0"/>
  <pageMargins left="0.59055118110236227" right="0.39370078740157483" top="0.39370078740157483" bottom="0.39370078740157483" header="0.19685039370078741" footer="0.19685039370078741"/>
  <pageSetup paperSize="9" scale="95" orientation="portrait" verticalDpi="36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13"/>
  <sheetViews>
    <sheetView showGridLines="0" zoomScaleNormal="100" zoomScaleSheetLayoutView="100" workbookViewId="0">
      <selection sqref="A1:L1"/>
    </sheetView>
  </sheetViews>
  <sheetFormatPr defaultRowHeight="12.75"/>
  <cols>
    <col min="1" max="1" width="16.7109375" style="258" customWidth="1"/>
    <col min="2" max="3" width="7.7109375" style="258" customWidth="1"/>
    <col min="4" max="37" width="7.7109375" style="192" customWidth="1"/>
    <col min="38" max="46" width="7.7109375" style="191" customWidth="1"/>
    <col min="47" max="47" width="16.7109375" style="192" customWidth="1"/>
    <col min="48" max="16384" width="9.140625" style="192"/>
  </cols>
  <sheetData>
    <row r="1" spans="1:47" s="188" customFormat="1" ht="18" customHeight="1">
      <c r="A1" s="701" t="s">
        <v>107</v>
      </c>
      <c r="B1" s="701"/>
      <c r="C1" s="701"/>
      <c r="D1" s="701"/>
      <c r="E1" s="701"/>
      <c r="F1" s="701"/>
      <c r="G1" s="701"/>
      <c r="H1" s="701"/>
      <c r="I1" s="701"/>
      <c r="J1" s="701"/>
      <c r="K1" s="701"/>
      <c r="L1" s="701"/>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row>
    <row r="2" spans="1:47" ht="13.5" customHeight="1">
      <c r="A2" s="189"/>
      <c r="B2" s="190"/>
      <c r="C2" s="190"/>
      <c r="D2" s="191"/>
      <c r="E2" s="191"/>
      <c r="F2" s="191"/>
      <c r="G2" s="191"/>
      <c r="H2" s="191"/>
      <c r="I2" s="187"/>
      <c r="J2" s="191"/>
      <c r="K2" s="191"/>
      <c r="L2" s="191"/>
      <c r="M2" s="191"/>
      <c r="N2" s="191"/>
      <c r="O2" s="191"/>
      <c r="P2" s="191"/>
      <c r="Q2" s="191"/>
      <c r="R2" s="191"/>
      <c r="S2" s="191"/>
      <c r="T2" s="191"/>
      <c r="U2" s="191"/>
      <c r="V2" s="191"/>
      <c r="W2" s="191"/>
      <c r="X2" s="191"/>
      <c r="Y2" s="191"/>
      <c r="Z2" s="187"/>
      <c r="AA2" s="191"/>
      <c r="AB2" s="191"/>
      <c r="AC2" s="191"/>
      <c r="AD2" s="191"/>
      <c r="AE2" s="191"/>
      <c r="AF2" s="191"/>
      <c r="AG2" s="191"/>
      <c r="AH2" s="187"/>
      <c r="AI2" s="187"/>
      <c r="AJ2" s="191"/>
      <c r="AK2" s="191"/>
      <c r="AU2" s="191"/>
    </row>
    <row r="3" spans="1:47" s="193" customFormat="1" ht="15" customHeight="1">
      <c r="A3" s="702" t="s">
        <v>108</v>
      </c>
      <c r="B3" s="704" t="s">
        <v>109</v>
      </c>
      <c r="C3" s="705"/>
      <c r="D3" s="705"/>
      <c r="E3" s="705"/>
      <c r="F3" s="705"/>
      <c r="G3" s="705"/>
      <c r="H3" s="705"/>
      <c r="I3" s="705"/>
      <c r="J3" s="705"/>
      <c r="K3" s="705"/>
      <c r="L3" s="705"/>
      <c r="M3" s="705"/>
      <c r="N3" s="705"/>
      <c r="O3" s="705"/>
      <c r="P3" s="705"/>
      <c r="Q3" s="705"/>
      <c r="R3" s="705"/>
      <c r="S3" s="705"/>
      <c r="T3" s="705"/>
      <c r="U3" s="705"/>
      <c r="V3" s="705"/>
      <c r="W3" s="705"/>
      <c r="X3" s="706" t="s">
        <v>109</v>
      </c>
      <c r="Y3" s="706"/>
      <c r="Z3" s="706"/>
      <c r="AA3" s="706"/>
      <c r="AB3" s="706"/>
      <c r="AC3" s="706"/>
      <c r="AD3" s="706"/>
      <c r="AE3" s="706"/>
      <c r="AF3" s="706"/>
      <c r="AG3" s="706"/>
      <c r="AH3" s="706"/>
      <c r="AI3" s="706"/>
      <c r="AJ3" s="706"/>
      <c r="AK3" s="706"/>
      <c r="AL3" s="706"/>
      <c r="AM3" s="706"/>
      <c r="AN3" s="706"/>
      <c r="AO3" s="706"/>
      <c r="AP3" s="706"/>
      <c r="AQ3" s="706"/>
      <c r="AR3" s="706"/>
      <c r="AS3" s="706"/>
      <c r="AT3" s="707"/>
      <c r="AU3" s="708" t="s">
        <v>108</v>
      </c>
    </row>
    <row r="4" spans="1:47" s="193" customFormat="1" ht="22.15" customHeight="1">
      <c r="A4" s="703"/>
      <c r="B4" s="194">
        <v>1951</v>
      </c>
      <c r="C4" s="195">
        <v>1964</v>
      </c>
      <c r="D4" s="194">
        <v>1973</v>
      </c>
      <c r="E4" s="195">
        <v>1974</v>
      </c>
      <c r="F4" s="194">
        <v>1975</v>
      </c>
      <c r="G4" s="195">
        <v>1976</v>
      </c>
      <c r="H4" s="194">
        <v>1977</v>
      </c>
      <c r="I4" s="195">
        <v>1978</v>
      </c>
      <c r="J4" s="194">
        <v>1979</v>
      </c>
      <c r="K4" s="195">
        <v>1980</v>
      </c>
      <c r="L4" s="194">
        <v>1981</v>
      </c>
      <c r="M4" s="195">
        <v>1982</v>
      </c>
      <c r="N4" s="194">
        <v>1983</v>
      </c>
      <c r="O4" s="195">
        <v>1984</v>
      </c>
      <c r="P4" s="194">
        <v>1985</v>
      </c>
      <c r="Q4" s="195">
        <v>1986</v>
      </c>
      <c r="R4" s="194">
        <v>1987</v>
      </c>
      <c r="S4" s="195">
        <v>1988</v>
      </c>
      <c r="T4" s="194">
        <v>1989</v>
      </c>
      <c r="U4" s="195">
        <v>1990</v>
      </c>
      <c r="V4" s="196">
        <v>1991</v>
      </c>
      <c r="W4" s="197">
        <v>1992</v>
      </c>
      <c r="X4" s="194">
        <v>1993</v>
      </c>
      <c r="Y4" s="195">
        <v>1994</v>
      </c>
      <c r="Z4" s="194">
        <v>1995</v>
      </c>
      <c r="AA4" s="195">
        <v>1996</v>
      </c>
      <c r="AB4" s="194">
        <v>1997</v>
      </c>
      <c r="AC4" s="195">
        <v>1998</v>
      </c>
      <c r="AD4" s="194">
        <v>1999</v>
      </c>
      <c r="AE4" s="195">
        <v>2000</v>
      </c>
      <c r="AF4" s="194">
        <v>2001</v>
      </c>
      <c r="AG4" s="194">
        <v>2002</v>
      </c>
      <c r="AH4" s="195">
        <v>2003</v>
      </c>
      <c r="AI4" s="194">
        <v>2004</v>
      </c>
      <c r="AJ4" s="194">
        <v>2005</v>
      </c>
      <c r="AK4" s="195">
        <v>2006</v>
      </c>
      <c r="AL4" s="194">
        <v>2007</v>
      </c>
      <c r="AM4" s="194">
        <v>2008</v>
      </c>
      <c r="AN4" s="195">
        <v>2009</v>
      </c>
      <c r="AO4" s="194">
        <v>2010</v>
      </c>
      <c r="AP4" s="194">
        <v>2011</v>
      </c>
      <c r="AQ4" s="198" t="s">
        <v>110</v>
      </c>
      <c r="AR4" s="198" t="s">
        <v>111</v>
      </c>
      <c r="AS4" s="198" t="s">
        <v>112</v>
      </c>
      <c r="AT4" s="194">
        <v>2015</v>
      </c>
      <c r="AU4" s="709"/>
    </row>
    <row r="5" spans="1:47" s="193" customFormat="1" ht="12.75" customHeight="1">
      <c r="A5" s="199" t="s">
        <v>113</v>
      </c>
      <c r="B5" s="200">
        <v>1</v>
      </c>
      <c r="C5" s="201">
        <v>1</v>
      </c>
      <c r="D5" s="202">
        <v>3</v>
      </c>
      <c r="E5" s="200">
        <v>3</v>
      </c>
      <c r="F5" s="200">
        <v>3</v>
      </c>
      <c r="G5" s="200">
        <v>3</v>
      </c>
      <c r="H5" s="203">
        <v>2</v>
      </c>
      <c r="I5" s="204">
        <v>2</v>
      </c>
      <c r="J5" s="203">
        <v>3</v>
      </c>
      <c r="K5" s="203">
        <v>2</v>
      </c>
      <c r="L5" s="203">
        <v>2</v>
      </c>
      <c r="M5" s="203">
        <v>3</v>
      </c>
      <c r="N5" s="204">
        <v>3</v>
      </c>
      <c r="O5" s="203">
        <v>3</v>
      </c>
      <c r="P5" s="203">
        <v>3</v>
      </c>
      <c r="Q5" s="203">
        <v>3</v>
      </c>
      <c r="R5" s="203">
        <v>3</v>
      </c>
      <c r="S5" s="204">
        <v>4</v>
      </c>
      <c r="T5" s="203">
        <v>4</v>
      </c>
      <c r="U5" s="203">
        <v>4</v>
      </c>
      <c r="V5" s="203">
        <v>4</v>
      </c>
      <c r="W5" s="203">
        <v>5</v>
      </c>
      <c r="X5" s="204">
        <v>4</v>
      </c>
      <c r="Y5" s="203">
        <v>4</v>
      </c>
      <c r="Z5" s="203">
        <v>5</v>
      </c>
      <c r="AA5" s="203">
        <v>5</v>
      </c>
      <c r="AB5" s="203">
        <v>6</v>
      </c>
      <c r="AC5" s="204">
        <v>4</v>
      </c>
      <c r="AD5" s="203">
        <v>5</v>
      </c>
      <c r="AE5" s="203">
        <v>4</v>
      </c>
      <c r="AF5" s="203">
        <v>4</v>
      </c>
      <c r="AG5" s="200">
        <v>3</v>
      </c>
      <c r="AH5" s="205">
        <v>3</v>
      </c>
      <c r="AI5" s="200">
        <v>3</v>
      </c>
      <c r="AJ5" s="200">
        <v>3</v>
      </c>
      <c r="AK5" s="200">
        <v>3</v>
      </c>
      <c r="AL5" s="206">
        <v>3</v>
      </c>
      <c r="AM5" s="205">
        <v>3</v>
      </c>
      <c r="AN5" s="207">
        <v>3</v>
      </c>
      <c r="AO5" s="208">
        <v>3</v>
      </c>
      <c r="AP5" s="208">
        <v>3</v>
      </c>
      <c r="AQ5" s="209">
        <v>2</v>
      </c>
      <c r="AR5" s="205">
        <v>2</v>
      </c>
      <c r="AS5" s="148">
        <v>2</v>
      </c>
      <c r="AT5" s="208">
        <v>2</v>
      </c>
      <c r="AU5" s="210" t="s">
        <v>113</v>
      </c>
    </row>
    <row r="6" spans="1:47" s="193" customFormat="1" ht="12.75" customHeight="1">
      <c r="A6" s="211">
        <v>16</v>
      </c>
      <c r="B6" s="200">
        <v>3</v>
      </c>
      <c r="C6" s="212">
        <v>10</v>
      </c>
      <c r="D6" s="200">
        <v>16</v>
      </c>
      <c r="E6" s="204">
        <v>15</v>
      </c>
      <c r="F6" s="200">
        <v>14</v>
      </c>
      <c r="G6" s="200">
        <v>13</v>
      </c>
      <c r="H6" s="203">
        <v>12</v>
      </c>
      <c r="I6" s="203">
        <v>12</v>
      </c>
      <c r="J6" s="204">
        <v>12</v>
      </c>
      <c r="K6" s="203">
        <v>11</v>
      </c>
      <c r="L6" s="203">
        <v>10</v>
      </c>
      <c r="M6" s="203">
        <v>11</v>
      </c>
      <c r="N6" s="203">
        <v>11</v>
      </c>
      <c r="O6" s="204">
        <v>11</v>
      </c>
      <c r="P6" s="203">
        <v>13</v>
      </c>
      <c r="Q6" s="203">
        <v>13</v>
      </c>
      <c r="R6" s="203">
        <v>13</v>
      </c>
      <c r="S6" s="203">
        <v>14</v>
      </c>
      <c r="T6" s="204">
        <v>14</v>
      </c>
      <c r="U6" s="203">
        <v>13</v>
      </c>
      <c r="V6" s="203">
        <v>14</v>
      </c>
      <c r="W6" s="203">
        <v>15</v>
      </c>
      <c r="X6" s="203">
        <v>15</v>
      </c>
      <c r="Y6" s="204">
        <v>13</v>
      </c>
      <c r="Z6" s="203">
        <v>14</v>
      </c>
      <c r="AA6" s="203">
        <v>15</v>
      </c>
      <c r="AB6" s="203">
        <v>16</v>
      </c>
      <c r="AC6" s="203">
        <v>16</v>
      </c>
      <c r="AD6" s="204">
        <v>14</v>
      </c>
      <c r="AE6" s="203">
        <v>12</v>
      </c>
      <c r="AF6" s="203">
        <v>13</v>
      </c>
      <c r="AG6" s="200">
        <v>11</v>
      </c>
      <c r="AH6" s="200">
        <v>11</v>
      </c>
      <c r="AI6" s="205">
        <v>11</v>
      </c>
      <c r="AJ6" s="200">
        <v>10</v>
      </c>
      <c r="AK6" s="200">
        <v>11</v>
      </c>
      <c r="AL6" s="200">
        <v>11</v>
      </c>
      <c r="AM6" s="200">
        <v>11</v>
      </c>
      <c r="AN6" s="205">
        <v>11</v>
      </c>
      <c r="AO6" s="213">
        <v>10</v>
      </c>
      <c r="AP6" s="214">
        <v>9</v>
      </c>
      <c r="AQ6" s="214">
        <v>7</v>
      </c>
      <c r="AR6" s="214">
        <v>7</v>
      </c>
      <c r="AS6" s="215">
        <v>6</v>
      </c>
      <c r="AT6" s="216">
        <v>5</v>
      </c>
      <c r="AU6" s="217">
        <v>16</v>
      </c>
    </row>
    <row r="7" spans="1:47" s="193" customFormat="1" ht="12.75" customHeight="1">
      <c r="A7" s="211">
        <v>17</v>
      </c>
      <c r="B7" s="200">
        <v>11</v>
      </c>
      <c r="C7" s="212">
        <v>33</v>
      </c>
      <c r="D7" s="200">
        <v>47</v>
      </c>
      <c r="E7" s="218">
        <v>44</v>
      </c>
      <c r="F7" s="200">
        <v>39</v>
      </c>
      <c r="G7" s="200">
        <v>34</v>
      </c>
      <c r="H7" s="203">
        <v>32</v>
      </c>
      <c r="I7" s="203">
        <v>30</v>
      </c>
      <c r="J7" s="203">
        <v>30</v>
      </c>
      <c r="K7" s="204">
        <v>31</v>
      </c>
      <c r="L7" s="203">
        <v>28</v>
      </c>
      <c r="M7" s="203">
        <v>29</v>
      </c>
      <c r="N7" s="203">
        <v>27</v>
      </c>
      <c r="O7" s="203">
        <v>29</v>
      </c>
      <c r="P7" s="204">
        <v>32</v>
      </c>
      <c r="Q7" s="203">
        <v>30</v>
      </c>
      <c r="R7" s="203">
        <v>31</v>
      </c>
      <c r="S7" s="203">
        <v>31</v>
      </c>
      <c r="T7" s="203">
        <v>31</v>
      </c>
      <c r="U7" s="204">
        <v>33</v>
      </c>
      <c r="V7" s="203">
        <v>34</v>
      </c>
      <c r="W7" s="203">
        <v>33</v>
      </c>
      <c r="X7" s="203">
        <v>32</v>
      </c>
      <c r="Y7" s="203">
        <v>30</v>
      </c>
      <c r="Z7" s="204">
        <v>32</v>
      </c>
      <c r="AA7" s="203">
        <v>33</v>
      </c>
      <c r="AB7" s="203">
        <v>34</v>
      </c>
      <c r="AC7" s="203">
        <v>35</v>
      </c>
      <c r="AD7" s="203">
        <v>34</v>
      </c>
      <c r="AE7" s="204">
        <v>31</v>
      </c>
      <c r="AF7" s="203">
        <v>29</v>
      </c>
      <c r="AG7" s="200">
        <v>29</v>
      </c>
      <c r="AH7" s="200">
        <v>29</v>
      </c>
      <c r="AI7" s="200">
        <v>27</v>
      </c>
      <c r="AJ7" s="205">
        <v>27</v>
      </c>
      <c r="AK7" s="200">
        <v>27</v>
      </c>
      <c r="AL7" s="200">
        <v>28</v>
      </c>
      <c r="AM7" s="200">
        <v>26</v>
      </c>
      <c r="AN7" s="200">
        <v>24</v>
      </c>
      <c r="AO7" s="205">
        <v>24</v>
      </c>
      <c r="AP7" s="203">
        <v>22</v>
      </c>
      <c r="AQ7" s="203">
        <v>19</v>
      </c>
      <c r="AR7" s="203">
        <v>18</v>
      </c>
      <c r="AS7" s="219">
        <v>15</v>
      </c>
      <c r="AT7" s="205">
        <v>13</v>
      </c>
      <c r="AU7" s="217">
        <v>17</v>
      </c>
    </row>
    <row r="8" spans="1:47" s="193" customFormat="1" ht="12.75" customHeight="1">
      <c r="A8" s="211">
        <v>18</v>
      </c>
      <c r="B8" s="200">
        <v>30</v>
      </c>
      <c r="C8" s="212">
        <v>67</v>
      </c>
      <c r="D8" s="200">
        <v>70</v>
      </c>
      <c r="E8" s="200">
        <v>69</v>
      </c>
      <c r="F8" s="218">
        <v>65</v>
      </c>
      <c r="G8" s="200">
        <v>56</v>
      </c>
      <c r="H8" s="203">
        <v>51</v>
      </c>
      <c r="I8" s="203">
        <v>50</v>
      </c>
      <c r="J8" s="203">
        <v>50</v>
      </c>
      <c r="K8" s="203">
        <v>50</v>
      </c>
      <c r="L8" s="204">
        <v>48</v>
      </c>
      <c r="M8" s="203">
        <v>46</v>
      </c>
      <c r="N8" s="203">
        <v>42</v>
      </c>
      <c r="O8" s="203">
        <v>44</v>
      </c>
      <c r="P8" s="203">
        <v>46</v>
      </c>
      <c r="Q8" s="204">
        <v>46</v>
      </c>
      <c r="R8" s="203">
        <v>48</v>
      </c>
      <c r="S8" s="203">
        <v>46</v>
      </c>
      <c r="T8" s="203">
        <v>44</v>
      </c>
      <c r="U8" s="203">
        <v>46</v>
      </c>
      <c r="V8" s="204">
        <v>49</v>
      </c>
      <c r="W8" s="203">
        <v>51</v>
      </c>
      <c r="X8" s="203">
        <v>48</v>
      </c>
      <c r="Y8" s="203">
        <v>43</v>
      </c>
      <c r="Z8" s="203">
        <v>43</v>
      </c>
      <c r="AA8" s="204">
        <v>47</v>
      </c>
      <c r="AB8" s="203">
        <v>46</v>
      </c>
      <c r="AC8" s="203">
        <v>45</v>
      </c>
      <c r="AD8" s="203">
        <v>47</v>
      </c>
      <c r="AE8" s="203">
        <v>45</v>
      </c>
      <c r="AF8" s="204">
        <v>44</v>
      </c>
      <c r="AG8" s="200">
        <v>41</v>
      </c>
      <c r="AH8" s="200">
        <v>41</v>
      </c>
      <c r="AI8" s="200">
        <v>41</v>
      </c>
      <c r="AJ8" s="200">
        <v>40</v>
      </c>
      <c r="AK8" s="205">
        <v>39</v>
      </c>
      <c r="AL8" s="200">
        <v>38</v>
      </c>
      <c r="AM8" s="200">
        <v>40</v>
      </c>
      <c r="AN8" s="200">
        <v>34</v>
      </c>
      <c r="AO8" s="200">
        <v>31</v>
      </c>
      <c r="AP8" s="205">
        <v>28</v>
      </c>
      <c r="AQ8" s="203">
        <v>30</v>
      </c>
      <c r="AR8" s="203">
        <v>25</v>
      </c>
      <c r="AS8" s="125">
        <v>23</v>
      </c>
      <c r="AT8" s="200">
        <v>20</v>
      </c>
      <c r="AU8" s="217">
        <v>18</v>
      </c>
    </row>
    <row r="9" spans="1:47" s="193" customFormat="1" ht="12.75" customHeight="1">
      <c r="A9" s="211">
        <v>19</v>
      </c>
      <c r="B9" s="200">
        <v>56</v>
      </c>
      <c r="C9" s="212">
        <v>105</v>
      </c>
      <c r="D9" s="200">
        <v>93</v>
      </c>
      <c r="E9" s="200">
        <v>90</v>
      </c>
      <c r="F9" s="200">
        <v>83</v>
      </c>
      <c r="G9" s="218">
        <v>76</v>
      </c>
      <c r="H9" s="203">
        <v>67</v>
      </c>
      <c r="I9" s="203">
        <v>69</v>
      </c>
      <c r="J9" s="203">
        <v>68</v>
      </c>
      <c r="K9" s="203">
        <v>69</v>
      </c>
      <c r="L9" s="203">
        <v>66</v>
      </c>
      <c r="M9" s="204">
        <v>64</v>
      </c>
      <c r="N9" s="203">
        <v>58</v>
      </c>
      <c r="O9" s="203">
        <v>54</v>
      </c>
      <c r="P9" s="203">
        <v>58</v>
      </c>
      <c r="Q9" s="203">
        <v>58</v>
      </c>
      <c r="R9" s="204">
        <v>58</v>
      </c>
      <c r="S9" s="203">
        <v>59</v>
      </c>
      <c r="T9" s="203">
        <v>55</v>
      </c>
      <c r="U9" s="203">
        <v>55</v>
      </c>
      <c r="V9" s="203">
        <v>58</v>
      </c>
      <c r="W9" s="204">
        <v>57</v>
      </c>
      <c r="X9" s="203">
        <v>52</v>
      </c>
      <c r="Y9" s="203">
        <v>49</v>
      </c>
      <c r="Z9" s="203">
        <v>49</v>
      </c>
      <c r="AA9" s="203">
        <v>52</v>
      </c>
      <c r="AB9" s="204">
        <v>55</v>
      </c>
      <c r="AC9" s="203">
        <v>51</v>
      </c>
      <c r="AD9" s="203">
        <v>49</v>
      </c>
      <c r="AE9" s="203">
        <v>53</v>
      </c>
      <c r="AF9" s="203">
        <v>53</v>
      </c>
      <c r="AG9" s="205">
        <v>50</v>
      </c>
      <c r="AH9" s="200">
        <v>48</v>
      </c>
      <c r="AI9" s="200">
        <v>48</v>
      </c>
      <c r="AJ9" s="200">
        <v>48</v>
      </c>
      <c r="AK9" s="200">
        <v>46</v>
      </c>
      <c r="AL9" s="205">
        <v>50</v>
      </c>
      <c r="AM9" s="200">
        <v>49</v>
      </c>
      <c r="AN9" s="220">
        <v>47</v>
      </c>
      <c r="AO9" s="213">
        <v>42</v>
      </c>
      <c r="AP9" s="203">
        <v>39</v>
      </c>
      <c r="AQ9" s="204">
        <v>37</v>
      </c>
      <c r="AR9" s="203">
        <v>35</v>
      </c>
      <c r="AS9" s="125">
        <v>33</v>
      </c>
      <c r="AT9" s="213">
        <v>28</v>
      </c>
      <c r="AU9" s="217">
        <v>19</v>
      </c>
    </row>
    <row r="10" spans="1:47" s="193" customFormat="1" ht="12.75" customHeight="1">
      <c r="A10" s="211">
        <v>20</v>
      </c>
      <c r="B10" s="200">
        <v>91</v>
      </c>
      <c r="C10" s="212">
        <v>139</v>
      </c>
      <c r="D10" s="202">
        <v>110</v>
      </c>
      <c r="E10" s="200">
        <v>105</v>
      </c>
      <c r="F10" s="200">
        <v>102</v>
      </c>
      <c r="G10" s="200">
        <v>92</v>
      </c>
      <c r="H10" s="218">
        <v>86</v>
      </c>
      <c r="I10" s="203">
        <v>83</v>
      </c>
      <c r="J10" s="203">
        <v>83</v>
      </c>
      <c r="K10" s="203">
        <v>83</v>
      </c>
      <c r="L10" s="203">
        <v>82</v>
      </c>
      <c r="M10" s="203">
        <v>77</v>
      </c>
      <c r="N10" s="204">
        <v>73</v>
      </c>
      <c r="O10" s="203">
        <v>69</v>
      </c>
      <c r="P10" s="203">
        <v>69</v>
      </c>
      <c r="Q10" s="203">
        <v>68</v>
      </c>
      <c r="R10" s="203">
        <v>65</v>
      </c>
      <c r="S10" s="204">
        <v>69</v>
      </c>
      <c r="T10" s="203">
        <v>63</v>
      </c>
      <c r="U10" s="203">
        <v>65</v>
      </c>
      <c r="V10" s="203">
        <v>63</v>
      </c>
      <c r="W10" s="203">
        <v>62</v>
      </c>
      <c r="X10" s="204">
        <v>57</v>
      </c>
      <c r="Y10" s="203">
        <v>55</v>
      </c>
      <c r="Z10" s="203">
        <v>54</v>
      </c>
      <c r="AA10" s="203">
        <v>55</v>
      </c>
      <c r="AB10" s="203">
        <v>56</v>
      </c>
      <c r="AC10" s="204">
        <v>55</v>
      </c>
      <c r="AD10" s="203">
        <v>54</v>
      </c>
      <c r="AE10" s="203">
        <v>52</v>
      </c>
      <c r="AF10" s="203">
        <v>54</v>
      </c>
      <c r="AG10" s="200">
        <v>51</v>
      </c>
      <c r="AH10" s="205">
        <v>54</v>
      </c>
      <c r="AI10" s="200">
        <v>53</v>
      </c>
      <c r="AJ10" s="200">
        <v>52</v>
      </c>
      <c r="AK10" s="200">
        <v>54</v>
      </c>
      <c r="AL10" s="200">
        <v>55</v>
      </c>
      <c r="AM10" s="205">
        <v>54</v>
      </c>
      <c r="AN10" s="220">
        <v>54</v>
      </c>
      <c r="AO10" s="213">
        <v>51</v>
      </c>
      <c r="AP10" s="214">
        <v>45</v>
      </c>
      <c r="AQ10" s="203">
        <v>44</v>
      </c>
      <c r="AR10" s="204">
        <v>41</v>
      </c>
      <c r="AS10" s="125">
        <v>38</v>
      </c>
      <c r="AT10" s="213">
        <v>35</v>
      </c>
      <c r="AU10" s="217">
        <v>20</v>
      </c>
    </row>
    <row r="11" spans="1:47" s="193" customFormat="1" ht="12.75" customHeight="1">
      <c r="A11" s="211">
        <v>21</v>
      </c>
      <c r="B11" s="200">
        <v>124</v>
      </c>
      <c r="C11" s="212">
        <v>176</v>
      </c>
      <c r="D11" s="200">
        <v>130</v>
      </c>
      <c r="E11" s="204">
        <v>123</v>
      </c>
      <c r="F11" s="200">
        <v>113</v>
      </c>
      <c r="G11" s="200">
        <v>107</v>
      </c>
      <c r="H11" s="203">
        <v>98</v>
      </c>
      <c r="I11" s="218">
        <v>102</v>
      </c>
      <c r="J11" s="203">
        <v>99</v>
      </c>
      <c r="K11" s="203">
        <v>102</v>
      </c>
      <c r="L11" s="203">
        <v>100</v>
      </c>
      <c r="M11" s="203">
        <v>95</v>
      </c>
      <c r="N11" s="203">
        <v>90</v>
      </c>
      <c r="O11" s="204">
        <v>84</v>
      </c>
      <c r="P11" s="203">
        <v>82</v>
      </c>
      <c r="Q11" s="203">
        <v>80</v>
      </c>
      <c r="R11" s="203">
        <v>80</v>
      </c>
      <c r="S11" s="203">
        <v>78</v>
      </c>
      <c r="T11" s="204">
        <v>71</v>
      </c>
      <c r="U11" s="203">
        <v>73</v>
      </c>
      <c r="V11" s="203">
        <v>71</v>
      </c>
      <c r="W11" s="203">
        <v>67</v>
      </c>
      <c r="X11" s="203">
        <v>64</v>
      </c>
      <c r="Y11" s="204">
        <v>60</v>
      </c>
      <c r="Z11" s="203">
        <v>60</v>
      </c>
      <c r="AA11" s="203">
        <v>58</v>
      </c>
      <c r="AB11" s="203">
        <v>59</v>
      </c>
      <c r="AC11" s="203">
        <v>58</v>
      </c>
      <c r="AD11" s="204">
        <v>56</v>
      </c>
      <c r="AE11" s="203">
        <v>54</v>
      </c>
      <c r="AF11" s="203">
        <v>53</v>
      </c>
      <c r="AG11" s="200">
        <v>57</v>
      </c>
      <c r="AH11" s="200">
        <v>55</v>
      </c>
      <c r="AI11" s="205">
        <v>56</v>
      </c>
      <c r="AJ11" s="200">
        <v>56</v>
      </c>
      <c r="AK11" s="200">
        <v>54</v>
      </c>
      <c r="AL11" s="200">
        <v>60</v>
      </c>
      <c r="AM11" s="200">
        <v>61</v>
      </c>
      <c r="AN11" s="205">
        <v>59</v>
      </c>
      <c r="AO11" s="200">
        <v>54</v>
      </c>
      <c r="AP11" s="203">
        <v>53</v>
      </c>
      <c r="AQ11" s="203">
        <v>48</v>
      </c>
      <c r="AR11" s="203">
        <v>45</v>
      </c>
      <c r="AS11" s="221">
        <v>44</v>
      </c>
      <c r="AT11" s="213">
        <v>41</v>
      </c>
      <c r="AU11" s="217">
        <v>21</v>
      </c>
    </row>
    <row r="12" spans="1:47" s="193" customFormat="1" ht="12.75" customHeight="1">
      <c r="A12" s="211">
        <v>22</v>
      </c>
      <c r="B12" s="200">
        <v>135</v>
      </c>
      <c r="C12" s="212">
        <v>191</v>
      </c>
      <c r="D12" s="200">
        <v>140</v>
      </c>
      <c r="E12" s="200">
        <v>131</v>
      </c>
      <c r="F12" s="204">
        <v>128</v>
      </c>
      <c r="G12" s="200">
        <v>119</v>
      </c>
      <c r="H12" s="203">
        <v>112</v>
      </c>
      <c r="I12" s="203">
        <v>113</v>
      </c>
      <c r="J12" s="218">
        <v>119</v>
      </c>
      <c r="K12" s="203">
        <v>115</v>
      </c>
      <c r="L12" s="203">
        <v>117</v>
      </c>
      <c r="M12" s="203">
        <v>108</v>
      </c>
      <c r="N12" s="203">
        <v>103</v>
      </c>
      <c r="O12" s="203">
        <v>99</v>
      </c>
      <c r="P12" s="204">
        <v>98</v>
      </c>
      <c r="Q12" s="203">
        <v>91</v>
      </c>
      <c r="R12" s="203">
        <v>87</v>
      </c>
      <c r="S12" s="203">
        <v>88</v>
      </c>
      <c r="T12" s="203">
        <v>83</v>
      </c>
      <c r="U12" s="204">
        <v>82</v>
      </c>
      <c r="V12" s="203">
        <v>80</v>
      </c>
      <c r="W12" s="203">
        <v>73</v>
      </c>
      <c r="X12" s="203">
        <v>68</v>
      </c>
      <c r="Y12" s="203">
        <v>65</v>
      </c>
      <c r="Z12" s="204">
        <v>66</v>
      </c>
      <c r="AA12" s="203">
        <v>62</v>
      </c>
      <c r="AB12" s="203">
        <v>64</v>
      </c>
      <c r="AC12" s="203">
        <v>61</v>
      </c>
      <c r="AD12" s="203">
        <v>58</v>
      </c>
      <c r="AE12" s="204">
        <v>57</v>
      </c>
      <c r="AF12" s="203">
        <v>56</v>
      </c>
      <c r="AG12" s="200">
        <v>54</v>
      </c>
      <c r="AH12" s="200">
        <v>57</v>
      </c>
      <c r="AI12" s="200">
        <v>60</v>
      </c>
      <c r="AJ12" s="205">
        <v>57</v>
      </c>
      <c r="AK12" s="200">
        <v>60</v>
      </c>
      <c r="AL12" s="200">
        <v>62</v>
      </c>
      <c r="AM12" s="200">
        <v>66</v>
      </c>
      <c r="AN12" s="220">
        <v>62</v>
      </c>
      <c r="AO12" s="205">
        <v>59</v>
      </c>
      <c r="AP12" s="214">
        <v>58</v>
      </c>
      <c r="AQ12" s="214">
        <v>56</v>
      </c>
      <c r="AR12" s="214">
        <v>51</v>
      </c>
      <c r="AS12" s="219">
        <v>50</v>
      </c>
      <c r="AT12" s="205">
        <v>48</v>
      </c>
      <c r="AU12" s="217">
        <v>22</v>
      </c>
    </row>
    <row r="13" spans="1:47" s="193" customFormat="1" ht="12.75" customHeight="1">
      <c r="A13" s="211">
        <v>23</v>
      </c>
      <c r="B13" s="200">
        <v>151</v>
      </c>
      <c r="C13" s="212">
        <v>215</v>
      </c>
      <c r="D13" s="200">
        <v>151</v>
      </c>
      <c r="E13" s="200">
        <v>142</v>
      </c>
      <c r="F13" s="200">
        <v>138</v>
      </c>
      <c r="G13" s="204">
        <v>128</v>
      </c>
      <c r="H13" s="203">
        <v>121</v>
      </c>
      <c r="I13" s="203">
        <v>121</v>
      </c>
      <c r="J13" s="203">
        <v>129</v>
      </c>
      <c r="K13" s="218">
        <v>130</v>
      </c>
      <c r="L13" s="203">
        <v>128</v>
      </c>
      <c r="M13" s="203">
        <v>120</v>
      </c>
      <c r="N13" s="203">
        <v>115</v>
      </c>
      <c r="O13" s="203">
        <v>110</v>
      </c>
      <c r="P13" s="203">
        <v>112</v>
      </c>
      <c r="Q13" s="204">
        <v>105</v>
      </c>
      <c r="R13" s="203">
        <v>104</v>
      </c>
      <c r="S13" s="203">
        <v>98</v>
      </c>
      <c r="T13" s="203">
        <v>93</v>
      </c>
      <c r="U13" s="203">
        <v>90</v>
      </c>
      <c r="V13" s="204">
        <v>93</v>
      </c>
      <c r="W13" s="203">
        <v>88</v>
      </c>
      <c r="X13" s="203">
        <v>80</v>
      </c>
      <c r="Y13" s="203">
        <v>77</v>
      </c>
      <c r="Z13" s="203">
        <v>70</v>
      </c>
      <c r="AA13" s="204">
        <v>69</v>
      </c>
      <c r="AB13" s="203">
        <v>70</v>
      </c>
      <c r="AC13" s="203">
        <v>66</v>
      </c>
      <c r="AD13" s="203">
        <v>64</v>
      </c>
      <c r="AE13" s="203">
        <v>62</v>
      </c>
      <c r="AF13" s="204">
        <v>61</v>
      </c>
      <c r="AG13" s="200">
        <v>59</v>
      </c>
      <c r="AH13" s="200">
        <v>62</v>
      </c>
      <c r="AI13" s="200">
        <v>64</v>
      </c>
      <c r="AJ13" s="200">
        <v>63</v>
      </c>
      <c r="AK13" s="205">
        <v>68</v>
      </c>
      <c r="AL13" s="200">
        <v>66</v>
      </c>
      <c r="AM13" s="200">
        <v>70</v>
      </c>
      <c r="AN13" s="220">
        <v>70</v>
      </c>
      <c r="AO13" s="213">
        <v>66</v>
      </c>
      <c r="AP13" s="222">
        <v>64</v>
      </c>
      <c r="AQ13" s="203">
        <v>60</v>
      </c>
      <c r="AR13" s="203">
        <v>60</v>
      </c>
      <c r="AS13" s="125">
        <v>54</v>
      </c>
      <c r="AT13" s="213">
        <v>51</v>
      </c>
      <c r="AU13" s="217">
        <v>23</v>
      </c>
    </row>
    <row r="14" spans="1:47" s="193" customFormat="1" ht="12.75" customHeight="1">
      <c r="A14" s="211">
        <v>24</v>
      </c>
      <c r="B14" s="200">
        <v>155</v>
      </c>
      <c r="C14" s="212">
        <v>221</v>
      </c>
      <c r="D14" s="200">
        <v>163</v>
      </c>
      <c r="E14" s="200">
        <v>149</v>
      </c>
      <c r="F14" s="200">
        <v>145</v>
      </c>
      <c r="G14" s="200">
        <v>136</v>
      </c>
      <c r="H14" s="204">
        <v>131</v>
      </c>
      <c r="I14" s="203">
        <v>131</v>
      </c>
      <c r="J14" s="203">
        <v>133</v>
      </c>
      <c r="K14" s="203">
        <v>135</v>
      </c>
      <c r="L14" s="218">
        <v>139</v>
      </c>
      <c r="M14" s="203">
        <v>127</v>
      </c>
      <c r="N14" s="203">
        <v>125</v>
      </c>
      <c r="O14" s="203">
        <v>122</v>
      </c>
      <c r="P14" s="203">
        <v>119</v>
      </c>
      <c r="Q14" s="203">
        <v>116</v>
      </c>
      <c r="R14" s="204">
        <v>117</v>
      </c>
      <c r="S14" s="203">
        <v>110</v>
      </c>
      <c r="T14" s="203">
        <v>103</v>
      </c>
      <c r="U14" s="203">
        <v>104</v>
      </c>
      <c r="V14" s="203">
        <v>104</v>
      </c>
      <c r="W14" s="204">
        <v>97</v>
      </c>
      <c r="X14" s="203">
        <v>91</v>
      </c>
      <c r="Y14" s="203">
        <v>81</v>
      </c>
      <c r="Z14" s="203">
        <v>80</v>
      </c>
      <c r="AA14" s="203">
        <v>77</v>
      </c>
      <c r="AB14" s="204">
        <v>77</v>
      </c>
      <c r="AC14" s="203">
        <v>74</v>
      </c>
      <c r="AD14" s="203">
        <v>73</v>
      </c>
      <c r="AE14" s="203">
        <v>65</v>
      </c>
      <c r="AF14" s="203">
        <v>68</v>
      </c>
      <c r="AG14" s="205">
        <v>67</v>
      </c>
      <c r="AH14" s="200">
        <v>65</v>
      </c>
      <c r="AI14" s="200">
        <v>67</v>
      </c>
      <c r="AJ14" s="200">
        <v>66</v>
      </c>
      <c r="AK14" s="200">
        <v>69</v>
      </c>
      <c r="AL14" s="205">
        <v>73</v>
      </c>
      <c r="AM14" s="200">
        <v>76</v>
      </c>
      <c r="AN14" s="220">
        <v>74</v>
      </c>
      <c r="AO14" s="213">
        <v>70</v>
      </c>
      <c r="AP14" s="214">
        <v>70</v>
      </c>
      <c r="AQ14" s="204">
        <v>69</v>
      </c>
      <c r="AR14" s="203">
        <v>66</v>
      </c>
      <c r="AS14" s="125">
        <v>64</v>
      </c>
      <c r="AT14" s="213">
        <v>58</v>
      </c>
      <c r="AU14" s="217">
        <v>24</v>
      </c>
    </row>
    <row r="15" spans="1:47" s="193" customFormat="1" ht="12.75" customHeight="1">
      <c r="A15" s="211">
        <v>25</v>
      </c>
      <c r="B15" s="200">
        <v>161</v>
      </c>
      <c r="C15" s="212">
        <v>224</v>
      </c>
      <c r="D15" s="202">
        <v>161</v>
      </c>
      <c r="E15" s="200">
        <v>148</v>
      </c>
      <c r="F15" s="200">
        <v>150</v>
      </c>
      <c r="G15" s="200">
        <v>143</v>
      </c>
      <c r="H15" s="203">
        <v>136</v>
      </c>
      <c r="I15" s="204">
        <v>137</v>
      </c>
      <c r="J15" s="203">
        <v>146</v>
      </c>
      <c r="K15" s="203">
        <v>141</v>
      </c>
      <c r="L15" s="203">
        <v>142</v>
      </c>
      <c r="M15" s="218">
        <v>132</v>
      </c>
      <c r="N15" s="203">
        <v>129</v>
      </c>
      <c r="O15" s="203">
        <v>127</v>
      </c>
      <c r="P15" s="203">
        <v>125</v>
      </c>
      <c r="Q15" s="203">
        <v>122</v>
      </c>
      <c r="R15" s="203">
        <v>120</v>
      </c>
      <c r="S15" s="204">
        <v>121</v>
      </c>
      <c r="T15" s="203">
        <v>112</v>
      </c>
      <c r="U15" s="203">
        <v>114</v>
      </c>
      <c r="V15" s="203">
        <v>111</v>
      </c>
      <c r="W15" s="203">
        <v>105</v>
      </c>
      <c r="X15" s="204">
        <v>106</v>
      </c>
      <c r="Y15" s="203">
        <v>97</v>
      </c>
      <c r="Z15" s="203">
        <v>92</v>
      </c>
      <c r="AA15" s="203">
        <v>86</v>
      </c>
      <c r="AB15" s="203">
        <v>84</v>
      </c>
      <c r="AC15" s="204">
        <v>83</v>
      </c>
      <c r="AD15" s="203">
        <v>81</v>
      </c>
      <c r="AE15" s="203">
        <v>74</v>
      </c>
      <c r="AF15" s="203">
        <v>73</v>
      </c>
      <c r="AG15" s="200">
        <v>68</v>
      </c>
      <c r="AH15" s="205">
        <v>74</v>
      </c>
      <c r="AI15" s="200">
        <v>76</v>
      </c>
      <c r="AJ15" s="200">
        <v>74</v>
      </c>
      <c r="AK15" s="200">
        <v>77</v>
      </c>
      <c r="AL15" s="200">
        <v>75</v>
      </c>
      <c r="AM15" s="205">
        <v>83</v>
      </c>
      <c r="AN15" s="220">
        <v>82</v>
      </c>
      <c r="AO15" s="213">
        <v>77</v>
      </c>
      <c r="AP15" s="214">
        <v>81</v>
      </c>
      <c r="AQ15" s="214">
        <v>76</v>
      </c>
      <c r="AR15" s="204">
        <v>70</v>
      </c>
      <c r="AS15" s="125">
        <v>72</v>
      </c>
      <c r="AT15" s="213">
        <v>68</v>
      </c>
      <c r="AU15" s="217">
        <v>25</v>
      </c>
    </row>
    <row r="16" spans="1:47" s="193" customFormat="1" ht="12.75" customHeight="1">
      <c r="A16" s="211">
        <v>26</v>
      </c>
      <c r="B16" s="200">
        <v>163</v>
      </c>
      <c r="C16" s="212">
        <v>213</v>
      </c>
      <c r="D16" s="200">
        <v>152</v>
      </c>
      <c r="E16" s="204">
        <v>147</v>
      </c>
      <c r="F16" s="200">
        <v>143</v>
      </c>
      <c r="G16" s="200">
        <v>139</v>
      </c>
      <c r="H16" s="203">
        <v>130</v>
      </c>
      <c r="I16" s="203">
        <v>136</v>
      </c>
      <c r="J16" s="204">
        <v>142</v>
      </c>
      <c r="K16" s="203">
        <v>141</v>
      </c>
      <c r="L16" s="203">
        <v>138</v>
      </c>
      <c r="M16" s="203">
        <v>130</v>
      </c>
      <c r="N16" s="218">
        <v>131</v>
      </c>
      <c r="O16" s="203">
        <v>129</v>
      </c>
      <c r="P16" s="203">
        <v>131</v>
      </c>
      <c r="Q16" s="203">
        <v>124</v>
      </c>
      <c r="R16" s="203">
        <v>122</v>
      </c>
      <c r="S16" s="203">
        <v>125</v>
      </c>
      <c r="T16" s="204">
        <v>115</v>
      </c>
      <c r="U16" s="203">
        <v>118</v>
      </c>
      <c r="V16" s="203">
        <v>120</v>
      </c>
      <c r="W16" s="203">
        <v>115</v>
      </c>
      <c r="X16" s="203">
        <v>108</v>
      </c>
      <c r="Y16" s="204">
        <v>104</v>
      </c>
      <c r="Z16" s="203">
        <v>99</v>
      </c>
      <c r="AA16" s="203">
        <v>94</v>
      </c>
      <c r="AB16" s="203">
        <v>93</v>
      </c>
      <c r="AC16" s="203">
        <v>89</v>
      </c>
      <c r="AD16" s="204">
        <v>84</v>
      </c>
      <c r="AE16" s="203">
        <v>84</v>
      </c>
      <c r="AF16" s="203">
        <v>78</v>
      </c>
      <c r="AG16" s="200">
        <v>78</v>
      </c>
      <c r="AH16" s="200">
        <v>76</v>
      </c>
      <c r="AI16" s="205">
        <v>83</v>
      </c>
      <c r="AJ16" s="200">
        <v>80</v>
      </c>
      <c r="AK16" s="200">
        <v>81</v>
      </c>
      <c r="AL16" s="200">
        <v>84</v>
      </c>
      <c r="AM16" s="200">
        <v>88</v>
      </c>
      <c r="AN16" s="205">
        <v>90</v>
      </c>
      <c r="AO16" s="200">
        <v>87</v>
      </c>
      <c r="AP16" s="203">
        <v>85</v>
      </c>
      <c r="AQ16" s="203">
        <v>85</v>
      </c>
      <c r="AR16" s="209">
        <v>78</v>
      </c>
      <c r="AS16" s="221">
        <v>79</v>
      </c>
      <c r="AT16" s="213">
        <v>74</v>
      </c>
      <c r="AU16" s="217">
        <v>26</v>
      </c>
    </row>
    <row r="17" spans="1:47" s="193" customFormat="1" ht="12.75" customHeight="1">
      <c r="A17" s="211">
        <v>27</v>
      </c>
      <c r="B17" s="200">
        <v>143</v>
      </c>
      <c r="C17" s="212">
        <v>191</v>
      </c>
      <c r="D17" s="200">
        <v>146</v>
      </c>
      <c r="E17" s="200">
        <v>131</v>
      </c>
      <c r="F17" s="204">
        <v>134</v>
      </c>
      <c r="G17" s="200">
        <v>131</v>
      </c>
      <c r="H17" s="203">
        <v>125</v>
      </c>
      <c r="I17" s="203">
        <v>128</v>
      </c>
      <c r="J17" s="203">
        <v>141</v>
      </c>
      <c r="K17" s="204">
        <v>140</v>
      </c>
      <c r="L17" s="203">
        <v>132</v>
      </c>
      <c r="M17" s="203">
        <v>128</v>
      </c>
      <c r="N17" s="203">
        <v>121</v>
      </c>
      <c r="O17" s="218">
        <v>125</v>
      </c>
      <c r="P17" s="203">
        <v>126</v>
      </c>
      <c r="Q17" s="203">
        <v>123</v>
      </c>
      <c r="R17" s="203">
        <v>121</v>
      </c>
      <c r="S17" s="203">
        <v>124</v>
      </c>
      <c r="T17" s="203">
        <v>118</v>
      </c>
      <c r="U17" s="204">
        <v>123</v>
      </c>
      <c r="V17" s="203">
        <v>120</v>
      </c>
      <c r="W17" s="203">
        <v>117</v>
      </c>
      <c r="X17" s="203">
        <v>113</v>
      </c>
      <c r="Y17" s="203">
        <v>110</v>
      </c>
      <c r="Z17" s="204">
        <v>105</v>
      </c>
      <c r="AA17" s="203">
        <v>105</v>
      </c>
      <c r="AB17" s="203">
        <v>97</v>
      </c>
      <c r="AC17" s="203">
        <v>94</v>
      </c>
      <c r="AD17" s="203">
        <v>89</v>
      </c>
      <c r="AE17" s="204">
        <v>86</v>
      </c>
      <c r="AF17" s="203">
        <v>88</v>
      </c>
      <c r="AG17" s="200">
        <v>83</v>
      </c>
      <c r="AH17" s="200">
        <v>85</v>
      </c>
      <c r="AI17" s="200">
        <v>88</v>
      </c>
      <c r="AJ17" s="205">
        <v>89</v>
      </c>
      <c r="AK17" s="200">
        <v>87</v>
      </c>
      <c r="AL17" s="200">
        <v>93</v>
      </c>
      <c r="AM17" s="200">
        <v>95</v>
      </c>
      <c r="AN17" s="220">
        <v>95</v>
      </c>
      <c r="AO17" s="205">
        <v>92</v>
      </c>
      <c r="AP17" s="214">
        <v>88</v>
      </c>
      <c r="AQ17" s="214">
        <v>92</v>
      </c>
      <c r="AR17" s="214">
        <v>87</v>
      </c>
      <c r="AS17" s="125">
        <v>89</v>
      </c>
      <c r="AT17" s="205">
        <v>84</v>
      </c>
      <c r="AU17" s="217">
        <v>27</v>
      </c>
    </row>
    <row r="18" spans="1:47" s="193" customFormat="1" ht="12.75" customHeight="1">
      <c r="A18" s="211">
        <v>28</v>
      </c>
      <c r="B18" s="200">
        <v>145</v>
      </c>
      <c r="C18" s="212">
        <v>181</v>
      </c>
      <c r="D18" s="200">
        <v>130</v>
      </c>
      <c r="E18" s="200">
        <v>123</v>
      </c>
      <c r="F18" s="200">
        <v>113</v>
      </c>
      <c r="G18" s="204">
        <v>117</v>
      </c>
      <c r="H18" s="203">
        <v>111</v>
      </c>
      <c r="I18" s="203">
        <v>118</v>
      </c>
      <c r="J18" s="203">
        <v>129</v>
      </c>
      <c r="K18" s="203">
        <v>127</v>
      </c>
      <c r="L18" s="204">
        <v>118</v>
      </c>
      <c r="M18" s="203">
        <v>118</v>
      </c>
      <c r="N18" s="203">
        <v>116</v>
      </c>
      <c r="O18" s="203">
        <v>117</v>
      </c>
      <c r="P18" s="218">
        <v>121</v>
      </c>
      <c r="Q18" s="203">
        <v>116</v>
      </c>
      <c r="R18" s="203">
        <v>118</v>
      </c>
      <c r="S18" s="203">
        <v>117</v>
      </c>
      <c r="T18" s="203">
        <v>112</v>
      </c>
      <c r="U18" s="203">
        <v>118</v>
      </c>
      <c r="V18" s="204">
        <v>117</v>
      </c>
      <c r="W18" s="203">
        <v>117</v>
      </c>
      <c r="X18" s="203">
        <v>113</v>
      </c>
      <c r="Y18" s="203">
        <v>112</v>
      </c>
      <c r="Z18" s="203">
        <v>105</v>
      </c>
      <c r="AA18" s="204">
        <v>104</v>
      </c>
      <c r="AB18" s="203">
        <v>105</v>
      </c>
      <c r="AC18" s="203">
        <v>101</v>
      </c>
      <c r="AD18" s="203">
        <v>98</v>
      </c>
      <c r="AE18" s="203">
        <v>91</v>
      </c>
      <c r="AF18" s="204">
        <v>92</v>
      </c>
      <c r="AG18" s="200">
        <v>89</v>
      </c>
      <c r="AH18" s="200">
        <v>94</v>
      </c>
      <c r="AI18" s="200">
        <v>95</v>
      </c>
      <c r="AJ18" s="200">
        <v>94</v>
      </c>
      <c r="AK18" s="205">
        <v>97</v>
      </c>
      <c r="AL18" s="200">
        <v>101</v>
      </c>
      <c r="AM18" s="200">
        <v>104</v>
      </c>
      <c r="AN18" s="220">
        <v>100</v>
      </c>
      <c r="AO18" s="213">
        <v>102</v>
      </c>
      <c r="AP18" s="222">
        <v>96</v>
      </c>
      <c r="AQ18" s="203">
        <v>98</v>
      </c>
      <c r="AR18" s="203">
        <v>92</v>
      </c>
      <c r="AS18" s="125">
        <v>96</v>
      </c>
      <c r="AT18" s="213">
        <v>95</v>
      </c>
      <c r="AU18" s="217">
        <v>28</v>
      </c>
    </row>
    <row r="19" spans="1:47" s="193" customFormat="1" ht="12.75" customHeight="1">
      <c r="A19" s="211">
        <v>29</v>
      </c>
      <c r="B19" s="200">
        <v>133</v>
      </c>
      <c r="C19" s="212">
        <v>164</v>
      </c>
      <c r="D19" s="200">
        <v>109</v>
      </c>
      <c r="E19" s="200">
        <v>101</v>
      </c>
      <c r="F19" s="200">
        <v>101</v>
      </c>
      <c r="G19" s="200">
        <v>97</v>
      </c>
      <c r="H19" s="204">
        <v>98</v>
      </c>
      <c r="I19" s="203">
        <v>105</v>
      </c>
      <c r="J19" s="203">
        <v>115</v>
      </c>
      <c r="K19" s="203">
        <v>111</v>
      </c>
      <c r="L19" s="203">
        <v>116</v>
      </c>
      <c r="M19" s="204">
        <v>107</v>
      </c>
      <c r="N19" s="203">
        <v>105</v>
      </c>
      <c r="O19" s="203">
        <v>108</v>
      </c>
      <c r="P19" s="203">
        <v>107</v>
      </c>
      <c r="Q19" s="218">
        <v>109</v>
      </c>
      <c r="R19" s="203">
        <v>109</v>
      </c>
      <c r="S19" s="203">
        <v>111</v>
      </c>
      <c r="T19" s="203">
        <v>105</v>
      </c>
      <c r="U19" s="203">
        <v>109</v>
      </c>
      <c r="V19" s="203">
        <v>114</v>
      </c>
      <c r="W19" s="204">
        <v>114</v>
      </c>
      <c r="X19" s="203">
        <v>109</v>
      </c>
      <c r="Y19" s="203">
        <v>109</v>
      </c>
      <c r="Z19" s="203">
        <v>105</v>
      </c>
      <c r="AA19" s="203">
        <v>103</v>
      </c>
      <c r="AB19" s="204">
        <v>106</v>
      </c>
      <c r="AC19" s="203">
        <v>103</v>
      </c>
      <c r="AD19" s="203">
        <v>98</v>
      </c>
      <c r="AE19" s="203">
        <v>95</v>
      </c>
      <c r="AF19" s="203">
        <v>93</v>
      </c>
      <c r="AG19" s="205">
        <v>93</v>
      </c>
      <c r="AH19" s="200">
        <v>96</v>
      </c>
      <c r="AI19" s="200">
        <v>97</v>
      </c>
      <c r="AJ19" s="200">
        <v>97</v>
      </c>
      <c r="AK19" s="200">
        <v>103</v>
      </c>
      <c r="AL19" s="205">
        <v>102</v>
      </c>
      <c r="AM19" s="200">
        <v>107</v>
      </c>
      <c r="AN19" s="220">
        <v>102</v>
      </c>
      <c r="AO19" s="213">
        <v>106</v>
      </c>
      <c r="AP19" s="214">
        <v>101</v>
      </c>
      <c r="AQ19" s="204">
        <v>104</v>
      </c>
      <c r="AR19" s="203">
        <v>101</v>
      </c>
      <c r="AS19" s="125">
        <v>101</v>
      </c>
      <c r="AT19" s="213">
        <v>98</v>
      </c>
      <c r="AU19" s="217">
        <v>29</v>
      </c>
    </row>
    <row r="20" spans="1:47" s="193" customFormat="1" ht="12.75" customHeight="1">
      <c r="A20" s="211">
        <v>30</v>
      </c>
      <c r="B20" s="200">
        <v>124</v>
      </c>
      <c r="C20" s="212">
        <v>150</v>
      </c>
      <c r="D20" s="202">
        <v>95</v>
      </c>
      <c r="E20" s="200">
        <v>87</v>
      </c>
      <c r="F20" s="200">
        <v>85</v>
      </c>
      <c r="G20" s="200">
        <v>86</v>
      </c>
      <c r="H20" s="203">
        <v>83</v>
      </c>
      <c r="I20" s="204">
        <v>90</v>
      </c>
      <c r="J20" s="203">
        <v>96</v>
      </c>
      <c r="K20" s="203">
        <v>99</v>
      </c>
      <c r="L20" s="203">
        <v>97</v>
      </c>
      <c r="M20" s="203">
        <v>94</v>
      </c>
      <c r="N20" s="204">
        <v>96</v>
      </c>
      <c r="O20" s="203">
        <v>93</v>
      </c>
      <c r="P20" s="203">
        <v>95</v>
      </c>
      <c r="Q20" s="203">
        <v>98</v>
      </c>
      <c r="R20" s="218">
        <v>99</v>
      </c>
      <c r="S20" s="203">
        <v>98</v>
      </c>
      <c r="T20" s="203">
        <v>96</v>
      </c>
      <c r="U20" s="203">
        <v>100</v>
      </c>
      <c r="V20" s="203">
        <v>102</v>
      </c>
      <c r="W20" s="203">
        <v>104</v>
      </c>
      <c r="X20" s="204">
        <v>103</v>
      </c>
      <c r="Y20" s="203">
        <v>103</v>
      </c>
      <c r="Z20" s="203">
        <v>101</v>
      </c>
      <c r="AA20" s="203">
        <v>102</v>
      </c>
      <c r="AB20" s="203">
        <v>103</v>
      </c>
      <c r="AC20" s="204">
        <v>100</v>
      </c>
      <c r="AD20" s="203">
        <v>99</v>
      </c>
      <c r="AE20" s="203">
        <v>98</v>
      </c>
      <c r="AF20" s="203">
        <v>96</v>
      </c>
      <c r="AG20" s="200">
        <v>95</v>
      </c>
      <c r="AH20" s="205">
        <v>96</v>
      </c>
      <c r="AI20" s="200">
        <v>100</v>
      </c>
      <c r="AJ20" s="200">
        <v>99</v>
      </c>
      <c r="AK20" s="200">
        <v>104</v>
      </c>
      <c r="AL20" s="200">
        <v>105</v>
      </c>
      <c r="AM20" s="205">
        <v>108</v>
      </c>
      <c r="AN20" s="220">
        <v>106</v>
      </c>
      <c r="AO20" s="213">
        <v>106</v>
      </c>
      <c r="AP20" s="214">
        <v>109</v>
      </c>
      <c r="AQ20" s="214">
        <v>107</v>
      </c>
      <c r="AR20" s="204">
        <v>101</v>
      </c>
      <c r="AS20" s="125">
        <v>102</v>
      </c>
      <c r="AT20" s="213">
        <v>97</v>
      </c>
      <c r="AU20" s="217">
        <v>30</v>
      </c>
    </row>
    <row r="21" spans="1:47" s="193" customFormat="1" ht="12.75" customHeight="1">
      <c r="A21" s="211">
        <v>31</v>
      </c>
      <c r="B21" s="200">
        <v>114</v>
      </c>
      <c r="C21" s="212">
        <v>126</v>
      </c>
      <c r="D21" s="200">
        <v>76</v>
      </c>
      <c r="E21" s="204">
        <v>71</v>
      </c>
      <c r="F21" s="200">
        <v>70</v>
      </c>
      <c r="G21" s="200">
        <v>69</v>
      </c>
      <c r="H21" s="203">
        <v>68</v>
      </c>
      <c r="I21" s="203">
        <v>68</v>
      </c>
      <c r="J21" s="204">
        <v>75</v>
      </c>
      <c r="K21" s="203">
        <v>82</v>
      </c>
      <c r="L21" s="203">
        <v>83</v>
      </c>
      <c r="M21" s="203">
        <v>77</v>
      </c>
      <c r="N21" s="203">
        <v>78</v>
      </c>
      <c r="O21" s="204">
        <v>79</v>
      </c>
      <c r="P21" s="203">
        <v>79</v>
      </c>
      <c r="Q21" s="203">
        <v>83</v>
      </c>
      <c r="R21" s="203">
        <v>84</v>
      </c>
      <c r="S21" s="218">
        <v>83</v>
      </c>
      <c r="T21" s="203">
        <v>83</v>
      </c>
      <c r="U21" s="203">
        <v>89</v>
      </c>
      <c r="V21" s="203">
        <v>91</v>
      </c>
      <c r="W21" s="203">
        <v>96</v>
      </c>
      <c r="X21" s="203">
        <v>93</v>
      </c>
      <c r="Y21" s="204">
        <v>95</v>
      </c>
      <c r="Z21" s="203">
        <v>92</v>
      </c>
      <c r="AA21" s="203">
        <v>93</v>
      </c>
      <c r="AB21" s="203">
        <v>93</v>
      </c>
      <c r="AC21" s="203">
        <v>93</v>
      </c>
      <c r="AD21" s="204">
        <v>94</v>
      </c>
      <c r="AE21" s="203">
        <v>91</v>
      </c>
      <c r="AF21" s="203">
        <v>91</v>
      </c>
      <c r="AG21" s="200">
        <v>94</v>
      </c>
      <c r="AH21" s="200">
        <v>96</v>
      </c>
      <c r="AI21" s="205">
        <v>98</v>
      </c>
      <c r="AJ21" s="200">
        <v>102</v>
      </c>
      <c r="AK21" s="200">
        <v>105</v>
      </c>
      <c r="AL21" s="200">
        <v>106</v>
      </c>
      <c r="AM21" s="200">
        <v>111</v>
      </c>
      <c r="AN21" s="205">
        <v>109</v>
      </c>
      <c r="AO21" s="200">
        <v>110</v>
      </c>
      <c r="AP21" s="203">
        <v>107</v>
      </c>
      <c r="AQ21" s="203">
        <v>108</v>
      </c>
      <c r="AR21" s="203">
        <v>105</v>
      </c>
      <c r="AS21" s="221">
        <v>108</v>
      </c>
      <c r="AT21" s="213">
        <v>108</v>
      </c>
      <c r="AU21" s="217">
        <v>31</v>
      </c>
    </row>
    <row r="22" spans="1:47" s="193" customFormat="1" ht="12.75" customHeight="1">
      <c r="A22" s="211">
        <v>32</v>
      </c>
      <c r="B22" s="200">
        <v>101</v>
      </c>
      <c r="C22" s="212">
        <v>120</v>
      </c>
      <c r="D22" s="200">
        <v>69</v>
      </c>
      <c r="E22" s="200">
        <v>58</v>
      </c>
      <c r="F22" s="204">
        <v>56</v>
      </c>
      <c r="G22" s="200">
        <v>65</v>
      </c>
      <c r="H22" s="203">
        <v>52</v>
      </c>
      <c r="I22" s="203">
        <v>58</v>
      </c>
      <c r="J22" s="203">
        <v>63</v>
      </c>
      <c r="K22" s="204">
        <v>64</v>
      </c>
      <c r="L22" s="203">
        <v>67</v>
      </c>
      <c r="M22" s="203">
        <v>64</v>
      </c>
      <c r="N22" s="203">
        <v>63</v>
      </c>
      <c r="O22" s="203">
        <v>65</v>
      </c>
      <c r="P22" s="204">
        <v>67</v>
      </c>
      <c r="Q22" s="203">
        <v>66</v>
      </c>
      <c r="R22" s="203">
        <v>71</v>
      </c>
      <c r="S22" s="203">
        <v>70</v>
      </c>
      <c r="T22" s="218">
        <v>71</v>
      </c>
      <c r="U22" s="203">
        <v>78</v>
      </c>
      <c r="V22" s="203">
        <v>78</v>
      </c>
      <c r="W22" s="203">
        <v>79</v>
      </c>
      <c r="X22" s="203">
        <v>78</v>
      </c>
      <c r="Y22" s="203">
        <v>81</v>
      </c>
      <c r="Z22" s="204">
        <v>80</v>
      </c>
      <c r="AA22" s="203">
        <v>80</v>
      </c>
      <c r="AB22" s="203">
        <v>86</v>
      </c>
      <c r="AC22" s="203">
        <v>86</v>
      </c>
      <c r="AD22" s="203">
        <v>83</v>
      </c>
      <c r="AE22" s="204">
        <v>84</v>
      </c>
      <c r="AF22" s="203">
        <v>84</v>
      </c>
      <c r="AG22" s="200">
        <v>87</v>
      </c>
      <c r="AH22" s="200">
        <v>93</v>
      </c>
      <c r="AI22" s="200">
        <v>94</v>
      </c>
      <c r="AJ22" s="205">
        <v>96</v>
      </c>
      <c r="AK22" s="200">
        <v>100</v>
      </c>
      <c r="AL22" s="200">
        <v>102</v>
      </c>
      <c r="AM22" s="200">
        <v>105</v>
      </c>
      <c r="AN22" s="220">
        <v>106</v>
      </c>
      <c r="AO22" s="205">
        <v>107</v>
      </c>
      <c r="AP22" s="214">
        <v>105</v>
      </c>
      <c r="AQ22" s="214">
        <v>104</v>
      </c>
      <c r="AR22" s="214">
        <v>102</v>
      </c>
      <c r="AS22" s="125">
        <v>104</v>
      </c>
      <c r="AT22" s="205">
        <v>102</v>
      </c>
      <c r="AU22" s="217">
        <v>32</v>
      </c>
    </row>
    <row r="23" spans="1:47" s="193" customFormat="1" ht="12.75" customHeight="1">
      <c r="A23" s="211">
        <v>33</v>
      </c>
      <c r="B23" s="200">
        <v>94</v>
      </c>
      <c r="C23" s="212">
        <v>101</v>
      </c>
      <c r="D23" s="200">
        <v>54</v>
      </c>
      <c r="E23" s="200">
        <v>46</v>
      </c>
      <c r="F23" s="200">
        <v>46</v>
      </c>
      <c r="G23" s="204">
        <v>43</v>
      </c>
      <c r="H23" s="203">
        <v>43</v>
      </c>
      <c r="I23" s="203">
        <v>46</v>
      </c>
      <c r="J23" s="203">
        <v>51</v>
      </c>
      <c r="K23" s="203">
        <v>49</v>
      </c>
      <c r="L23" s="204">
        <v>51</v>
      </c>
      <c r="M23" s="203">
        <v>50</v>
      </c>
      <c r="N23" s="203">
        <v>51</v>
      </c>
      <c r="O23" s="203">
        <v>51</v>
      </c>
      <c r="P23" s="203">
        <v>55</v>
      </c>
      <c r="Q23" s="204">
        <v>55</v>
      </c>
      <c r="R23" s="203">
        <v>55</v>
      </c>
      <c r="S23" s="203">
        <v>59</v>
      </c>
      <c r="T23" s="203">
        <v>58</v>
      </c>
      <c r="U23" s="218">
        <v>61</v>
      </c>
      <c r="V23" s="203">
        <v>64</v>
      </c>
      <c r="W23" s="203">
        <v>67</v>
      </c>
      <c r="X23" s="203">
        <v>65</v>
      </c>
      <c r="Y23" s="203">
        <v>67</v>
      </c>
      <c r="Z23" s="203">
        <v>70</v>
      </c>
      <c r="AA23" s="204">
        <v>73</v>
      </c>
      <c r="AB23" s="203">
        <v>75</v>
      </c>
      <c r="AC23" s="203">
        <v>73</v>
      </c>
      <c r="AD23" s="203">
        <v>73</v>
      </c>
      <c r="AE23" s="203">
        <v>72</v>
      </c>
      <c r="AF23" s="204">
        <v>76</v>
      </c>
      <c r="AG23" s="200">
        <v>77</v>
      </c>
      <c r="AH23" s="200">
        <v>80</v>
      </c>
      <c r="AI23" s="200">
        <v>86</v>
      </c>
      <c r="AJ23" s="200">
        <v>89</v>
      </c>
      <c r="AK23" s="205">
        <v>92</v>
      </c>
      <c r="AL23" s="200">
        <v>96</v>
      </c>
      <c r="AM23" s="200">
        <v>98</v>
      </c>
      <c r="AN23" s="220">
        <v>95</v>
      </c>
      <c r="AO23" s="213">
        <v>101</v>
      </c>
      <c r="AP23" s="222">
        <v>101</v>
      </c>
      <c r="AQ23" s="203">
        <v>99</v>
      </c>
      <c r="AR23" s="203">
        <v>95</v>
      </c>
      <c r="AS23" s="125">
        <v>96</v>
      </c>
      <c r="AT23" s="213">
        <v>94</v>
      </c>
      <c r="AU23" s="217">
        <v>33</v>
      </c>
    </row>
    <row r="24" spans="1:47" s="193" customFormat="1" ht="12.75" customHeight="1">
      <c r="A24" s="211">
        <v>34</v>
      </c>
      <c r="B24" s="200">
        <v>86</v>
      </c>
      <c r="C24" s="212">
        <v>92</v>
      </c>
      <c r="D24" s="200">
        <v>45</v>
      </c>
      <c r="E24" s="200">
        <v>42</v>
      </c>
      <c r="F24" s="200">
        <v>38</v>
      </c>
      <c r="G24" s="200">
        <v>35</v>
      </c>
      <c r="H24" s="204">
        <v>33</v>
      </c>
      <c r="I24" s="203">
        <v>36</v>
      </c>
      <c r="J24" s="203">
        <v>39</v>
      </c>
      <c r="K24" s="203">
        <v>40</v>
      </c>
      <c r="L24" s="203">
        <v>40</v>
      </c>
      <c r="M24" s="204">
        <v>42</v>
      </c>
      <c r="N24" s="203">
        <v>40</v>
      </c>
      <c r="O24" s="203">
        <v>40</v>
      </c>
      <c r="P24" s="203">
        <v>41</v>
      </c>
      <c r="Q24" s="203">
        <v>44</v>
      </c>
      <c r="R24" s="204">
        <v>46</v>
      </c>
      <c r="S24" s="203">
        <v>47</v>
      </c>
      <c r="T24" s="203">
        <v>46</v>
      </c>
      <c r="U24" s="203">
        <v>49</v>
      </c>
      <c r="V24" s="218">
        <v>53</v>
      </c>
      <c r="W24" s="204">
        <v>55</v>
      </c>
      <c r="X24" s="203">
        <v>57</v>
      </c>
      <c r="Y24" s="203">
        <v>58</v>
      </c>
      <c r="Z24" s="203">
        <v>58</v>
      </c>
      <c r="AA24" s="203">
        <v>61</v>
      </c>
      <c r="AB24" s="204">
        <v>63</v>
      </c>
      <c r="AC24" s="203">
        <v>64</v>
      </c>
      <c r="AD24" s="203">
        <v>62</v>
      </c>
      <c r="AE24" s="203">
        <v>63</v>
      </c>
      <c r="AF24" s="203">
        <v>66</v>
      </c>
      <c r="AG24" s="205">
        <v>65</v>
      </c>
      <c r="AH24" s="200">
        <v>70</v>
      </c>
      <c r="AI24" s="200">
        <v>75</v>
      </c>
      <c r="AJ24" s="200">
        <v>78</v>
      </c>
      <c r="AK24" s="200">
        <v>82</v>
      </c>
      <c r="AL24" s="205">
        <v>84</v>
      </c>
      <c r="AM24" s="200">
        <v>93</v>
      </c>
      <c r="AN24" s="220">
        <v>89</v>
      </c>
      <c r="AO24" s="213">
        <v>89</v>
      </c>
      <c r="AP24" s="214">
        <v>90</v>
      </c>
      <c r="AQ24" s="204">
        <v>89</v>
      </c>
      <c r="AR24" s="203">
        <v>87</v>
      </c>
      <c r="AS24" s="125">
        <v>92</v>
      </c>
      <c r="AT24" s="213">
        <v>90</v>
      </c>
      <c r="AU24" s="217">
        <v>34</v>
      </c>
    </row>
    <row r="25" spans="1:47" s="193" customFormat="1" ht="12.75" customHeight="1">
      <c r="A25" s="211">
        <v>35</v>
      </c>
      <c r="B25" s="200">
        <v>77</v>
      </c>
      <c r="C25" s="212">
        <v>77</v>
      </c>
      <c r="D25" s="202">
        <v>38</v>
      </c>
      <c r="E25" s="200">
        <v>32</v>
      </c>
      <c r="F25" s="200">
        <v>32</v>
      </c>
      <c r="G25" s="200">
        <v>28</v>
      </c>
      <c r="H25" s="203">
        <v>29</v>
      </c>
      <c r="I25" s="204">
        <v>29</v>
      </c>
      <c r="J25" s="203">
        <v>32</v>
      </c>
      <c r="K25" s="203">
        <v>33</v>
      </c>
      <c r="L25" s="203">
        <v>34</v>
      </c>
      <c r="M25" s="203">
        <v>31</v>
      </c>
      <c r="N25" s="204">
        <v>33</v>
      </c>
      <c r="O25" s="203">
        <v>32</v>
      </c>
      <c r="P25" s="203">
        <v>34</v>
      </c>
      <c r="Q25" s="203">
        <v>34</v>
      </c>
      <c r="R25" s="203">
        <v>37</v>
      </c>
      <c r="S25" s="204">
        <v>39</v>
      </c>
      <c r="T25" s="203">
        <v>39</v>
      </c>
      <c r="U25" s="203">
        <v>39</v>
      </c>
      <c r="V25" s="203">
        <v>43</v>
      </c>
      <c r="W25" s="203">
        <v>45</v>
      </c>
      <c r="X25" s="204">
        <v>44</v>
      </c>
      <c r="Y25" s="203">
        <v>45</v>
      </c>
      <c r="Z25" s="203">
        <v>48</v>
      </c>
      <c r="AA25" s="203">
        <v>49</v>
      </c>
      <c r="AB25" s="203">
        <v>53</v>
      </c>
      <c r="AC25" s="204">
        <v>53</v>
      </c>
      <c r="AD25" s="203">
        <v>53</v>
      </c>
      <c r="AE25" s="203">
        <v>54</v>
      </c>
      <c r="AF25" s="203">
        <v>57</v>
      </c>
      <c r="AG25" s="200">
        <v>57</v>
      </c>
      <c r="AH25" s="205">
        <v>61</v>
      </c>
      <c r="AI25" s="200">
        <v>66</v>
      </c>
      <c r="AJ25" s="200">
        <v>69</v>
      </c>
      <c r="AK25" s="200">
        <v>72</v>
      </c>
      <c r="AL25" s="200">
        <v>75</v>
      </c>
      <c r="AM25" s="205">
        <v>77</v>
      </c>
      <c r="AN25" s="220">
        <v>76</v>
      </c>
      <c r="AO25" s="213">
        <v>77</v>
      </c>
      <c r="AP25" s="214">
        <v>81</v>
      </c>
      <c r="AQ25" s="214">
        <v>85</v>
      </c>
      <c r="AR25" s="204">
        <v>84</v>
      </c>
      <c r="AS25" s="125">
        <v>81</v>
      </c>
      <c r="AT25" s="213">
        <v>81</v>
      </c>
      <c r="AU25" s="217">
        <v>35</v>
      </c>
    </row>
    <row r="26" spans="1:47" s="193" customFormat="1" ht="12.75" customHeight="1">
      <c r="A26" s="211">
        <v>36</v>
      </c>
      <c r="B26" s="200">
        <v>69</v>
      </c>
      <c r="C26" s="212">
        <v>66</v>
      </c>
      <c r="D26" s="200">
        <v>32</v>
      </c>
      <c r="E26" s="204">
        <v>26</v>
      </c>
      <c r="F26" s="200">
        <v>24</v>
      </c>
      <c r="G26" s="200">
        <v>24</v>
      </c>
      <c r="H26" s="203">
        <v>21</v>
      </c>
      <c r="I26" s="203">
        <v>21</v>
      </c>
      <c r="J26" s="204">
        <v>26</v>
      </c>
      <c r="K26" s="203">
        <v>24</v>
      </c>
      <c r="L26" s="203">
        <v>26</v>
      </c>
      <c r="M26" s="203">
        <v>26</v>
      </c>
      <c r="N26" s="203">
        <v>24</v>
      </c>
      <c r="O26" s="204">
        <v>25</v>
      </c>
      <c r="P26" s="203">
        <v>26</v>
      </c>
      <c r="Q26" s="203">
        <v>26</v>
      </c>
      <c r="R26" s="203">
        <v>26</v>
      </c>
      <c r="S26" s="203">
        <v>31</v>
      </c>
      <c r="T26" s="204">
        <v>28</v>
      </c>
      <c r="U26" s="203">
        <v>30</v>
      </c>
      <c r="V26" s="203">
        <v>33</v>
      </c>
      <c r="W26" s="203">
        <v>34</v>
      </c>
      <c r="X26" s="203">
        <v>33</v>
      </c>
      <c r="Y26" s="204">
        <v>35</v>
      </c>
      <c r="Z26" s="203">
        <v>37</v>
      </c>
      <c r="AA26" s="203">
        <v>38</v>
      </c>
      <c r="AB26" s="203">
        <v>43</v>
      </c>
      <c r="AC26" s="203">
        <v>42</v>
      </c>
      <c r="AD26" s="204">
        <v>44</v>
      </c>
      <c r="AE26" s="203">
        <v>44</v>
      </c>
      <c r="AF26" s="203">
        <v>46</v>
      </c>
      <c r="AG26" s="200">
        <v>46</v>
      </c>
      <c r="AH26" s="200">
        <v>49</v>
      </c>
      <c r="AI26" s="205">
        <v>52</v>
      </c>
      <c r="AJ26" s="200">
        <v>57</v>
      </c>
      <c r="AK26" s="200">
        <v>61</v>
      </c>
      <c r="AL26" s="200">
        <v>63</v>
      </c>
      <c r="AM26" s="200">
        <v>66</v>
      </c>
      <c r="AN26" s="205">
        <v>66</v>
      </c>
      <c r="AO26" s="200">
        <v>69</v>
      </c>
      <c r="AP26" s="203">
        <v>69</v>
      </c>
      <c r="AQ26" s="203">
        <v>67</v>
      </c>
      <c r="AR26" s="203">
        <v>69</v>
      </c>
      <c r="AS26" s="221">
        <v>72</v>
      </c>
      <c r="AT26" s="213">
        <v>71</v>
      </c>
      <c r="AU26" s="217">
        <v>36</v>
      </c>
    </row>
    <row r="27" spans="1:47" s="193" customFormat="1" ht="12.75" customHeight="1">
      <c r="A27" s="211">
        <v>37</v>
      </c>
      <c r="B27" s="200">
        <v>55</v>
      </c>
      <c r="C27" s="212">
        <v>53</v>
      </c>
      <c r="D27" s="200">
        <v>27</v>
      </c>
      <c r="E27" s="200">
        <v>22</v>
      </c>
      <c r="F27" s="204">
        <v>21</v>
      </c>
      <c r="G27" s="200">
        <v>19</v>
      </c>
      <c r="H27" s="203">
        <v>17</v>
      </c>
      <c r="I27" s="203">
        <v>17</v>
      </c>
      <c r="J27" s="203">
        <v>19</v>
      </c>
      <c r="K27" s="204">
        <v>19</v>
      </c>
      <c r="L27" s="203">
        <v>20</v>
      </c>
      <c r="M27" s="203">
        <v>18</v>
      </c>
      <c r="N27" s="203">
        <v>18</v>
      </c>
      <c r="O27" s="203">
        <v>18</v>
      </c>
      <c r="P27" s="204">
        <v>20</v>
      </c>
      <c r="Q27" s="203">
        <v>19</v>
      </c>
      <c r="R27" s="203">
        <v>19</v>
      </c>
      <c r="S27" s="203">
        <v>21</v>
      </c>
      <c r="T27" s="203">
        <v>21</v>
      </c>
      <c r="U27" s="204">
        <v>23</v>
      </c>
      <c r="V27" s="203">
        <v>24</v>
      </c>
      <c r="W27" s="203">
        <v>27</v>
      </c>
      <c r="X27" s="203">
        <v>27</v>
      </c>
      <c r="Y27" s="218">
        <v>27</v>
      </c>
      <c r="Z27" s="203">
        <v>31</v>
      </c>
      <c r="AA27" s="203">
        <v>30</v>
      </c>
      <c r="AB27" s="203">
        <v>31</v>
      </c>
      <c r="AC27" s="203">
        <v>33</v>
      </c>
      <c r="AD27" s="203">
        <v>31</v>
      </c>
      <c r="AE27" s="204">
        <v>34</v>
      </c>
      <c r="AF27" s="203">
        <v>35</v>
      </c>
      <c r="AG27" s="200">
        <v>35</v>
      </c>
      <c r="AH27" s="200">
        <v>41</v>
      </c>
      <c r="AI27" s="200">
        <v>44</v>
      </c>
      <c r="AJ27" s="205">
        <v>44</v>
      </c>
      <c r="AK27" s="200">
        <v>45</v>
      </c>
      <c r="AL27" s="200">
        <v>51</v>
      </c>
      <c r="AM27" s="200">
        <v>54</v>
      </c>
      <c r="AN27" s="220">
        <v>52</v>
      </c>
      <c r="AO27" s="205">
        <v>54</v>
      </c>
      <c r="AP27" s="214">
        <v>55</v>
      </c>
      <c r="AQ27" s="214">
        <v>55</v>
      </c>
      <c r="AR27" s="214">
        <v>54</v>
      </c>
      <c r="AS27" s="125">
        <v>59</v>
      </c>
      <c r="AT27" s="205">
        <v>57</v>
      </c>
      <c r="AU27" s="217">
        <v>37</v>
      </c>
    </row>
    <row r="28" spans="1:47" s="193" customFormat="1" ht="12.75" customHeight="1">
      <c r="A28" s="211">
        <v>38</v>
      </c>
      <c r="B28" s="200">
        <v>53</v>
      </c>
      <c r="C28" s="212">
        <v>50</v>
      </c>
      <c r="D28" s="200">
        <v>22</v>
      </c>
      <c r="E28" s="200">
        <v>17</v>
      </c>
      <c r="F28" s="200">
        <v>17</v>
      </c>
      <c r="G28" s="204">
        <v>14</v>
      </c>
      <c r="H28" s="203">
        <v>14</v>
      </c>
      <c r="I28" s="203">
        <v>13</v>
      </c>
      <c r="J28" s="203">
        <v>14</v>
      </c>
      <c r="K28" s="203">
        <v>13</v>
      </c>
      <c r="L28" s="204">
        <v>13</v>
      </c>
      <c r="M28" s="203">
        <v>15</v>
      </c>
      <c r="N28" s="203">
        <v>15</v>
      </c>
      <c r="O28" s="203">
        <v>14</v>
      </c>
      <c r="P28" s="203">
        <v>13</v>
      </c>
      <c r="Q28" s="204">
        <v>15</v>
      </c>
      <c r="R28" s="203">
        <v>15</v>
      </c>
      <c r="S28" s="203">
        <v>15</v>
      </c>
      <c r="T28" s="203">
        <v>16</v>
      </c>
      <c r="U28" s="203">
        <v>17</v>
      </c>
      <c r="V28" s="204">
        <v>18</v>
      </c>
      <c r="W28" s="203">
        <v>18</v>
      </c>
      <c r="X28" s="203">
        <v>19</v>
      </c>
      <c r="Y28" s="203">
        <v>20</v>
      </c>
      <c r="Z28" s="218">
        <v>19</v>
      </c>
      <c r="AA28" s="203">
        <v>22</v>
      </c>
      <c r="AB28" s="203">
        <v>24</v>
      </c>
      <c r="AC28" s="203">
        <v>23</v>
      </c>
      <c r="AD28" s="203">
        <v>24</v>
      </c>
      <c r="AE28" s="203">
        <v>27</v>
      </c>
      <c r="AF28" s="204">
        <v>27</v>
      </c>
      <c r="AG28" s="200">
        <v>28</v>
      </c>
      <c r="AH28" s="200">
        <v>29</v>
      </c>
      <c r="AI28" s="200">
        <v>32</v>
      </c>
      <c r="AJ28" s="200">
        <v>34</v>
      </c>
      <c r="AK28" s="205">
        <v>36</v>
      </c>
      <c r="AL28" s="200">
        <v>40</v>
      </c>
      <c r="AM28" s="200">
        <v>39</v>
      </c>
      <c r="AN28" s="220">
        <v>42</v>
      </c>
      <c r="AO28" s="213">
        <v>43</v>
      </c>
      <c r="AP28" s="222">
        <v>44</v>
      </c>
      <c r="AQ28" s="203">
        <v>43</v>
      </c>
      <c r="AR28" s="203">
        <v>43</v>
      </c>
      <c r="AS28" s="125">
        <v>45</v>
      </c>
      <c r="AT28" s="213">
        <v>46</v>
      </c>
      <c r="AU28" s="217">
        <v>38</v>
      </c>
    </row>
    <row r="29" spans="1:47" s="193" customFormat="1" ht="12.75" customHeight="1">
      <c r="A29" s="211">
        <v>39</v>
      </c>
      <c r="B29" s="200">
        <v>42</v>
      </c>
      <c r="C29" s="212">
        <v>39</v>
      </c>
      <c r="D29" s="200">
        <v>17</v>
      </c>
      <c r="E29" s="200">
        <v>15</v>
      </c>
      <c r="F29" s="200">
        <v>13</v>
      </c>
      <c r="G29" s="200">
        <v>12</v>
      </c>
      <c r="H29" s="204">
        <v>9</v>
      </c>
      <c r="I29" s="203">
        <v>10</v>
      </c>
      <c r="J29" s="203">
        <v>11</v>
      </c>
      <c r="K29" s="203">
        <v>11</v>
      </c>
      <c r="L29" s="203">
        <v>10</v>
      </c>
      <c r="M29" s="204">
        <v>10</v>
      </c>
      <c r="N29" s="203">
        <v>10</v>
      </c>
      <c r="O29" s="203">
        <v>10</v>
      </c>
      <c r="P29" s="203">
        <v>11</v>
      </c>
      <c r="Q29" s="203">
        <v>9</v>
      </c>
      <c r="R29" s="204">
        <v>10</v>
      </c>
      <c r="S29" s="203">
        <v>10</v>
      </c>
      <c r="T29" s="203">
        <v>10</v>
      </c>
      <c r="U29" s="203">
        <v>11</v>
      </c>
      <c r="V29" s="203">
        <v>14</v>
      </c>
      <c r="W29" s="204">
        <v>13</v>
      </c>
      <c r="X29" s="203">
        <v>15</v>
      </c>
      <c r="Y29" s="203">
        <v>15</v>
      </c>
      <c r="Z29" s="203">
        <v>15</v>
      </c>
      <c r="AA29" s="218">
        <v>16</v>
      </c>
      <c r="AB29" s="203">
        <v>17</v>
      </c>
      <c r="AC29" s="203">
        <v>17</v>
      </c>
      <c r="AD29" s="203">
        <v>18</v>
      </c>
      <c r="AE29" s="203">
        <v>19</v>
      </c>
      <c r="AF29" s="203">
        <v>19</v>
      </c>
      <c r="AG29" s="205">
        <v>20</v>
      </c>
      <c r="AH29" s="200">
        <v>22</v>
      </c>
      <c r="AI29" s="200">
        <v>23</v>
      </c>
      <c r="AJ29" s="200">
        <v>25</v>
      </c>
      <c r="AK29" s="200">
        <v>26</v>
      </c>
      <c r="AL29" s="205">
        <v>29</v>
      </c>
      <c r="AM29" s="200">
        <v>30</v>
      </c>
      <c r="AN29" s="220">
        <v>31</v>
      </c>
      <c r="AO29" s="213">
        <v>32</v>
      </c>
      <c r="AP29" s="214">
        <v>33</v>
      </c>
      <c r="AQ29" s="204">
        <v>34</v>
      </c>
      <c r="AR29" s="203">
        <v>33</v>
      </c>
      <c r="AS29" s="125">
        <v>35</v>
      </c>
      <c r="AT29" s="213">
        <v>34</v>
      </c>
      <c r="AU29" s="217">
        <v>39</v>
      </c>
    </row>
    <row r="30" spans="1:47" s="193" customFormat="1" ht="12.75" customHeight="1">
      <c r="A30" s="211">
        <v>40</v>
      </c>
      <c r="B30" s="200">
        <v>31</v>
      </c>
      <c r="C30" s="212">
        <v>28</v>
      </c>
      <c r="D30" s="202">
        <v>12</v>
      </c>
      <c r="E30" s="200">
        <v>11</v>
      </c>
      <c r="F30" s="200">
        <v>9</v>
      </c>
      <c r="G30" s="200">
        <v>9</v>
      </c>
      <c r="H30" s="203">
        <v>8</v>
      </c>
      <c r="I30" s="204">
        <v>7</v>
      </c>
      <c r="J30" s="203">
        <v>7</v>
      </c>
      <c r="K30" s="203">
        <v>7</v>
      </c>
      <c r="L30" s="203">
        <v>7</v>
      </c>
      <c r="M30" s="203">
        <v>8</v>
      </c>
      <c r="N30" s="204">
        <v>8</v>
      </c>
      <c r="O30" s="203">
        <v>7</v>
      </c>
      <c r="P30" s="203">
        <v>7</v>
      </c>
      <c r="Q30" s="203">
        <v>8</v>
      </c>
      <c r="R30" s="203">
        <v>6</v>
      </c>
      <c r="S30" s="204">
        <v>7</v>
      </c>
      <c r="T30" s="203">
        <v>7</v>
      </c>
      <c r="U30" s="203">
        <v>7</v>
      </c>
      <c r="V30" s="203">
        <v>9</v>
      </c>
      <c r="W30" s="203">
        <v>8</v>
      </c>
      <c r="X30" s="204">
        <v>9</v>
      </c>
      <c r="Y30" s="203">
        <v>9</v>
      </c>
      <c r="Z30" s="203">
        <v>11</v>
      </c>
      <c r="AA30" s="203">
        <v>11</v>
      </c>
      <c r="AB30" s="218">
        <v>12</v>
      </c>
      <c r="AC30" s="203">
        <v>12</v>
      </c>
      <c r="AD30" s="203">
        <v>12</v>
      </c>
      <c r="AE30" s="203">
        <v>12</v>
      </c>
      <c r="AF30" s="203">
        <v>13</v>
      </c>
      <c r="AG30" s="200">
        <v>14</v>
      </c>
      <c r="AH30" s="205">
        <v>15</v>
      </c>
      <c r="AI30" s="200">
        <v>16</v>
      </c>
      <c r="AJ30" s="200">
        <v>18</v>
      </c>
      <c r="AK30" s="200">
        <v>17</v>
      </c>
      <c r="AL30" s="200">
        <v>19</v>
      </c>
      <c r="AM30" s="205">
        <v>21</v>
      </c>
      <c r="AN30" s="220">
        <v>21</v>
      </c>
      <c r="AO30" s="213">
        <v>23</v>
      </c>
      <c r="AP30" s="214">
        <v>22</v>
      </c>
      <c r="AQ30" s="214">
        <v>23</v>
      </c>
      <c r="AR30" s="204">
        <v>24</v>
      </c>
      <c r="AS30" s="125">
        <v>25</v>
      </c>
      <c r="AT30" s="213">
        <v>23</v>
      </c>
      <c r="AU30" s="217">
        <v>40</v>
      </c>
    </row>
    <row r="31" spans="1:47" s="193" customFormat="1" ht="12.75" customHeight="1">
      <c r="A31" s="211">
        <v>41</v>
      </c>
      <c r="B31" s="200">
        <v>20</v>
      </c>
      <c r="C31" s="212">
        <v>20</v>
      </c>
      <c r="D31" s="200">
        <v>8</v>
      </c>
      <c r="E31" s="204">
        <v>8</v>
      </c>
      <c r="F31" s="200">
        <v>7</v>
      </c>
      <c r="G31" s="200">
        <v>6</v>
      </c>
      <c r="H31" s="203">
        <v>5</v>
      </c>
      <c r="I31" s="203">
        <v>4</v>
      </c>
      <c r="J31" s="204">
        <v>5</v>
      </c>
      <c r="K31" s="203">
        <v>5</v>
      </c>
      <c r="L31" s="203">
        <v>5</v>
      </c>
      <c r="M31" s="203">
        <v>5</v>
      </c>
      <c r="N31" s="203">
        <v>4</v>
      </c>
      <c r="O31" s="204">
        <v>4</v>
      </c>
      <c r="P31" s="203">
        <v>4</v>
      </c>
      <c r="Q31" s="203">
        <v>4</v>
      </c>
      <c r="R31" s="203">
        <v>5</v>
      </c>
      <c r="S31" s="203">
        <v>4</v>
      </c>
      <c r="T31" s="204">
        <v>5</v>
      </c>
      <c r="U31" s="203">
        <v>5</v>
      </c>
      <c r="V31" s="203">
        <v>5</v>
      </c>
      <c r="W31" s="203">
        <v>5</v>
      </c>
      <c r="X31" s="203">
        <v>6</v>
      </c>
      <c r="Y31" s="204">
        <v>6</v>
      </c>
      <c r="Z31" s="203">
        <v>6</v>
      </c>
      <c r="AA31" s="203">
        <v>7</v>
      </c>
      <c r="AB31" s="203">
        <v>6</v>
      </c>
      <c r="AC31" s="218">
        <v>7</v>
      </c>
      <c r="AD31" s="203">
        <v>8</v>
      </c>
      <c r="AE31" s="203">
        <v>9</v>
      </c>
      <c r="AF31" s="203">
        <v>8</v>
      </c>
      <c r="AG31" s="200">
        <v>8</v>
      </c>
      <c r="AH31" s="200">
        <v>9</v>
      </c>
      <c r="AI31" s="205">
        <v>11</v>
      </c>
      <c r="AJ31" s="200">
        <v>11</v>
      </c>
      <c r="AK31" s="200">
        <v>12</v>
      </c>
      <c r="AL31" s="200">
        <v>12</v>
      </c>
      <c r="AM31" s="200">
        <v>14</v>
      </c>
      <c r="AN31" s="205">
        <v>13</v>
      </c>
      <c r="AO31" s="200">
        <v>14</v>
      </c>
      <c r="AP31" s="203">
        <v>15</v>
      </c>
      <c r="AQ31" s="203">
        <v>15</v>
      </c>
      <c r="AR31" s="203">
        <v>15</v>
      </c>
      <c r="AS31" s="221">
        <v>17</v>
      </c>
      <c r="AT31" s="213">
        <v>16</v>
      </c>
      <c r="AU31" s="217">
        <v>41</v>
      </c>
    </row>
    <row r="32" spans="1:47" s="193" customFormat="1" ht="12.75" customHeight="1">
      <c r="A32" s="211">
        <v>42</v>
      </c>
      <c r="B32" s="200">
        <v>17</v>
      </c>
      <c r="C32" s="212">
        <v>15</v>
      </c>
      <c r="D32" s="200">
        <v>5</v>
      </c>
      <c r="E32" s="200">
        <v>5</v>
      </c>
      <c r="F32" s="204">
        <v>6</v>
      </c>
      <c r="G32" s="200">
        <v>3</v>
      </c>
      <c r="H32" s="203">
        <v>4</v>
      </c>
      <c r="I32" s="203">
        <v>3</v>
      </c>
      <c r="J32" s="203">
        <v>3</v>
      </c>
      <c r="K32" s="204">
        <v>3</v>
      </c>
      <c r="L32" s="203">
        <v>3</v>
      </c>
      <c r="M32" s="203">
        <v>3</v>
      </c>
      <c r="N32" s="203">
        <v>3</v>
      </c>
      <c r="O32" s="203">
        <v>3</v>
      </c>
      <c r="P32" s="204">
        <v>3</v>
      </c>
      <c r="Q32" s="203">
        <v>3</v>
      </c>
      <c r="R32" s="203">
        <v>2</v>
      </c>
      <c r="S32" s="203">
        <v>2</v>
      </c>
      <c r="T32" s="203">
        <v>3</v>
      </c>
      <c r="U32" s="204">
        <v>3</v>
      </c>
      <c r="V32" s="203">
        <v>3</v>
      </c>
      <c r="W32" s="203">
        <v>4</v>
      </c>
      <c r="X32" s="203">
        <v>3</v>
      </c>
      <c r="Y32" s="203">
        <v>4</v>
      </c>
      <c r="Z32" s="204">
        <v>4</v>
      </c>
      <c r="AA32" s="203">
        <v>4</v>
      </c>
      <c r="AB32" s="203">
        <v>4</v>
      </c>
      <c r="AC32" s="203">
        <v>4</v>
      </c>
      <c r="AD32" s="218">
        <v>4</v>
      </c>
      <c r="AE32" s="203">
        <v>5</v>
      </c>
      <c r="AF32" s="203">
        <v>5</v>
      </c>
      <c r="AG32" s="200">
        <v>5</v>
      </c>
      <c r="AH32" s="200">
        <v>6</v>
      </c>
      <c r="AI32" s="200">
        <v>6</v>
      </c>
      <c r="AJ32" s="205">
        <v>6</v>
      </c>
      <c r="AK32" s="200">
        <v>7</v>
      </c>
      <c r="AL32" s="200">
        <v>7</v>
      </c>
      <c r="AM32" s="200">
        <v>8</v>
      </c>
      <c r="AN32" s="220">
        <v>9</v>
      </c>
      <c r="AO32" s="205">
        <v>8</v>
      </c>
      <c r="AP32" s="214">
        <v>9</v>
      </c>
      <c r="AQ32" s="214">
        <v>9</v>
      </c>
      <c r="AR32" s="214">
        <v>9</v>
      </c>
      <c r="AS32" s="219">
        <v>9</v>
      </c>
      <c r="AT32" s="205">
        <v>10</v>
      </c>
      <c r="AU32" s="217">
        <v>42</v>
      </c>
    </row>
    <row r="33" spans="1:47" s="193" customFormat="1" ht="12.75" customHeight="1">
      <c r="A33" s="211">
        <v>43</v>
      </c>
      <c r="B33" s="200">
        <v>9</v>
      </c>
      <c r="C33" s="212">
        <v>9</v>
      </c>
      <c r="D33" s="200">
        <v>4</v>
      </c>
      <c r="E33" s="200">
        <v>4</v>
      </c>
      <c r="F33" s="200">
        <v>3</v>
      </c>
      <c r="G33" s="204">
        <v>3</v>
      </c>
      <c r="H33" s="203">
        <v>3</v>
      </c>
      <c r="I33" s="203">
        <v>2</v>
      </c>
      <c r="J33" s="203">
        <v>2</v>
      </c>
      <c r="K33" s="203">
        <v>2</v>
      </c>
      <c r="L33" s="204">
        <v>2</v>
      </c>
      <c r="M33" s="203">
        <v>2</v>
      </c>
      <c r="N33" s="203">
        <v>2</v>
      </c>
      <c r="O33" s="203">
        <v>2</v>
      </c>
      <c r="P33" s="203">
        <v>2</v>
      </c>
      <c r="Q33" s="204">
        <v>2</v>
      </c>
      <c r="R33" s="203">
        <v>2</v>
      </c>
      <c r="S33" s="203">
        <v>1</v>
      </c>
      <c r="T33" s="203">
        <v>2</v>
      </c>
      <c r="U33" s="203">
        <v>1</v>
      </c>
      <c r="V33" s="204">
        <v>2</v>
      </c>
      <c r="W33" s="203">
        <v>2</v>
      </c>
      <c r="X33" s="203">
        <v>2</v>
      </c>
      <c r="Y33" s="203">
        <v>2</v>
      </c>
      <c r="Z33" s="203">
        <v>2</v>
      </c>
      <c r="AA33" s="204">
        <v>3</v>
      </c>
      <c r="AB33" s="203">
        <v>2</v>
      </c>
      <c r="AC33" s="203">
        <v>2</v>
      </c>
      <c r="AD33" s="203">
        <v>3</v>
      </c>
      <c r="AE33" s="218">
        <v>3</v>
      </c>
      <c r="AF33" s="203">
        <v>3</v>
      </c>
      <c r="AG33" s="200">
        <v>3</v>
      </c>
      <c r="AH33" s="200">
        <v>3</v>
      </c>
      <c r="AI33" s="200">
        <v>3</v>
      </c>
      <c r="AJ33" s="200">
        <v>4</v>
      </c>
      <c r="AK33" s="205">
        <v>4</v>
      </c>
      <c r="AL33" s="200">
        <v>4</v>
      </c>
      <c r="AM33" s="200">
        <v>5</v>
      </c>
      <c r="AN33" s="220">
        <v>5</v>
      </c>
      <c r="AO33" s="213">
        <v>5</v>
      </c>
      <c r="AP33" s="222">
        <v>5</v>
      </c>
      <c r="AQ33" s="223">
        <v>5</v>
      </c>
      <c r="AR33" s="223">
        <v>6</v>
      </c>
      <c r="AS33" s="125">
        <v>5</v>
      </c>
      <c r="AT33" s="213">
        <v>6</v>
      </c>
      <c r="AU33" s="217">
        <v>43</v>
      </c>
    </row>
    <row r="34" spans="1:47" s="193" customFormat="1" ht="12.75" customHeight="1">
      <c r="A34" s="199" t="s">
        <v>114</v>
      </c>
      <c r="B34" s="200">
        <v>11</v>
      </c>
      <c r="C34" s="212">
        <v>10</v>
      </c>
      <c r="D34" s="200">
        <v>3</v>
      </c>
      <c r="E34" s="200">
        <v>4</v>
      </c>
      <c r="F34" s="200">
        <v>4</v>
      </c>
      <c r="G34" s="200">
        <v>3</v>
      </c>
      <c r="H34" s="224">
        <v>2</v>
      </c>
      <c r="I34" s="203">
        <v>2</v>
      </c>
      <c r="J34" s="203">
        <v>2</v>
      </c>
      <c r="K34" s="203">
        <v>2</v>
      </c>
      <c r="L34" s="203">
        <v>2</v>
      </c>
      <c r="M34" s="224">
        <v>2</v>
      </c>
      <c r="N34" s="203">
        <v>2</v>
      </c>
      <c r="O34" s="203">
        <v>2</v>
      </c>
      <c r="P34" s="203">
        <v>2</v>
      </c>
      <c r="Q34" s="203">
        <v>2</v>
      </c>
      <c r="R34" s="224">
        <v>1</v>
      </c>
      <c r="S34" s="203">
        <v>1</v>
      </c>
      <c r="T34" s="203">
        <v>2</v>
      </c>
      <c r="U34" s="203">
        <v>1</v>
      </c>
      <c r="V34" s="203">
        <v>2</v>
      </c>
      <c r="W34" s="224">
        <v>2</v>
      </c>
      <c r="X34" s="203">
        <v>2</v>
      </c>
      <c r="Y34" s="203">
        <v>2</v>
      </c>
      <c r="Z34" s="203">
        <v>2</v>
      </c>
      <c r="AA34" s="203">
        <v>2</v>
      </c>
      <c r="AB34" s="224">
        <v>2</v>
      </c>
      <c r="AC34" s="203">
        <v>3</v>
      </c>
      <c r="AD34" s="203">
        <v>3</v>
      </c>
      <c r="AE34" s="203">
        <v>2</v>
      </c>
      <c r="AF34" s="218">
        <v>3</v>
      </c>
      <c r="AG34" s="200">
        <v>3</v>
      </c>
      <c r="AH34" s="200">
        <v>2</v>
      </c>
      <c r="AI34" s="200">
        <v>3</v>
      </c>
      <c r="AJ34" s="200">
        <v>3</v>
      </c>
      <c r="AK34" s="200">
        <v>3</v>
      </c>
      <c r="AL34" s="225">
        <v>4</v>
      </c>
      <c r="AM34" s="200">
        <v>4</v>
      </c>
      <c r="AN34" s="220">
        <v>5</v>
      </c>
      <c r="AO34" s="213">
        <v>5</v>
      </c>
      <c r="AP34" s="214">
        <v>5</v>
      </c>
      <c r="AQ34" s="224">
        <v>5</v>
      </c>
      <c r="AR34" s="203">
        <v>6</v>
      </c>
      <c r="AS34" s="125">
        <v>6</v>
      </c>
      <c r="AT34" s="213">
        <v>6</v>
      </c>
      <c r="AU34" s="226" t="s">
        <v>114</v>
      </c>
    </row>
    <row r="35" spans="1:47" s="193" customFormat="1" ht="12.75" customHeight="1">
      <c r="A35" s="227"/>
      <c r="B35" s="228"/>
      <c r="C35" s="229"/>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30"/>
      <c r="AP35" s="230"/>
      <c r="AQ35" s="230"/>
      <c r="AR35" s="230"/>
      <c r="AS35" s="230"/>
      <c r="AT35" s="231"/>
      <c r="AU35" s="197"/>
    </row>
    <row r="36" spans="1:47" s="238" customFormat="1" ht="39.75">
      <c r="A36" s="232" t="s">
        <v>115</v>
      </c>
      <c r="B36" s="233" t="s">
        <v>116</v>
      </c>
      <c r="C36" s="234" t="s">
        <v>117</v>
      </c>
      <c r="D36" s="235">
        <v>2.46</v>
      </c>
      <c r="E36" s="236">
        <v>2.54</v>
      </c>
      <c r="F36" s="235">
        <v>2.5099999999999998</v>
      </c>
      <c r="G36" s="235">
        <v>2.54</v>
      </c>
      <c r="H36" s="235">
        <v>2.57</v>
      </c>
      <c r="I36" s="235">
        <v>2.63</v>
      </c>
      <c r="J36" s="235">
        <v>2.59</v>
      </c>
      <c r="K36" s="236">
        <v>2.56</v>
      </c>
      <c r="L36" s="235">
        <v>2.5499999999999998</v>
      </c>
      <c r="M36" s="235">
        <v>2.5230000000000001</v>
      </c>
      <c r="N36" s="236">
        <v>2.5150000000000001</v>
      </c>
      <c r="O36" s="235">
        <v>2.484</v>
      </c>
      <c r="P36" s="235">
        <v>2.4249999999999998</v>
      </c>
      <c r="Q36" s="235">
        <v>2.3439999999999999</v>
      </c>
      <c r="R36" s="235">
        <v>2.3029999999999999</v>
      </c>
      <c r="S36" s="235">
        <v>2.2959999999999998</v>
      </c>
      <c r="T36" s="235">
        <v>2.2570000000000001</v>
      </c>
      <c r="U36" s="235">
        <v>2.2530000000000001</v>
      </c>
      <c r="V36" s="235">
        <v>2.1070000000000002</v>
      </c>
      <c r="W36" s="235">
        <v>2.161</v>
      </c>
      <c r="X36" s="235">
        <v>2.1230000000000002</v>
      </c>
      <c r="Y36" s="235">
        <v>2.0779999999999998</v>
      </c>
      <c r="Z36" s="235">
        <v>2.0310000000000001</v>
      </c>
      <c r="AA36" s="236">
        <v>2.0179999999999998</v>
      </c>
      <c r="AB36" s="236">
        <v>1.99</v>
      </c>
      <c r="AC36" s="236">
        <v>1.948</v>
      </c>
      <c r="AD36" s="236">
        <v>1.946</v>
      </c>
      <c r="AE36" s="236">
        <v>1.9259999999999999</v>
      </c>
      <c r="AF36" s="236">
        <v>1.9339999999999999</v>
      </c>
      <c r="AG36" s="236">
        <v>1.899</v>
      </c>
      <c r="AH36" s="236">
        <v>1.9</v>
      </c>
      <c r="AI36" s="236">
        <v>1.87</v>
      </c>
      <c r="AJ36" s="236">
        <v>1.87</v>
      </c>
      <c r="AK36" s="236">
        <v>1.87</v>
      </c>
      <c r="AL36" s="236">
        <v>1.86</v>
      </c>
      <c r="AM36" s="236">
        <v>1.82</v>
      </c>
      <c r="AN36" s="236">
        <v>1.8</v>
      </c>
      <c r="AO36" s="236">
        <v>1.8</v>
      </c>
      <c r="AP36" s="236">
        <v>1.78</v>
      </c>
      <c r="AQ36" s="236">
        <v>1.78</v>
      </c>
      <c r="AR36" s="236">
        <v>1.77</v>
      </c>
      <c r="AS36" s="236">
        <v>1.74</v>
      </c>
      <c r="AT36" s="236">
        <v>1.73</v>
      </c>
      <c r="AU36" s="237" t="s">
        <v>115</v>
      </c>
    </row>
    <row r="37" spans="1:47" s="238" customFormat="1">
      <c r="A37" s="239" t="s">
        <v>99</v>
      </c>
      <c r="B37" s="240">
        <v>2.41</v>
      </c>
      <c r="C37" s="196">
        <v>3.09</v>
      </c>
      <c r="D37" s="241">
        <v>2.13</v>
      </c>
      <c r="E37" s="242">
        <v>1.97</v>
      </c>
      <c r="F37" s="241">
        <v>1.9</v>
      </c>
      <c r="G37" s="241">
        <v>1.8</v>
      </c>
      <c r="H37" s="241">
        <v>1.7</v>
      </c>
      <c r="I37" s="241">
        <v>1.74</v>
      </c>
      <c r="J37" s="241">
        <v>1.84</v>
      </c>
      <c r="K37" s="241">
        <v>1.84</v>
      </c>
      <c r="L37" s="241">
        <v>1.84</v>
      </c>
      <c r="M37" s="241">
        <v>1.74</v>
      </c>
      <c r="N37" s="241">
        <v>1.7</v>
      </c>
      <c r="O37" s="241">
        <v>1.68</v>
      </c>
      <c r="P37" s="241">
        <v>1.7</v>
      </c>
      <c r="Q37" s="242">
        <v>1.68</v>
      </c>
      <c r="R37" s="242">
        <v>1.68</v>
      </c>
      <c r="S37" s="241">
        <v>1.68</v>
      </c>
      <c r="T37" s="241">
        <v>1.61</v>
      </c>
      <c r="U37" s="242">
        <v>1.67</v>
      </c>
      <c r="V37" s="242">
        <v>1.69</v>
      </c>
      <c r="W37" s="242">
        <v>1.67</v>
      </c>
      <c r="X37" s="242">
        <v>1.62</v>
      </c>
      <c r="Y37" s="242">
        <v>1.58</v>
      </c>
      <c r="Z37" s="242">
        <v>1.55</v>
      </c>
      <c r="AA37" s="242">
        <v>1.56</v>
      </c>
      <c r="AB37" s="242">
        <v>1.58</v>
      </c>
      <c r="AC37" s="242">
        <v>1.55</v>
      </c>
      <c r="AD37" s="242">
        <v>1.51</v>
      </c>
      <c r="AE37" s="242">
        <v>1.48</v>
      </c>
      <c r="AF37" s="241">
        <v>1.49</v>
      </c>
      <c r="AG37" s="242">
        <v>1.47</v>
      </c>
      <c r="AH37" s="242">
        <v>1.52</v>
      </c>
      <c r="AI37" s="242">
        <v>1.58</v>
      </c>
      <c r="AJ37" s="242">
        <v>1.6</v>
      </c>
      <c r="AK37" s="242">
        <v>1.64</v>
      </c>
      <c r="AL37" s="242">
        <v>1.7</v>
      </c>
      <c r="AM37" s="236">
        <v>1.77</v>
      </c>
      <c r="AN37" s="236">
        <v>1.73</v>
      </c>
      <c r="AO37" s="242">
        <v>1.72</v>
      </c>
      <c r="AP37" s="242">
        <v>1.69</v>
      </c>
      <c r="AQ37" s="242">
        <v>1.67</v>
      </c>
      <c r="AR37" s="242">
        <v>1.61</v>
      </c>
      <c r="AS37" s="242">
        <v>1.62</v>
      </c>
      <c r="AT37" s="242">
        <v>1.56</v>
      </c>
      <c r="AU37" s="243" t="s">
        <v>99</v>
      </c>
    </row>
    <row r="38" spans="1:47" s="238" customFormat="1" ht="39.75">
      <c r="A38" s="244" t="s">
        <v>118</v>
      </c>
      <c r="B38" s="245">
        <v>28.6</v>
      </c>
      <c r="C38" s="246">
        <v>27.4</v>
      </c>
      <c r="D38" s="247">
        <v>26</v>
      </c>
      <c r="E38" s="247">
        <v>25.920100000000001</v>
      </c>
      <c r="F38" s="248">
        <v>25.956</v>
      </c>
      <c r="G38" s="248">
        <v>26.027799999999999</v>
      </c>
      <c r="H38" s="248">
        <v>26.1082</v>
      </c>
      <c r="I38" s="248">
        <v>26.152100000000001</v>
      </c>
      <c r="J38" s="248">
        <v>26.293500000000002</v>
      </c>
      <c r="K38" s="248">
        <v>26.278700000000001</v>
      </c>
      <c r="L38" s="248">
        <v>26.334</v>
      </c>
      <c r="M38" s="248">
        <v>26.326599999999999</v>
      </c>
      <c r="N38" s="248">
        <v>26.4191</v>
      </c>
      <c r="O38" s="248">
        <v>26.485499999999998</v>
      </c>
      <c r="P38" s="248">
        <v>26.514800000000001</v>
      </c>
      <c r="Q38" s="247">
        <v>26.6282</v>
      </c>
      <c r="R38" s="247">
        <v>26.715399999999999</v>
      </c>
      <c r="S38" s="248">
        <v>26.831399999999999</v>
      </c>
      <c r="T38" s="248">
        <v>27.04</v>
      </c>
      <c r="U38" s="247">
        <v>27.226700000000001</v>
      </c>
      <c r="V38" s="247">
        <v>27.423999999999999</v>
      </c>
      <c r="W38" s="247">
        <v>27.668900000000001</v>
      </c>
      <c r="X38" s="247">
        <v>27.8948</v>
      </c>
      <c r="Y38" s="247">
        <v>28.189499999999999</v>
      </c>
      <c r="Z38" s="247">
        <v>28.363700000000001</v>
      </c>
      <c r="AA38" s="247">
        <v>28.510999999999999</v>
      </c>
      <c r="AB38" s="247">
        <v>28.6511</v>
      </c>
      <c r="AC38" s="247">
        <v>28.799499999999998</v>
      </c>
      <c r="AD38" s="247">
        <v>28.892800000000001</v>
      </c>
      <c r="AE38" s="247">
        <v>29.046800000000001</v>
      </c>
      <c r="AF38" s="248">
        <v>29.157299999999999</v>
      </c>
      <c r="AG38" s="247">
        <v>29.239000000000001</v>
      </c>
      <c r="AH38" s="247">
        <v>29.341000000000001</v>
      </c>
      <c r="AI38" s="247">
        <v>29.4346</v>
      </c>
      <c r="AJ38" s="247">
        <v>29.4712</v>
      </c>
      <c r="AK38" s="247">
        <v>29.452500000000001</v>
      </c>
      <c r="AL38" s="247">
        <v>29.411100000000001</v>
      </c>
      <c r="AM38" s="247">
        <v>29.4</v>
      </c>
      <c r="AN38" s="247">
        <v>29.4</v>
      </c>
      <c r="AO38" s="247">
        <v>29.6</v>
      </c>
      <c r="AP38" s="247">
        <v>29.7</v>
      </c>
      <c r="AQ38" s="247">
        <v>29.7</v>
      </c>
      <c r="AR38" s="247">
        <v>29.9</v>
      </c>
      <c r="AS38" s="247">
        <v>30.1</v>
      </c>
      <c r="AT38" s="247">
        <v>30.2</v>
      </c>
      <c r="AU38" s="249" t="s">
        <v>118</v>
      </c>
    </row>
    <row r="39" spans="1:47" s="238" customFormat="1" ht="10.5" customHeight="1">
      <c r="A39" s="250"/>
      <c r="B39" s="251"/>
      <c r="C39" s="251"/>
      <c r="D39" s="252"/>
      <c r="E39" s="252"/>
      <c r="F39" s="253"/>
      <c r="G39" s="253"/>
      <c r="H39" s="253"/>
      <c r="I39" s="253"/>
      <c r="J39" s="253"/>
      <c r="K39" s="253"/>
      <c r="L39" s="253"/>
      <c r="M39" s="253"/>
      <c r="N39" s="253"/>
      <c r="O39" s="253"/>
      <c r="P39" s="253"/>
      <c r="Q39" s="252"/>
      <c r="R39" s="252"/>
      <c r="S39" s="253"/>
      <c r="T39" s="253"/>
      <c r="U39" s="252"/>
      <c r="V39" s="252"/>
      <c r="W39" s="252"/>
      <c r="X39" s="252"/>
      <c r="Y39" s="252"/>
      <c r="Z39" s="252"/>
      <c r="AA39" s="252"/>
      <c r="AB39" s="252"/>
      <c r="AC39" s="252"/>
      <c r="AD39" s="252"/>
      <c r="AE39" s="252"/>
      <c r="AF39" s="253"/>
      <c r="AG39" s="252"/>
      <c r="AH39" s="252"/>
      <c r="AI39" s="252"/>
      <c r="AJ39" s="252"/>
      <c r="AK39" s="252"/>
      <c r="AL39" s="252"/>
      <c r="AM39" s="252"/>
      <c r="AN39" s="252"/>
      <c r="AO39" s="252"/>
      <c r="AP39" s="252"/>
      <c r="AQ39" s="252"/>
      <c r="AR39" s="252"/>
      <c r="AS39" s="252"/>
      <c r="AT39" s="252"/>
      <c r="AU39" s="250"/>
    </row>
    <row r="40" spans="1:47" s="238" customFormat="1" ht="10.5" customHeight="1">
      <c r="A40" s="254" t="s">
        <v>81</v>
      </c>
      <c r="B40" s="251"/>
      <c r="C40" s="251"/>
      <c r="D40" s="252"/>
      <c r="E40" s="252"/>
      <c r="F40" s="253"/>
      <c r="G40" s="253"/>
      <c r="H40" s="253"/>
      <c r="I40" s="253"/>
      <c r="J40" s="253"/>
      <c r="K40" s="253"/>
      <c r="L40" s="253"/>
      <c r="M40" s="253"/>
      <c r="N40" s="253"/>
      <c r="O40" s="253"/>
      <c r="P40" s="253"/>
      <c r="Q40" s="252"/>
      <c r="R40" s="252"/>
      <c r="S40" s="253"/>
      <c r="T40" s="253"/>
      <c r="U40" s="252"/>
      <c r="V40" s="252"/>
      <c r="W40" s="252"/>
      <c r="X40" s="252"/>
      <c r="Y40" s="252"/>
      <c r="Z40" s="252"/>
      <c r="AA40" s="252"/>
      <c r="AB40" s="252"/>
      <c r="AC40" s="252"/>
      <c r="AD40" s="252"/>
      <c r="AE40" s="252"/>
      <c r="AF40" s="253"/>
      <c r="AG40" s="252"/>
      <c r="AH40" s="252"/>
      <c r="AI40" s="252"/>
      <c r="AJ40" s="252"/>
      <c r="AK40" s="252"/>
      <c r="AL40" s="252"/>
      <c r="AM40" s="252"/>
      <c r="AN40" s="252"/>
      <c r="AO40" s="252"/>
      <c r="AP40" s="252"/>
      <c r="AQ40" s="252"/>
      <c r="AR40" s="252"/>
      <c r="AS40" s="252"/>
      <c r="AT40" s="252"/>
      <c r="AU40" s="250"/>
    </row>
    <row r="41" spans="1:47" ht="10.5" customHeight="1">
      <c r="A41" s="700" t="s">
        <v>119</v>
      </c>
      <c r="B41" s="710"/>
      <c r="C41" s="710"/>
      <c r="D41" s="710"/>
      <c r="E41" s="710"/>
      <c r="F41" s="710"/>
      <c r="G41" s="191"/>
      <c r="H41" s="191"/>
      <c r="I41" s="191"/>
      <c r="J41" s="191"/>
      <c r="K41" s="191"/>
      <c r="L41" s="191"/>
      <c r="M41" s="191"/>
      <c r="O41" s="191"/>
      <c r="P41" s="191"/>
      <c r="Q41" s="191"/>
      <c r="R41" s="191"/>
      <c r="W41" s="255"/>
    </row>
    <row r="42" spans="1:47" ht="10.5" customHeight="1">
      <c r="A42" s="700" t="s">
        <v>120</v>
      </c>
      <c r="B42" s="700"/>
      <c r="C42" s="700"/>
      <c r="D42" s="700"/>
      <c r="E42" s="700"/>
      <c r="F42" s="700"/>
      <c r="G42" s="700"/>
      <c r="H42" s="700"/>
      <c r="I42" s="700"/>
      <c r="J42" s="191"/>
      <c r="K42" s="191"/>
      <c r="L42" s="191"/>
      <c r="M42" s="191"/>
      <c r="N42" s="191"/>
      <c r="O42" s="191"/>
      <c r="P42" s="191"/>
      <c r="Q42" s="191"/>
      <c r="R42" s="191"/>
      <c r="V42" s="256"/>
      <c r="W42" s="255"/>
      <c r="AF42" s="257"/>
      <c r="AG42" s="257"/>
      <c r="AH42" s="257"/>
      <c r="AI42" s="257"/>
      <c r="AJ42" s="257"/>
      <c r="AK42" s="257"/>
      <c r="AL42" s="257"/>
      <c r="AM42" s="257"/>
    </row>
    <row r="43" spans="1:47" ht="10.5" customHeight="1">
      <c r="A43" s="700" t="s">
        <v>121</v>
      </c>
      <c r="B43" s="700"/>
      <c r="C43" s="700"/>
      <c r="D43" s="700"/>
      <c r="E43" s="700"/>
      <c r="F43" s="700"/>
      <c r="G43" s="700"/>
      <c r="H43" s="700"/>
      <c r="I43" s="700"/>
      <c r="J43" s="191"/>
      <c r="K43" s="191"/>
      <c r="L43" s="191"/>
      <c r="M43" s="191"/>
      <c r="N43" s="191"/>
      <c r="O43" s="191"/>
      <c r="P43" s="191"/>
      <c r="Q43" s="191"/>
      <c r="R43" s="191"/>
      <c r="V43" s="186"/>
      <c r="W43" s="258"/>
      <c r="AG43" s="259"/>
      <c r="AH43" s="259"/>
      <c r="AI43" s="259"/>
      <c r="AJ43" s="260"/>
      <c r="AK43" s="259"/>
      <c r="AL43" s="261"/>
      <c r="AM43" s="261"/>
      <c r="AN43" s="261"/>
      <c r="AO43" s="261"/>
      <c r="AP43" s="261"/>
      <c r="AT43" s="261"/>
    </row>
    <row r="44" spans="1:47" ht="10.5" customHeight="1">
      <c r="A44" s="700" t="s">
        <v>122</v>
      </c>
      <c r="B44" s="700"/>
      <c r="C44" s="700"/>
      <c r="D44" s="700"/>
      <c r="E44" s="700"/>
      <c r="F44" s="700"/>
      <c r="G44" s="700"/>
      <c r="H44" s="700"/>
      <c r="I44" s="700"/>
      <c r="J44" s="700"/>
      <c r="K44" s="700"/>
      <c r="L44" s="700"/>
      <c r="M44" s="191"/>
      <c r="N44" s="191"/>
      <c r="O44" s="191"/>
      <c r="P44" s="191"/>
      <c r="Q44" s="191"/>
    </row>
    <row r="45" spans="1:47" ht="10.5" customHeight="1">
      <c r="A45" s="700" t="s">
        <v>123</v>
      </c>
      <c r="B45" s="700"/>
      <c r="C45" s="700"/>
      <c r="D45" s="700"/>
      <c r="E45" s="700"/>
      <c r="F45" s="700"/>
      <c r="G45" s="700"/>
      <c r="H45" s="700"/>
      <c r="I45" s="700"/>
      <c r="J45" s="700"/>
      <c r="K45" s="700"/>
      <c r="L45" s="700"/>
      <c r="M45" s="700"/>
      <c r="N45" s="700"/>
      <c r="O45" s="700"/>
      <c r="P45" s="700"/>
      <c r="Q45" s="700"/>
      <c r="R45" s="700"/>
      <c r="S45" s="700"/>
      <c r="T45" s="700"/>
      <c r="U45" s="700"/>
    </row>
    <row r="46" spans="1:47" ht="10.5" customHeight="1">
      <c r="A46" s="700" t="s">
        <v>124</v>
      </c>
      <c r="B46" s="700"/>
      <c r="C46" s="700"/>
      <c r="D46" s="700"/>
      <c r="E46" s="700"/>
      <c r="F46" s="700"/>
      <c r="G46" s="700"/>
      <c r="H46" s="700"/>
      <c r="I46" s="700"/>
      <c r="J46" s="700"/>
      <c r="K46" s="700"/>
      <c r="L46" s="700"/>
      <c r="M46" s="191"/>
      <c r="N46" s="191"/>
      <c r="O46" s="191"/>
      <c r="P46" s="191"/>
      <c r="Q46" s="191"/>
    </row>
    <row r="47" spans="1:47" ht="10.5" customHeight="1">
      <c r="A47" s="262"/>
      <c r="B47" s="255"/>
      <c r="C47" s="255"/>
      <c r="D47" s="191"/>
      <c r="E47" s="191"/>
      <c r="F47" s="191"/>
      <c r="G47" s="191"/>
      <c r="H47" s="191"/>
      <c r="I47" s="191"/>
      <c r="J47" s="191"/>
      <c r="K47" s="191"/>
      <c r="L47" s="191"/>
      <c r="M47" s="191"/>
      <c r="N47" s="191"/>
      <c r="O47" s="191"/>
      <c r="P47" s="191"/>
      <c r="Q47" s="191"/>
    </row>
    <row r="48" spans="1:47" ht="10.5" customHeight="1">
      <c r="A48" s="700" t="s">
        <v>22</v>
      </c>
      <c r="B48" s="700"/>
      <c r="C48" s="255"/>
      <c r="D48" s="191"/>
      <c r="E48" s="191"/>
      <c r="F48" s="191"/>
      <c r="G48" s="191"/>
      <c r="H48" s="191"/>
      <c r="I48" s="191"/>
      <c r="J48" s="191"/>
      <c r="K48" s="191"/>
      <c r="L48" s="191"/>
      <c r="M48" s="191"/>
      <c r="N48" s="191"/>
      <c r="O48" s="191"/>
      <c r="P48" s="191"/>
      <c r="Q48" s="191"/>
    </row>
    <row r="49" spans="1:47" ht="10.5" customHeight="1">
      <c r="A49" s="262"/>
      <c r="B49" s="255"/>
      <c r="C49" s="255"/>
      <c r="D49" s="191"/>
      <c r="E49" s="191"/>
      <c r="F49" s="191"/>
      <c r="G49" s="191"/>
      <c r="H49" s="191"/>
      <c r="I49" s="191"/>
      <c r="J49" s="191"/>
      <c r="K49" s="191"/>
      <c r="L49" s="191"/>
      <c r="M49" s="191"/>
      <c r="N49" s="191"/>
      <c r="O49" s="191"/>
      <c r="P49" s="191"/>
      <c r="Q49" s="191"/>
    </row>
    <row r="50" spans="1:47" ht="10.5" customHeight="1">
      <c r="A50" s="191"/>
      <c r="B50" s="192"/>
      <c r="C50" s="255"/>
      <c r="D50" s="191"/>
      <c r="E50" s="191"/>
      <c r="F50" s="191"/>
      <c r="G50" s="191"/>
      <c r="H50" s="191"/>
      <c r="I50" s="191"/>
      <c r="J50" s="191"/>
      <c r="K50" s="191"/>
      <c r="L50" s="191"/>
      <c r="M50" s="191"/>
      <c r="N50" s="191"/>
      <c r="O50" s="191"/>
      <c r="P50" s="191"/>
      <c r="Q50" s="191"/>
    </row>
    <row r="51" spans="1:47" ht="10.5" customHeight="1">
      <c r="A51" s="192"/>
      <c r="B51" s="192"/>
      <c r="D51" s="191"/>
      <c r="E51" s="191"/>
      <c r="F51" s="191"/>
      <c r="G51" s="191"/>
      <c r="H51" s="191"/>
      <c r="I51" s="191"/>
      <c r="J51" s="191"/>
      <c r="K51" s="191"/>
      <c r="L51" s="191"/>
      <c r="M51" s="191"/>
      <c r="N51" s="191"/>
      <c r="O51" s="191"/>
      <c r="P51" s="191"/>
      <c r="Q51" s="263"/>
      <c r="R51" s="263"/>
      <c r="S51" s="263"/>
      <c r="T51" s="263"/>
      <c r="U51" s="264"/>
      <c r="V51" s="264"/>
      <c r="W51" s="263"/>
      <c r="X51" s="263"/>
      <c r="Y51" s="264"/>
      <c r="Z51" s="263"/>
      <c r="AA51" s="264"/>
      <c r="AB51" s="263"/>
      <c r="AC51" s="263"/>
      <c r="AD51" s="264"/>
      <c r="AE51" s="263"/>
      <c r="AF51" s="263"/>
      <c r="AG51" s="263"/>
      <c r="AH51" s="264"/>
      <c r="AI51" s="263"/>
      <c r="AJ51" s="265"/>
      <c r="AK51" s="265"/>
      <c r="AL51" s="266"/>
      <c r="AM51" s="266"/>
      <c r="AN51" s="266"/>
      <c r="AO51" s="266"/>
      <c r="AP51" s="266"/>
      <c r="AQ51" s="266"/>
      <c r="AR51" s="266"/>
      <c r="AS51" s="266"/>
      <c r="AT51" s="266"/>
      <c r="AU51" s="265"/>
    </row>
    <row r="52" spans="1:47" ht="12.75" customHeight="1">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7"/>
    </row>
    <row r="53" spans="1:47" ht="12.75" customHeight="1">
      <c r="M53" s="191"/>
      <c r="N53" s="191"/>
      <c r="Q53" s="268"/>
      <c r="R53" s="268"/>
      <c r="S53" s="268"/>
      <c r="T53" s="268"/>
      <c r="U53" s="268"/>
      <c r="V53" s="268"/>
      <c r="W53" s="268"/>
      <c r="X53" s="268"/>
      <c r="Y53" s="268"/>
      <c r="Z53" s="268"/>
      <c r="AA53" s="268"/>
      <c r="AB53" s="268"/>
      <c r="AC53" s="268"/>
      <c r="AD53" s="268"/>
      <c r="AE53" s="268"/>
      <c r="AF53" s="268"/>
      <c r="AG53" s="268"/>
      <c r="AH53" s="268"/>
      <c r="AI53" s="268"/>
      <c r="AJ53" s="268"/>
      <c r="AK53" s="268"/>
      <c r="AL53" s="269"/>
      <c r="AM53" s="269"/>
      <c r="AN53" s="269"/>
      <c r="AO53" s="269"/>
      <c r="AP53" s="269"/>
      <c r="AQ53" s="269"/>
      <c r="AR53" s="269"/>
      <c r="AS53" s="269"/>
      <c r="AT53" s="269"/>
      <c r="AU53" s="268"/>
    </row>
    <row r="54" spans="1:47" ht="12.75" customHeight="1">
      <c r="D54" s="191"/>
      <c r="E54" s="191"/>
      <c r="F54" s="191"/>
      <c r="G54" s="191"/>
      <c r="H54" s="191"/>
      <c r="I54" s="191"/>
      <c r="J54" s="191"/>
      <c r="K54" s="191"/>
      <c r="L54" s="191"/>
      <c r="M54" s="191"/>
      <c r="N54" s="191"/>
      <c r="O54" s="191"/>
      <c r="P54" s="191"/>
      <c r="Q54" s="270"/>
      <c r="R54" s="270"/>
      <c r="S54" s="270"/>
      <c r="T54" s="270"/>
      <c r="U54" s="270"/>
      <c r="V54" s="270"/>
      <c r="W54" s="270"/>
      <c r="X54" s="270"/>
      <c r="Y54" s="270"/>
      <c r="Z54" s="270"/>
      <c r="AA54" s="270"/>
      <c r="AB54" s="270"/>
      <c r="AC54" s="270"/>
      <c r="AD54" s="270"/>
      <c r="AE54" s="270"/>
      <c r="AF54" s="270"/>
      <c r="AG54" s="270"/>
      <c r="AH54" s="270"/>
      <c r="AI54" s="270"/>
      <c r="AJ54" s="267"/>
      <c r="AK54" s="267"/>
      <c r="AL54" s="271"/>
      <c r="AM54" s="271"/>
      <c r="AN54" s="271"/>
      <c r="AO54" s="271"/>
      <c r="AP54" s="271"/>
      <c r="AQ54" s="271"/>
      <c r="AR54" s="271"/>
      <c r="AS54" s="271"/>
      <c r="AT54" s="271"/>
      <c r="AU54" s="267"/>
    </row>
    <row r="55" spans="1:47" ht="12.75" customHeight="1">
      <c r="D55" s="191"/>
      <c r="E55" s="191"/>
      <c r="F55" s="191"/>
      <c r="G55" s="191"/>
      <c r="H55" s="191"/>
      <c r="I55" s="191"/>
      <c r="J55" s="191"/>
      <c r="K55" s="191"/>
      <c r="L55" s="191"/>
      <c r="M55" s="191"/>
      <c r="N55" s="191"/>
      <c r="O55" s="191"/>
      <c r="P55" s="191"/>
      <c r="Q55" s="270"/>
      <c r="R55" s="270"/>
      <c r="S55" s="270"/>
      <c r="T55" s="270"/>
      <c r="U55" s="270"/>
      <c r="V55" s="270"/>
      <c r="W55" s="270"/>
      <c r="X55" s="270"/>
      <c r="Y55" s="270"/>
      <c r="Z55" s="270"/>
      <c r="AA55" s="270"/>
      <c r="AB55" s="270"/>
      <c r="AC55" s="270"/>
      <c r="AD55" s="270"/>
      <c r="AE55" s="270"/>
      <c r="AF55" s="270"/>
      <c r="AG55" s="270"/>
      <c r="AH55" s="270"/>
      <c r="AI55" s="270"/>
      <c r="AJ55" s="267"/>
      <c r="AK55" s="267"/>
      <c r="AL55" s="271"/>
      <c r="AM55" s="271"/>
      <c r="AN55" s="271"/>
      <c r="AO55" s="271"/>
      <c r="AP55" s="271"/>
      <c r="AQ55" s="271"/>
      <c r="AR55" s="271"/>
      <c r="AS55" s="271"/>
      <c r="AT55" s="271"/>
      <c r="AU55" s="267"/>
    </row>
    <row r="56" spans="1:47">
      <c r="D56" s="191"/>
      <c r="E56" s="191"/>
      <c r="F56" s="191"/>
      <c r="G56" s="191"/>
      <c r="H56" s="191"/>
      <c r="I56" s="191"/>
      <c r="J56" s="191"/>
      <c r="K56" s="191"/>
      <c r="L56" s="191"/>
      <c r="M56" s="191"/>
      <c r="N56" s="191"/>
      <c r="O56" s="191"/>
      <c r="P56" s="191"/>
      <c r="Q56" s="270"/>
      <c r="R56" s="270"/>
      <c r="S56" s="270"/>
      <c r="T56" s="270"/>
      <c r="U56" s="270"/>
      <c r="V56" s="270"/>
      <c r="W56" s="270"/>
      <c r="X56" s="270"/>
      <c r="Y56" s="270"/>
      <c r="Z56" s="270"/>
      <c r="AA56" s="270"/>
      <c r="AB56" s="270"/>
      <c r="AC56" s="270"/>
      <c r="AD56" s="270"/>
      <c r="AE56" s="270"/>
      <c r="AF56" s="270"/>
      <c r="AG56" s="270"/>
      <c r="AH56" s="270"/>
      <c r="AI56" s="270"/>
      <c r="AJ56" s="267"/>
      <c r="AK56" s="267"/>
      <c r="AL56" s="271"/>
      <c r="AM56" s="271"/>
      <c r="AN56" s="271"/>
      <c r="AO56" s="271"/>
      <c r="AP56" s="271"/>
      <c r="AQ56" s="271"/>
      <c r="AR56" s="271"/>
      <c r="AS56" s="271"/>
      <c r="AT56" s="271"/>
      <c r="AU56" s="267"/>
    </row>
    <row r="57" spans="1:47">
      <c r="D57" s="191"/>
      <c r="E57" s="191"/>
      <c r="F57" s="191"/>
      <c r="G57" s="191"/>
      <c r="H57" s="191"/>
      <c r="I57" s="191"/>
      <c r="J57" s="191"/>
      <c r="K57" s="191"/>
      <c r="L57" s="191"/>
      <c r="M57" s="191"/>
      <c r="N57" s="191"/>
      <c r="O57" s="191"/>
      <c r="P57" s="191"/>
      <c r="Q57" s="270"/>
      <c r="R57" s="270"/>
      <c r="S57" s="270"/>
      <c r="T57" s="270"/>
      <c r="U57" s="270"/>
      <c r="V57" s="270"/>
      <c r="W57" s="270"/>
      <c r="X57" s="270"/>
      <c r="Y57" s="270"/>
      <c r="Z57" s="270"/>
      <c r="AA57" s="270"/>
      <c r="AB57" s="270"/>
      <c r="AC57" s="270"/>
      <c r="AD57" s="270"/>
      <c r="AE57" s="270"/>
      <c r="AF57" s="270"/>
      <c r="AG57" s="270"/>
      <c r="AH57" s="270"/>
      <c r="AI57" s="270"/>
      <c r="AJ57" s="267"/>
      <c r="AK57" s="267"/>
      <c r="AL57" s="271"/>
      <c r="AM57" s="271"/>
      <c r="AN57" s="271"/>
      <c r="AO57" s="271"/>
      <c r="AP57" s="271"/>
      <c r="AQ57" s="271"/>
      <c r="AR57" s="271"/>
      <c r="AS57" s="271"/>
      <c r="AT57" s="271"/>
      <c r="AU57" s="267"/>
    </row>
    <row r="58" spans="1:47">
      <c r="D58" s="191"/>
      <c r="E58" s="191"/>
      <c r="F58" s="191"/>
      <c r="G58" s="191"/>
      <c r="H58" s="191"/>
      <c r="I58" s="191"/>
      <c r="J58" s="191"/>
      <c r="K58" s="191"/>
      <c r="L58" s="191"/>
      <c r="M58" s="191"/>
      <c r="N58" s="191"/>
      <c r="O58" s="191"/>
      <c r="P58" s="191"/>
      <c r="Q58" s="270"/>
      <c r="R58" s="270"/>
      <c r="S58" s="270"/>
      <c r="T58" s="270"/>
      <c r="U58" s="270"/>
      <c r="V58" s="270"/>
      <c r="W58" s="270"/>
      <c r="X58" s="270"/>
      <c r="Y58" s="270"/>
      <c r="Z58" s="270"/>
      <c r="AA58" s="270"/>
      <c r="AB58" s="270"/>
      <c r="AC58" s="270"/>
      <c r="AD58" s="270"/>
      <c r="AE58" s="270"/>
      <c r="AF58" s="270"/>
      <c r="AG58" s="270"/>
      <c r="AH58" s="270"/>
      <c r="AI58" s="270"/>
      <c r="AJ58" s="267"/>
      <c r="AK58" s="267"/>
      <c r="AL58" s="271"/>
      <c r="AM58" s="271"/>
      <c r="AN58" s="271"/>
      <c r="AO58" s="271"/>
      <c r="AP58" s="271"/>
      <c r="AQ58" s="271"/>
      <c r="AR58" s="271"/>
      <c r="AS58" s="271"/>
      <c r="AT58" s="271"/>
      <c r="AU58" s="267"/>
    </row>
    <row r="59" spans="1:47">
      <c r="D59" s="191"/>
      <c r="E59" s="191"/>
      <c r="F59" s="191"/>
      <c r="G59" s="191"/>
      <c r="H59" s="191"/>
      <c r="I59" s="191"/>
      <c r="J59" s="191"/>
      <c r="K59" s="191"/>
      <c r="L59" s="191"/>
      <c r="M59" s="191"/>
      <c r="N59" s="191"/>
      <c r="O59" s="191"/>
      <c r="P59" s="191"/>
      <c r="Q59" s="270"/>
      <c r="R59" s="270"/>
      <c r="S59" s="270"/>
      <c r="T59" s="270"/>
      <c r="U59" s="270"/>
      <c r="V59" s="270"/>
      <c r="W59" s="270"/>
      <c r="X59" s="270"/>
      <c r="Y59" s="270"/>
      <c r="Z59" s="270"/>
      <c r="AA59" s="270"/>
      <c r="AB59" s="270"/>
      <c r="AC59" s="270"/>
      <c r="AD59" s="270"/>
      <c r="AE59" s="270"/>
      <c r="AF59" s="270"/>
      <c r="AG59" s="270"/>
      <c r="AH59" s="270"/>
      <c r="AI59" s="270"/>
      <c r="AJ59" s="267"/>
      <c r="AK59" s="267"/>
      <c r="AL59" s="271"/>
      <c r="AM59" s="271"/>
      <c r="AN59" s="271"/>
      <c r="AO59" s="271"/>
      <c r="AP59" s="271"/>
      <c r="AQ59" s="271"/>
      <c r="AR59" s="271"/>
      <c r="AS59" s="271"/>
      <c r="AT59" s="271"/>
      <c r="AU59" s="267"/>
    </row>
    <row r="60" spans="1:47">
      <c r="D60" s="191"/>
      <c r="E60" s="191"/>
      <c r="F60" s="191"/>
      <c r="G60" s="191"/>
      <c r="H60" s="191"/>
      <c r="I60" s="191"/>
      <c r="J60" s="191"/>
      <c r="K60" s="191"/>
      <c r="L60" s="191"/>
      <c r="M60" s="191"/>
      <c r="N60" s="191"/>
      <c r="O60" s="191"/>
      <c r="P60" s="191"/>
      <c r="Q60" s="270"/>
      <c r="R60" s="270"/>
      <c r="S60" s="270"/>
      <c r="T60" s="270"/>
      <c r="U60" s="270"/>
      <c r="V60" s="270"/>
      <c r="W60" s="270"/>
      <c r="X60" s="270"/>
      <c r="Y60" s="270"/>
      <c r="Z60" s="270"/>
      <c r="AA60" s="270"/>
      <c r="AB60" s="270"/>
      <c r="AC60" s="270"/>
      <c r="AD60" s="270"/>
      <c r="AE60" s="270"/>
      <c r="AF60" s="270"/>
      <c r="AG60" s="270"/>
      <c r="AH60" s="270"/>
      <c r="AI60" s="270"/>
      <c r="AJ60" s="267"/>
      <c r="AK60" s="267"/>
      <c r="AL60" s="271"/>
      <c r="AM60" s="271"/>
      <c r="AN60" s="271"/>
      <c r="AO60" s="271"/>
      <c r="AP60" s="271"/>
      <c r="AQ60" s="271"/>
      <c r="AR60" s="271"/>
      <c r="AS60" s="271"/>
      <c r="AT60" s="271"/>
      <c r="AU60" s="267"/>
    </row>
    <row r="61" spans="1:47">
      <c r="D61" s="191"/>
      <c r="E61" s="191"/>
      <c r="F61" s="191"/>
      <c r="G61" s="191"/>
      <c r="H61" s="191"/>
      <c r="I61" s="191"/>
      <c r="J61" s="191"/>
      <c r="K61" s="191"/>
      <c r="L61" s="191"/>
      <c r="M61" s="191"/>
      <c r="N61" s="191"/>
      <c r="O61" s="191"/>
      <c r="P61" s="191"/>
      <c r="Q61" s="270"/>
      <c r="R61" s="270"/>
      <c r="S61" s="270"/>
      <c r="T61" s="270"/>
      <c r="U61" s="270"/>
      <c r="V61" s="270"/>
      <c r="W61" s="270"/>
      <c r="X61" s="270"/>
      <c r="Y61" s="270"/>
      <c r="Z61" s="270"/>
      <c r="AA61" s="270"/>
      <c r="AB61" s="270"/>
      <c r="AC61" s="270"/>
      <c r="AD61" s="270"/>
      <c r="AE61" s="270"/>
      <c r="AF61" s="270"/>
      <c r="AG61" s="270"/>
      <c r="AH61" s="270"/>
      <c r="AI61" s="270"/>
      <c r="AJ61" s="267"/>
      <c r="AK61" s="267"/>
      <c r="AL61" s="271"/>
      <c r="AM61" s="271"/>
      <c r="AN61" s="271"/>
      <c r="AO61" s="271"/>
      <c r="AP61" s="271"/>
      <c r="AQ61" s="271"/>
      <c r="AR61" s="271"/>
      <c r="AS61" s="271"/>
      <c r="AT61" s="271"/>
      <c r="AU61" s="267"/>
    </row>
    <row r="62" spans="1:47">
      <c r="D62" s="191"/>
      <c r="E62" s="191"/>
      <c r="F62" s="191"/>
      <c r="G62" s="191"/>
      <c r="H62" s="191"/>
      <c r="I62" s="191"/>
      <c r="J62" s="191"/>
      <c r="K62" s="191"/>
      <c r="L62" s="191"/>
      <c r="M62" s="191"/>
      <c r="N62" s="191"/>
      <c r="O62" s="191"/>
      <c r="P62" s="191"/>
      <c r="Q62" s="270"/>
      <c r="R62" s="270"/>
      <c r="S62" s="270"/>
      <c r="T62" s="270"/>
      <c r="U62" s="270"/>
      <c r="V62" s="270"/>
      <c r="W62" s="270"/>
      <c r="X62" s="270"/>
      <c r="Y62" s="270"/>
      <c r="Z62" s="270"/>
      <c r="AA62" s="270"/>
      <c r="AB62" s="270"/>
      <c r="AC62" s="270"/>
      <c r="AD62" s="270"/>
      <c r="AE62" s="270"/>
      <c r="AF62" s="270"/>
      <c r="AG62" s="270"/>
      <c r="AH62" s="270"/>
      <c r="AI62" s="270"/>
      <c r="AJ62" s="267"/>
      <c r="AK62" s="267"/>
      <c r="AL62" s="271"/>
      <c r="AM62" s="271"/>
      <c r="AN62" s="271"/>
      <c r="AO62" s="271"/>
      <c r="AP62" s="271"/>
      <c r="AQ62" s="271"/>
      <c r="AR62" s="271"/>
      <c r="AS62" s="271"/>
      <c r="AT62" s="271"/>
      <c r="AU62" s="267"/>
    </row>
    <row r="63" spans="1:47">
      <c r="D63" s="191"/>
      <c r="E63" s="191"/>
      <c r="F63" s="191"/>
      <c r="G63" s="191"/>
      <c r="H63" s="191"/>
      <c r="I63" s="191"/>
      <c r="J63" s="191"/>
      <c r="K63" s="191"/>
      <c r="L63" s="191"/>
      <c r="M63" s="191"/>
      <c r="N63" s="191"/>
      <c r="O63" s="191"/>
      <c r="P63" s="191"/>
      <c r="Q63" s="270"/>
      <c r="R63" s="270"/>
      <c r="S63" s="270"/>
      <c r="T63" s="270"/>
      <c r="U63" s="270"/>
      <c r="V63" s="270"/>
      <c r="W63" s="270"/>
      <c r="X63" s="270"/>
      <c r="Y63" s="270"/>
      <c r="Z63" s="270"/>
      <c r="AA63" s="270"/>
      <c r="AB63" s="270"/>
      <c r="AC63" s="270"/>
      <c r="AD63" s="270"/>
      <c r="AE63" s="270"/>
      <c r="AF63" s="270"/>
      <c r="AG63" s="270"/>
      <c r="AH63" s="270"/>
      <c r="AI63" s="270"/>
      <c r="AJ63" s="267"/>
      <c r="AK63" s="267"/>
      <c r="AL63" s="271"/>
      <c r="AM63" s="271"/>
      <c r="AN63" s="271"/>
      <c r="AO63" s="271"/>
      <c r="AP63" s="271"/>
      <c r="AQ63" s="271"/>
      <c r="AR63" s="271"/>
      <c r="AS63" s="271"/>
      <c r="AT63" s="271"/>
      <c r="AU63" s="267"/>
    </row>
    <row r="64" spans="1:47">
      <c r="D64" s="191"/>
      <c r="E64" s="191"/>
      <c r="F64" s="191"/>
      <c r="G64" s="191"/>
      <c r="H64" s="191"/>
      <c r="I64" s="191"/>
      <c r="J64" s="191"/>
      <c r="K64" s="191"/>
      <c r="L64" s="191"/>
      <c r="M64" s="191"/>
      <c r="N64" s="191"/>
      <c r="O64" s="191"/>
      <c r="P64" s="191"/>
      <c r="Q64" s="270"/>
      <c r="R64" s="270"/>
      <c r="S64" s="270"/>
      <c r="T64" s="270"/>
      <c r="U64" s="270"/>
      <c r="V64" s="270"/>
      <c r="W64" s="270"/>
      <c r="X64" s="270"/>
      <c r="Y64" s="270"/>
      <c r="Z64" s="270"/>
      <c r="AA64" s="270"/>
      <c r="AB64" s="270"/>
      <c r="AC64" s="270"/>
      <c r="AD64" s="270"/>
      <c r="AE64" s="270"/>
      <c r="AF64" s="270"/>
      <c r="AG64" s="270"/>
      <c r="AH64" s="270"/>
      <c r="AI64" s="270"/>
      <c r="AJ64" s="267"/>
      <c r="AK64" s="267"/>
      <c r="AL64" s="271"/>
      <c r="AM64" s="271"/>
      <c r="AN64" s="271"/>
      <c r="AO64" s="271"/>
      <c r="AP64" s="271"/>
      <c r="AQ64" s="271"/>
      <c r="AR64" s="271"/>
      <c r="AS64" s="271"/>
      <c r="AT64" s="271"/>
      <c r="AU64" s="267"/>
    </row>
    <row r="65" spans="4:47">
      <c r="D65" s="191"/>
      <c r="E65" s="191"/>
      <c r="F65" s="191"/>
      <c r="G65" s="191"/>
      <c r="H65" s="191"/>
      <c r="I65" s="191"/>
      <c r="J65" s="191"/>
      <c r="K65" s="191"/>
      <c r="L65" s="191"/>
      <c r="M65" s="191"/>
      <c r="N65" s="191"/>
      <c r="O65" s="191"/>
      <c r="P65" s="191"/>
      <c r="Q65" s="270"/>
      <c r="R65" s="270"/>
      <c r="S65" s="270"/>
      <c r="T65" s="270"/>
      <c r="U65" s="270"/>
      <c r="V65" s="270"/>
      <c r="W65" s="270"/>
      <c r="X65" s="270"/>
      <c r="Y65" s="270"/>
      <c r="Z65" s="270"/>
      <c r="AA65" s="270"/>
      <c r="AB65" s="270"/>
      <c r="AC65" s="270"/>
      <c r="AD65" s="270"/>
      <c r="AE65" s="270"/>
      <c r="AF65" s="270"/>
      <c r="AG65" s="270"/>
      <c r="AH65" s="270"/>
      <c r="AI65" s="270"/>
      <c r="AJ65" s="267"/>
      <c r="AK65" s="267"/>
      <c r="AL65" s="271"/>
      <c r="AM65" s="271"/>
      <c r="AN65" s="271"/>
      <c r="AO65" s="271"/>
      <c r="AP65" s="271"/>
      <c r="AQ65" s="271"/>
      <c r="AR65" s="271"/>
      <c r="AS65" s="271"/>
      <c r="AT65" s="271"/>
      <c r="AU65" s="267"/>
    </row>
    <row r="66" spans="4:47">
      <c r="D66" s="191"/>
      <c r="E66" s="191"/>
      <c r="F66" s="191"/>
      <c r="G66" s="191"/>
      <c r="H66" s="191"/>
      <c r="I66" s="191"/>
      <c r="J66" s="191"/>
      <c r="K66" s="191"/>
      <c r="L66" s="191"/>
      <c r="M66" s="191"/>
      <c r="N66" s="191"/>
      <c r="O66" s="191"/>
      <c r="P66" s="191"/>
      <c r="Q66" s="270"/>
      <c r="R66" s="270"/>
      <c r="S66" s="270"/>
      <c r="T66" s="270"/>
      <c r="U66" s="270"/>
      <c r="V66" s="270"/>
      <c r="W66" s="270"/>
      <c r="X66" s="270"/>
      <c r="Y66" s="270"/>
      <c r="Z66" s="270"/>
      <c r="AA66" s="270"/>
      <c r="AB66" s="270"/>
      <c r="AC66" s="270"/>
      <c r="AD66" s="270"/>
      <c r="AE66" s="270"/>
      <c r="AF66" s="270"/>
      <c r="AG66" s="270"/>
      <c r="AH66" s="270"/>
      <c r="AI66" s="270"/>
      <c r="AJ66" s="267"/>
      <c r="AK66" s="267"/>
      <c r="AL66" s="271"/>
      <c r="AM66" s="271"/>
      <c r="AN66" s="271"/>
      <c r="AO66" s="271"/>
      <c r="AP66" s="271"/>
      <c r="AQ66" s="271"/>
      <c r="AR66" s="271"/>
      <c r="AS66" s="271"/>
      <c r="AT66" s="271"/>
      <c r="AU66" s="267"/>
    </row>
    <row r="67" spans="4:47">
      <c r="D67" s="191"/>
      <c r="E67" s="191"/>
      <c r="F67" s="191"/>
      <c r="G67" s="191"/>
      <c r="H67" s="191"/>
      <c r="I67" s="191"/>
      <c r="J67" s="191"/>
      <c r="K67" s="191"/>
      <c r="L67" s="191"/>
      <c r="M67" s="191"/>
      <c r="N67" s="191"/>
      <c r="O67" s="191"/>
      <c r="P67" s="191"/>
      <c r="Q67" s="270"/>
      <c r="R67" s="270"/>
      <c r="S67" s="270"/>
      <c r="T67" s="270"/>
      <c r="U67" s="270"/>
      <c r="V67" s="270"/>
      <c r="W67" s="270"/>
      <c r="X67" s="270"/>
      <c r="Y67" s="270"/>
      <c r="Z67" s="270"/>
      <c r="AA67" s="270"/>
      <c r="AB67" s="270"/>
      <c r="AC67" s="270"/>
      <c r="AD67" s="270"/>
      <c r="AE67" s="270"/>
      <c r="AF67" s="270"/>
      <c r="AG67" s="270"/>
      <c r="AH67" s="270"/>
      <c r="AI67" s="270"/>
      <c r="AJ67" s="267"/>
      <c r="AK67" s="267"/>
      <c r="AL67" s="271"/>
      <c r="AM67" s="271"/>
      <c r="AN67" s="271"/>
      <c r="AO67" s="271"/>
      <c r="AP67" s="271"/>
      <c r="AQ67" s="271"/>
      <c r="AR67" s="271"/>
      <c r="AS67" s="271"/>
      <c r="AT67" s="271"/>
      <c r="AU67" s="267"/>
    </row>
    <row r="68" spans="4:47">
      <c r="D68" s="191"/>
      <c r="E68" s="191"/>
      <c r="F68" s="191"/>
      <c r="G68" s="191"/>
      <c r="H68" s="191"/>
      <c r="I68" s="191"/>
      <c r="J68" s="191"/>
      <c r="K68" s="191"/>
      <c r="L68" s="191"/>
      <c r="M68" s="191"/>
      <c r="N68" s="191"/>
      <c r="O68" s="191"/>
      <c r="P68" s="191"/>
      <c r="Q68" s="270"/>
      <c r="R68" s="270"/>
      <c r="S68" s="270"/>
      <c r="T68" s="270"/>
      <c r="U68" s="270"/>
      <c r="V68" s="270"/>
      <c r="W68" s="270"/>
      <c r="X68" s="270"/>
      <c r="Y68" s="270"/>
      <c r="Z68" s="270"/>
      <c r="AA68" s="270"/>
      <c r="AB68" s="270"/>
      <c r="AC68" s="270"/>
      <c r="AD68" s="270"/>
      <c r="AE68" s="270"/>
      <c r="AF68" s="270"/>
      <c r="AG68" s="270"/>
      <c r="AH68" s="270"/>
      <c r="AI68" s="270"/>
      <c r="AJ68" s="267"/>
      <c r="AK68" s="267"/>
      <c r="AL68" s="271"/>
      <c r="AM68" s="271"/>
      <c r="AN68" s="271"/>
      <c r="AO68" s="271"/>
      <c r="AP68" s="271"/>
      <c r="AQ68" s="271"/>
      <c r="AR68" s="271"/>
      <c r="AS68" s="271"/>
      <c r="AT68" s="271"/>
      <c r="AU68" s="267"/>
    </row>
    <row r="69" spans="4:47">
      <c r="D69" s="191"/>
      <c r="E69" s="191"/>
      <c r="F69" s="191"/>
      <c r="G69" s="191"/>
      <c r="H69" s="191"/>
      <c r="I69" s="191"/>
      <c r="J69" s="191"/>
      <c r="K69" s="191"/>
      <c r="L69" s="191"/>
      <c r="M69" s="191"/>
      <c r="N69" s="191"/>
      <c r="O69" s="191"/>
      <c r="P69" s="191"/>
      <c r="Q69" s="270"/>
      <c r="R69" s="270"/>
      <c r="S69" s="270"/>
      <c r="T69" s="270"/>
      <c r="U69" s="270"/>
      <c r="V69" s="270"/>
      <c r="W69" s="270"/>
      <c r="X69" s="270"/>
      <c r="Y69" s="270"/>
      <c r="Z69" s="270"/>
      <c r="AA69" s="270"/>
      <c r="AB69" s="270"/>
      <c r="AC69" s="270"/>
      <c r="AD69" s="270"/>
      <c r="AE69" s="270"/>
      <c r="AF69" s="270"/>
      <c r="AG69" s="270"/>
      <c r="AH69" s="270"/>
      <c r="AI69" s="270"/>
      <c r="AJ69" s="267"/>
      <c r="AK69" s="267"/>
      <c r="AL69" s="271"/>
      <c r="AM69" s="271"/>
      <c r="AN69" s="271"/>
      <c r="AO69" s="271"/>
      <c r="AP69" s="271"/>
      <c r="AQ69" s="271"/>
      <c r="AR69" s="271"/>
      <c r="AS69" s="271"/>
      <c r="AT69" s="271"/>
      <c r="AU69" s="267"/>
    </row>
    <row r="70" spans="4:47">
      <c r="D70" s="191"/>
      <c r="E70" s="191"/>
      <c r="F70" s="191"/>
      <c r="G70" s="191"/>
      <c r="H70" s="191"/>
      <c r="I70" s="191"/>
      <c r="J70" s="191"/>
      <c r="K70" s="191"/>
      <c r="L70" s="191"/>
      <c r="M70" s="191"/>
      <c r="N70" s="191"/>
      <c r="O70" s="191"/>
      <c r="P70" s="191"/>
      <c r="Q70" s="270"/>
      <c r="R70" s="270"/>
      <c r="S70" s="270"/>
      <c r="T70" s="270"/>
      <c r="U70" s="270"/>
      <c r="V70" s="270"/>
      <c r="W70" s="270"/>
      <c r="X70" s="270"/>
      <c r="Y70" s="270"/>
      <c r="Z70" s="270"/>
      <c r="AA70" s="270"/>
      <c r="AB70" s="270"/>
      <c r="AC70" s="270"/>
      <c r="AD70" s="270"/>
      <c r="AE70" s="270"/>
      <c r="AF70" s="270"/>
      <c r="AG70" s="270"/>
      <c r="AH70" s="270"/>
      <c r="AI70" s="270"/>
      <c r="AJ70" s="267"/>
      <c r="AK70" s="267"/>
      <c r="AL70" s="271"/>
      <c r="AM70" s="271"/>
      <c r="AN70" s="271"/>
      <c r="AO70" s="271"/>
      <c r="AP70" s="271"/>
      <c r="AQ70" s="271"/>
      <c r="AR70" s="271"/>
      <c r="AS70" s="271"/>
      <c r="AT70" s="271"/>
      <c r="AU70" s="267"/>
    </row>
    <row r="71" spans="4:47">
      <c r="D71" s="191"/>
      <c r="E71" s="191"/>
      <c r="F71" s="191"/>
      <c r="G71" s="191"/>
      <c r="H71" s="191"/>
      <c r="I71" s="191"/>
      <c r="J71" s="191"/>
      <c r="K71" s="191"/>
      <c r="L71" s="191"/>
      <c r="M71" s="191"/>
      <c r="N71" s="191"/>
      <c r="O71" s="191"/>
      <c r="P71" s="191"/>
      <c r="Q71" s="270"/>
      <c r="R71" s="270"/>
      <c r="S71" s="270"/>
      <c r="T71" s="270"/>
      <c r="U71" s="270"/>
      <c r="V71" s="270"/>
      <c r="W71" s="270"/>
      <c r="X71" s="270"/>
      <c r="Y71" s="270"/>
      <c r="Z71" s="270"/>
      <c r="AA71" s="270"/>
      <c r="AB71" s="270"/>
      <c r="AC71" s="270"/>
      <c r="AD71" s="270"/>
      <c r="AE71" s="270"/>
      <c r="AF71" s="270"/>
      <c r="AG71" s="270"/>
      <c r="AH71" s="270"/>
      <c r="AI71" s="270"/>
      <c r="AJ71" s="267"/>
      <c r="AK71" s="267"/>
      <c r="AL71" s="271"/>
      <c r="AM71" s="271"/>
      <c r="AN71" s="271"/>
      <c r="AO71" s="271"/>
      <c r="AP71" s="271"/>
      <c r="AQ71" s="271"/>
      <c r="AR71" s="271"/>
      <c r="AS71" s="271"/>
      <c r="AT71" s="271"/>
      <c r="AU71" s="267"/>
    </row>
    <row r="72" spans="4:47">
      <c r="D72" s="191"/>
      <c r="E72" s="191"/>
      <c r="F72" s="191"/>
      <c r="G72" s="191"/>
      <c r="H72" s="191"/>
      <c r="I72" s="191"/>
      <c r="J72" s="191"/>
      <c r="K72" s="191"/>
      <c r="L72" s="191"/>
      <c r="M72" s="191"/>
      <c r="N72" s="191"/>
      <c r="O72" s="191"/>
      <c r="P72" s="191"/>
      <c r="Q72" s="270"/>
      <c r="R72" s="270"/>
      <c r="S72" s="270"/>
      <c r="T72" s="270"/>
      <c r="U72" s="270"/>
      <c r="V72" s="270"/>
      <c r="W72" s="270"/>
      <c r="X72" s="270"/>
      <c r="Y72" s="270"/>
      <c r="Z72" s="270"/>
      <c r="AA72" s="270"/>
      <c r="AB72" s="270"/>
      <c r="AC72" s="270"/>
      <c r="AD72" s="270"/>
      <c r="AE72" s="270"/>
      <c r="AF72" s="270"/>
      <c r="AG72" s="270"/>
      <c r="AH72" s="270"/>
      <c r="AI72" s="270"/>
      <c r="AJ72" s="267"/>
      <c r="AK72" s="267"/>
      <c r="AL72" s="271"/>
      <c r="AM72" s="271"/>
      <c r="AN72" s="271"/>
      <c r="AO72" s="271"/>
      <c r="AP72" s="271"/>
      <c r="AQ72" s="271"/>
      <c r="AR72" s="271"/>
      <c r="AS72" s="271"/>
      <c r="AT72" s="271"/>
      <c r="AU72" s="267"/>
    </row>
    <row r="73" spans="4:47">
      <c r="D73" s="191"/>
      <c r="E73" s="191"/>
      <c r="F73" s="191"/>
      <c r="G73" s="191"/>
      <c r="H73" s="191"/>
      <c r="I73" s="191"/>
      <c r="J73" s="191"/>
      <c r="K73" s="191"/>
      <c r="L73" s="191"/>
      <c r="M73" s="191"/>
      <c r="N73" s="191"/>
      <c r="O73" s="191"/>
      <c r="P73" s="191"/>
      <c r="Q73" s="270"/>
      <c r="R73" s="270"/>
      <c r="S73" s="270"/>
      <c r="T73" s="270"/>
      <c r="U73" s="270"/>
      <c r="V73" s="270"/>
      <c r="W73" s="270"/>
      <c r="X73" s="270"/>
      <c r="Y73" s="270"/>
      <c r="Z73" s="270"/>
      <c r="AA73" s="270"/>
      <c r="AB73" s="270"/>
      <c r="AC73" s="270"/>
      <c r="AD73" s="270"/>
      <c r="AE73" s="270"/>
      <c r="AF73" s="270"/>
      <c r="AG73" s="270"/>
      <c r="AH73" s="270"/>
      <c r="AI73" s="270"/>
      <c r="AJ73" s="267"/>
      <c r="AK73" s="267"/>
      <c r="AL73" s="271"/>
      <c r="AM73" s="271"/>
      <c r="AN73" s="271"/>
      <c r="AO73" s="271"/>
      <c r="AP73" s="271"/>
      <c r="AQ73" s="271"/>
      <c r="AR73" s="271"/>
      <c r="AS73" s="271"/>
      <c r="AT73" s="271"/>
      <c r="AU73" s="267"/>
    </row>
    <row r="74" spans="4:47">
      <c r="D74" s="191"/>
      <c r="E74" s="191"/>
      <c r="F74" s="191"/>
      <c r="G74" s="191"/>
      <c r="H74" s="191"/>
      <c r="I74" s="191"/>
      <c r="J74" s="191"/>
      <c r="K74" s="191"/>
      <c r="L74" s="191"/>
      <c r="M74" s="191"/>
      <c r="N74" s="191"/>
      <c r="O74" s="191"/>
      <c r="P74" s="191"/>
      <c r="Q74" s="270"/>
      <c r="R74" s="270"/>
      <c r="S74" s="270"/>
      <c r="T74" s="270"/>
      <c r="U74" s="270"/>
      <c r="V74" s="270"/>
      <c r="W74" s="270"/>
      <c r="X74" s="270"/>
      <c r="Y74" s="270"/>
      <c r="Z74" s="270"/>
      <c r="AA74" s="270"/>
      <c r="AB74" s="270"/>
      <c r="AC74" s="270"/>
      <c r="AD74" s="270"/>
      <c r="AE74" s="270"/>
      <c r="AF74" s="270"/>
      <c r="AG74" s="270"/>
      <c r="AH74" s="270"/>
      <c r="AI74" s="270"/>
      <c r="AJ74" s="267"/>
      <c r="AK74" s="267"/>
      <c r="AL74" s="271"/>
      <c r="AM74" s="271"/>
      <c r="AN74" s="271"/>
      <c r="AO74" s="271"/>
      <c r="AP74" s="271"/>
      <c r="AQ74" s="271"/>
      <c r="AR74" s="271"/>
      <c r="AS74" s="271"/>
      <c r="AT74" s="271"/>
      <c r="AU74" s="267"/>
    </row>
    <row r="75" spans="4:47">
      <c r="D75" s="191"/>
      <c r="E75" s="191"/>
      <c r="F75" s="191"/>
      <c r="G75" s="191"/>
      <c r="H75" s="191"/>
      <c r="I75" s="191"/>
      <c r="J75" s="191"/>
      <c r="K75" s="191"/>
      <c r="L75" s="191"/>
      <c r="M75" s="191"/>
      <c r="N75" s="191"/>
      <c r="O75" s="191"/>
      <c r="P75" s="191"/>
      <c r="Q75" s="270"/>
      <c r="R75" s="270"/>
      <c r="S75" s="270"/>
      <c r="T75" s="270"/>
      <c r="U75" s="270"/>
      <c r="V75" s="270"/>
      <c r="W75" s="270"/>
      <c r="X75" s="270"/>
      <c r="Y75" s="270"/>
      <c r="Z75" s="270"/>
      <c r="AA75" s="270"/>
      <c r="AB75" s="270"/>
      <c r="AC75" s="270"/>
      <c r="AD75" s="270"/>
      <c r="AE75" s="270"/>
      <c r="AF75" s="270"/>
      <c r="AG75" s="270"/>
      <c r="AH75" s="270"/>
      <c r="AI75" s="270"/>
      <c r="AJ75" s="267"/>
      <c r="AK75" s="267"/>
      <c r="AL75" s="271"/>
      <c r="AM75" s="271"/>
      <c r="AN75" s="271"/>
      <c r="AO75" s="271"/>
      <c r="AP75" s="271"/>
      <c r="AQ75" s="271"/>
      <c r="AR75" s="271"/>
      <c r="AS75" s="271"/>
      <c r="AT75" s="271"/>
      <c r="AU75" s="267"/>
    </row>
    <row r="76" spans="4:47">
      <c r="D76" s="191"/>
      <c r="E76" s="191"/>
      <c r="F76" s="191"/>
      <c r="G76" s="191"/>
      <c r="H76" s="191"/>
      <c r="I76" s="191"/>
      <c r="J76" s="191"/>
      <c r="K76" s="191"/>
      <c r="L76" s="191"/>
      <c r="M76" s="191"/>
      <c r="N76" s="191"/>
      <c r="O76" s="191"/>
      <c r="P76" s="191"/>
      <c r="Q76" s="270"/>
      <c r="R76" s="270"/>
      <c r="S76" s="270"/>
      <c r="T76" s="270"/>
      <c r="U76" s="270"/>
      <c r="V76" s="270"/>
      <c r="W76" s="270"/>
      <c r="X76" s="270"/>
      <c r="Y76" s="270"/>
      <c r="Z76" s="270"/>
      <c r="AA76" s="270"/>
      <c r="AB76" s="270"/>
      <c r="AC76" s="270"/>
      <c r="AD76" s="270"/>
      <c r="AE76" s="270"/>
      <c r="AF76" s="270"/>
      <c r="AG76" s="270"/>
      <c r="AH76" s="270"/>
      <c r="AI76" s="270"/>
      <c r="AJ76" s="267"/>
      <c r="AK76" s="267"/>
      <c r="AL76" s="271"/>
      <c r="AM76" s="271"/>
      <c r="AN76" s="271"/>
      <c r="AO76" s="271"/>
      <c r="AP76" s="271"/>
      <c r="AQ76" s="271"/>
      <c r="AR76" s="271"/>
      <c r="AS76" s="271"/>
      <c r="AT76" s="271"/>
      <c r="AU76" s="267"/>
    </row>
    <row r="77" spans="4:47">
      <c r="D77" s="191"/>
      <c r="E77" s="191"/>
      <c r="F77" s="191"/>
      <c r="G77" s="191"/>
      <c r="H77" s="191"/>
      <c r="I77" s="191"/>
      <c r="J77" s="191"/>
      <c r="K77" s="191"/>
      <c r="L77" s="191"/>
      <c r="M77" s="191"/>
      <c r="N77" s="191"/>
      <c r="O77" s="191"/>
      <c r="P77" s="191"/>
      <c r="Q77" s="270"/>
      <c r="R77" s="270"/>
      <c r="S77" s="270"/>
      <c r="T77" s="270"/>
      <c r="U77" s="270"/>
      <c r="V77" s="270"/>
      <c r="W77" s="270"/>
      <c r="X77" s="270"/>
      <c r="Y77" s="270"/>
      <c r="Z77" s="270"/>
      <c r="AA77" s="270"/>
      <c r="AB77" s="270"/>
      <c r="AC77" s="270"/>
      <c r="AD77" s="270"/>
      <c r="AE77" s="270"/>
      <c r="AF77" s="270"/>
      <c r="AG77" s="270"/>
      <c r="AH77" s="270"/>
      <c r="AI77" s="270"/>
      <c r="AJ77" s="267"/>
      <c r="AK77" s="267"/>
      <c r="AL77" s="271"/>
      <c r="AM77" s="271"/>
      <c r="AN77" s="271"/>
      <c r="AO77" s="271"/>
      <c r="AP77" s="271"/>
      <c r="AQ77" s="271"/>
      <c r="AR77" s="271"/>
      <c r="AS77" s="271"/>
      <c r="AT77" s="271"/>
      <c r="AU77" s="267"/>
    </row>
    <row r="78" spans="4:47">
      <c r="Q78" s="270"/>
      <c r="R78" s="270"/>
      <c r="S78" s="270"/>
      <c r="T78" s="270"/>
      <c r="U78" s="270"/>
      <c r="V78" s="270"/>
      <c r="W78" s="270"/>
      <c r="X78" s="270"/>
      <c r="Y78" s="270"/>
      <c r="Z78" s="270"/>
      <c r="AA78" s="270"/>
      <c r="AB78" s="270"/>
      <c r="AC78" s="270"/>
      <c r="AD78" s="270"/>
      <c r="AE78" s="270"/>
      <c r="AF78" s="270"/>
      <c r="AG78" s="270"/>
      <c r="AH78" s="270"/>
      <c r="AI78" s="270"/>
      <c r="AJ78" s="267"/>
      <c r="AK78" s="267"/>
      <c r="AL78" s="271"/>
      <c r="AM78" s="271"/>
      <c r="AN78" s="271"/>
      <c r="AO78" s="271"/>
      <c r="AP78" s="271"/>
      <c r="AQ78" s="271"/>
      <c r="AR78" s="271"/>
      <c r="AS78" s="271"/>
      <c r="AT78" s="271"/>
      <c r="AU78" s="267"/>
    </row>
    <row r="79" spans="4:47">
      <c r="N79" s="191"/>
      <c r="O79" s="191"/>
      <c r="P79" s="191"/>
      <c r="Q79" s="270"/>
      <c r="R79" s="270"/>
      <c r="S79" s="270"/>
      <c r="T79" s="270"/>
      <c r="U79" s="270"/>
      <c r="V79" s="270"/>
      <c r="W79" s="270"/>
      <c r="X79" s="270"/>
      <c r="Y79" s="270"/>
      <c r="Z79" s="270"/>
      <c r="AA79" s="270"/>
      <c r="AB79" s="270"/>
      <c r="AC79" s="270"/>
      <c r="AD79" s="270"/>
      <c r="AE79" s="270"/>
      <c r="AF79" s="270"/>
      <c r="AG79" s="270"/>
      <c r="AH79" s="270"/>
      <c r="AI79" s="270"/>
      <c r="AJ79" s="267"/>
      <c r="AK79" s="267"/>
      <c r="AL79" s="271"/>
      <c r="AM79" s="271"/>
      <c r="AN79" s="271"/>
      <c r="AO79" s="271"/>
      <c r="AP79" s="271"/>
      <c r="AQ79" s="271"/>
      <c r="AR79" s="271"/>
      <c r="AS79" s="271"/>
      <c r="AT79" s="271"/>
      <c r="AU79" s="267"/>
    </row>
    <row r="80" spans="4:47">
      <c r="N80" s="191"/>
      <c r="O80" s="191"/>
      <c r="P80" s="191"/>
      <c r="Q80" s="270"/>
      <c r="R80" s="270"/>
      <c r="S80" s="270"/>
      <c r="T80" s="270"/>
      <c r="U80" s="270"/>
      <c r="V80" s="270"/>
      <c r="W80" s="270"/>
      <c r="X80" s="270"/>
      <c r="Y80" s="270"/>
      <c r="Z80" s="270"/>
      <c r="AA80" s="270"/>
      <c r="AB80" s="270"/>
      <c r="AC80" s="270"/>
      <c r="AD80" s="270"/>
      <c r="AE80" s="270"/>
      <c r="AF80" s="270"/>
      <c r="AG80" s="270"/>
      <c r="AH80" s="270"/>
      <c r="AI80" s="270"/>
      <c r="AJ80" s="267"/>
      <c r="AK80" s="267"/>
      <c r="AL80" s="271"/>
      <c r="AM80" s="271"/>
      <c r="AN80" s="271"/>
      <c r="AO80" s="271"/>
      <c r="AP80" s="271"/>
      <c r="AQ80" s="271"/>
      <c r="AR80" s="271"/>
      <c r="AS80" s="271"/>
      <c r="AT80" s="271"/>
      <c r="AU80" s="267"/>
    </row>
    <row r="81" spans="4:47">
      <c r="N81" s="191"/>
      <c r="O81" s="191"/>
      <c r="P81" s="191"/>
      <c r="Q81" s="191"/>
    </row>
    <row r="82" spans="4:47">
      <c r="D82" s="191"/>
      <c r="E82" s="191"/>
      <c r="F82" s="191"/>
      <c r="G82" s="191"/>
      <c r="H82" s="191"/>
      <c r="I82" s="191"/>
      <c r="J82" s="191"/>
      <c r="K82" s="191"/>
      <c r="L82" s="191"/>
      <c r="M82" s="191"/>
      <c r="N82" s="191"/>
      <c r="O82" s="191"/>
      <c r="P82" s="191"/>
      <c r="Q82" s="191"/>
    </row>
    <row r="83" spans="4:47">
      <c r="D83" s="191"/>
      <c r="E83" s="191"/>
      <c r="F83" s="191"/>
      <c r="G83" s="191"/>
      <c r="H83" s="191"/>
      <c r="I83" s="191"/>
      <c r="J83" s="191"/>
      <c r="K83" s="191"/>
      <c r="L83" s="191"/>
      <c r="M83" s="191"/>
      <c r="N83" s="191"/>
      <c r="O83" s="191"/>
      <c r="P83" s="191"/>
      <c r="Q83" s="191"/>
    </row>
    <row r="84" spans="4:47">
      <c r="D84" s="191"/>
      <c r="E84" s="191"/>
      <c r="F84" s="191"/>
      <c r="G84" s="191"/>
      <c r="H84" s="191"/>
      <c r="I84" s="191"/>
      <c r="J84" s="191"/>
      <c r="K84" s="191"/>
      <c r="L84" s="191"/>
      <c r="M84" s="191"/>
      <c r="N84" s="191"/>
      <c r="O84" s="191"/>
      <c r="P84" s="270"/>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c r="AP84" s="272"/>
      <c r="AQ84" s="272"/>
      <c r="AR84" s="272"/>
      <c r="AS84" s="272"/>
      <c r="AT84" s="272"/>
      <c r="AU84" s="272"/>
    </row>
    <row r="85" spans="4:47">
      <c r="D85" s="191"/>
      <c r="E85" s="191"/>
      <c r="F85" s="191"/>
      <c r="G85" s="191"/>
      <c r="H85" s="191"/>
      <c r="I85" s="191"/>
      <c r="J85" s="191"/>
      <c r="K85" s="191"/>
      <c r="L85" s="191"/>
      <c r="M85" s="191"/>
      <c r="N85" s="191"/>
      <c r="O85" s="191"/>
      <c r="P85" s="270"/>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row>
    <row r="86" spans="4:47">
      <c r="D86" s="191"/>
      <c r="E86" s="191"/>
      <c r="F86" s="191"/>
      <c r="G86" s="191"/>
      <c r="H86" s="191"/>
      <c r="I86" s="191"/>
      <c r="J86" s="191"/>
      <c r="K86" s="191"/>
      <c r="L86" s="191"/>
      <c r="M86" s="191"/>
      <c r="N86" s="191"/>
      <c r="O86" s="191"/>
      <c r="P86" s="270"/>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row>
    <row r="87" spans="4:47">
      <c r="D87" s="191"/>
      <c r="E87" s="191"/>
      <c r="F87" s="191"/>
      <c r="G87" s="191"/>
      <c r="H87" s="191"/>
      <c r="I87" s="191"/>
      <c r="J87" s="191"/>
      <c r="K87" s="191"/>
      <c r="L87" s="191"/>
      <c r="M87" s="191"/>
      <c r="N87" s="191"/>
      <c r="O87" s="191"/>
      <c r="P87" s="270"/>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row>
    <row r="88" spans="4:47">
      <c r="D88" s="191"/>
      <c r="E88" s="191"/>
      <c r="F88" s="191"/>
      <c r="G88" s="191"/>
      <c r="H88" s="191"/>
      <c r="I88" s="191"/>
      <c r="J88" s="191"/>
      <c r="K88" s="191"/>
      <c r="L88" s="191"/>
      <c r="M88" s="191"/>
      <c r="N88" s="191"/>
      <c r="O88" s="191"/>
      <c r="P88" s="270"/>
      <c r="Q88" s="272"/>
      <c r="R88" s="272"/>
      <c r="S88" s="272"/>
      <c r="T88" s="272"/>
      <c r="U88" s="272"/>
      <c r="V88" s="272"/>
      <c r="W88" s="272"/>
      <c r="X88" s="272"/>
      <c r="Y88" s="272"/>
      <c r="Z88" s="272"/>
      <c r="AA88" s="272"/>
      <c r="AB88" s="272"/>
      <c r="AC88" s="272"/>
      <c r="AD88" s="272"/>
      <c r="AE88" s="272"/>
      <c r="AF88" s="272"/>
      <c r="AG88" s="272"/>
      <c r="AH88" s="272"/>
      <c r="AI88" s="272"/>
      <c r="AJ88" s="272"/>
      <c r="AK88" s="272"/>
      <c r="AL88" s="272"/>
      <c r="AM88" s="272"/>
      <c r="AN88" s="272"/>
      <c r="AO88" s="272"/>
      <c r="AP88" s="272"/>
      <c r="AQ88" s="272"/>
      <c r="AR88" s="272"/>
      <c r="AS88" s="272"/>
      <c r="AT88" s="272"/>
      <c r="AU88" s="272"/>
    </row>
    <row r="89" spans="4:47">
      <c r="D89" s="191"/>
      <c r="E89" s="191"/>
      <c r="F89" s="191"/>
      <c r="G89" s="191"/>
      <c r="H89" s="191"/>
      <c r="I89" s="191"/>
      <c r="J89" s="191"/>
      <c r="K89" s="191"/>
      <c r="L89" s="191"/>
      <c r="M89" s="191"/>
      <c r="N89" s="191"/>
      <c r="O89" s="191"/>
      <c r="P89" s="270"/>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row>
    <row r="90" spans="4:47">
      <c r="D90" s="191"/>
      <c r="E90" s="191"/>
      <c r="F90" s="191"/>
      <c r="G90" s="191"/>
      <c r="H90" s="191"/>
      <c r="I90" s="191"/>
      <c r="J90" s="191"/>
      <c r="K90" s="191"/>
      <c r="L90" s="191"/>
      <c r="M90" s="191"/>
      <c r="N90" s="191"/>
      <c r="O90" s="191"/>
      <c r="P90" s="270"/>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row>
    <row r="91" spans="4:47">
      <c r="D91" s="191"/>
      <c r="E91" s="191"/>
      <c r="F91" s="191"/>
      <c r="G91" s="191"/>
      <c r="H91" s="191"/>
      <c r="I91" s="191"/>
      <c r="J91" s="191"/>
      <c r="K91" s="191"/>
      <c r="L91" s="191"/>
      <c r="M91" s="191"/>
      <c r="N91" s="191"/>
      <c r="O91" s="191"/>
      <c r="P91" s="270"/>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row>
    <row r="92" spans="4:47">
      <c r="D92" s="191"/>
      <c r="E92" s="191"/>
      <c r="F92" s="191"/>
      <c r="G92" s="191"/>
      <c r="H92" s="191"/>
      <c r="I92" s="191"/>
      <c r="J92" s="191"/>
      <c r="K92" s="191"/>
      <c r="L92" s="191"/>
      <c r="M92" s="191"/>
      <c r="N92" s="191"/>
      <c r="O92" s="191"/>
      <c r="P92" s="270"/>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row>
    <row r="93" spans="4:47">
      <c r="D93" s="191"/>
      <c r="E93" s="191"/>
      <c r="F93" s="191"/>
      <c r="G93" s="191"/>
      <c r="H93" s="191"/>
      <c r="I93" s="191"/>
      <c r="J93" s="191"/>
      <c r="K93" s="191"/>
      <c r="L93" s="191"/>
      <c r="M93" s="191"/>
      <c r="N93" s="191"/>
      <c r="O93" s="191"/>
      <c r="P93" s="270"/>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row>
    <row r="94" spans="4:47">
      <c r="P94" s="270"/>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row>
    <row r="95" spans="4:47">
      <c r="P95" s="270"/>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row>
    <row r="96" spans="4:47">
      <c r="P96" s="270"/>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row>
    <row r="97" spans="16:47">
      <c r="P97" s="270"/>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row>
    <row r="98" spans="16:47">
      <c r="P98" s="270"/>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row>
    <row r="99" spans="16:47">
      <c r="P99" s="270"/>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row>
    <row r="100" spans="16:47">
      <c r="P100" s="270"/>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row>
    <row r="101" spans="16:47">
      <c r="P101" s="270"/>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row>
    <row r="102" spans="16:47">
      <c r="P102" s="270"/>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row>
    <row r="103" spans="16:47">
      <c r="P103" s="270"/>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row>
    <row r="104" spans="16:47">
      <c r="P104" s="270"/>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row>
    <row r="105" spans="16:47">
      <c r="P105" s="270"/>
      <c r="Q105" s="272"/>
      <c r="R105" s="272"/>
      <c r="S105" s="272"/>
      <c r="T105" s="272"/>
      <c r="U105" s="272"/>
      <c r="V105" s="272"/>
      <c r="W105" s="272"/>
      <c r="X105" s="272"/>
      <c r="Y105" s="272"/>
      <c r="Z105" s="272"/>
      <c r="AA105" s="272"/>
      <c r="AB105" s="272"/>
      <c r="AC105" s="272"/>
      <c r="AD105" s="272"/>
      <c r="AE105" s="272"/>
      <c r="AF105" s="272"/>
      <c r="AG105" s="272"/>
      <c r="AH105" s="272"/>
      <c r="AI105" s="272"/>
      <c r="AJ105" s="272"/>
      <c r="AK105" s="272"/>
      <c r="AL105" s="272"/>
      <c r="AM105" s="272"/>
      <c r="AN105" s="272"/>
      <c r="AO105" s="272"/>
      <c r="AP105" s="272"/>
      <c r="AQ105" s="272"/>
      <c r="AR105" s="272"/>
      <c r="AS105" s="272"/>
      <c r="AT105" s="272"/>
      <c r="AU105" s="272"/>
    </row>
    <row r="106" spans="16:47">
      <c r="P106" s="270"/>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row>
    <row r="107" spans="16:47">
      <c r="P107" s="270"/>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2"/>
    </row>
    <row r="108" spans="16:47">
      <c r="P108" s="270"/>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2"/>
      <c r="AM108" s="272"/>
      <c r="AN108" s="272"/>
      <c r="AO108" s="272"/>
      <c r="AP108" s="272"/>
      <c r="AQ108" s="272"/>
      <c r="AR108" s="272"/>
      <c r="AS108" s="272"/>
      <c r="AT108" s="272"/>
      <c r="AU108" s="272"/>
    </row>
    <row r="109" spans="16:47">
      <c r="P109" s="270"/>
      <c r="Q109" s="272"/>
      <c r="R109" s="272"/>
      <c r="S109" s="272"/>
      <c r="T109" s="272"/>
      <c r="U109" s="272"/>
      <c r="V109" s="272"/>
      <c r="W109" s="272"/>
      <c r="X109" s="272"/>
      <c r="Y109" s="272"/>
      <c r="Z109" s="272"/>
      <c r="AA109" s="272"/>
      <c r="AB109" s="272"/>
      <c r="AC109" s="272"/>
      <c r="AD109" s="272"/>
      <c r="AE109" s="272"/>
      <c r="AF109" s="272"/>
      <c r="AG109" s="272"/>
      <c r="AH109" s="272"/>
      <c r="AI109" s="272"/>
      <c r="AJ109" s="272"/>
      <c r="AK109" s="272"/>
      <c r="AL109" s="272"/>
      <c r="AM109" s="272"/>
      <c r="AN109" s="272"/>
      <c r="AO109" s="272"/>
      <c r="AP109" s="272"/>
      <c r="AQ109" s="272"/>
      <c r="AR109" s="272"/>
      <c r="AS109" s="272"/>
      <c r="AT109" s="272"/>
      <c r="AU109" s="272"/>
    </row>
    <row r="110" spans="16:47">
      <c r="P110" s="270"/>
      <c r="Q110" s="272"/>
      <c r="R110" s="272"/>
      <c r="S110" s="272"/>
      <c r="T110" s="272"/>
      <c r="U110" s="272"/>
      <c r="V110" s="272"/>
      <c r="W110" s="272"/>
      <c r="X110" s="272"/>
      <c r="Y110" s="272"/>
      <c r="Z110" s="272"/>
      <c r="AA110" s="272"/>
      <c r="AB110" s="272"/>
      <c r="AC110" s="272"/>
      <c r="AD110" s="272"/>
      <c r="AE110" s="272"/>
      <c r="AF110" s="272"/>
      <c r="AG110" s="272"/>
      <c r="AH110" s="272"/>
      <c r="AI110" s="272"/>
      <c r="AJ110" s="272"/>
      <c r="AK110" s="272"/>
      <c r="AL110" s="272"/>
      <c r="AM110" s="272"/>
      <c r="AN110" s="272"/>
      <c r="AO110" s="272"/>
      <c r="AP110" s="272"/>
      <c r="AQ110" s="272"/>
      <c r="AR110" s="272"/>
      <c r="AS110" s="272"/>
      <c r="AT110" s="272"/>
      <c r="AU110" s="272"/>
    </row>
    <row r="111" spans="16:47">
      <c r="P111" s="270"/>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row>
    <row r="112" spans="16:47">
      <c r="P112" s="270"/>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c r="AQ112" s="272"/>
      <c r="AR112" s="272"/>
      <c r="AS112" s="272"/>
      <c r="AT112" s="272"/>
      <c r="AU112" s="272"/>
    </row>
    <row r="113" spans="16:47">
      <c r="P113" s="270"/>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row>
  </sheetData>
  <mergeCells count="12">
    <mergeCell ref="AU3:AU4"/>
    <mergeCell ref="A41:F41"/>
    <mergeCell ref="A48:B48"/>
    <mergeCell ref="A1:L1"/>
    <mergeCell ref="A3:A4"/>
    <mergeCell ref="B3:W3"/>
    <mergeCell ref="X3:AT3"/>
    <mergeCell ref="A42:I42"/>
    <mergeCell ref="A43:I43"/>
    <mergeCell ref="A44:L44"/>
    <mergeCell ref="A45:U45"/>
    <mergeCell ref="A46:L46"/>
  </mergeCells>
  <pageMargins left="0.59055118110236227" right="0.39370078740157483" top="0.62992125984251968" bottom="0.43307086614173229" header="0.19685039370078741" footer="0.19685039370078741"/>
  <pageSetup paperSize="9" scale="74" fitToWidth="2" orientation="landscape" r:id="rId1"/>
  <headerFooter alignWithMargins="0"/>
  <colBreaks count="1" manualBreakCount="1">
    <brk id="22" max="4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showGridLines="0" zoomScaleNormal="100" workbookViewId="0">
      <selection sqref="A1:G1"/>
    </sheetView>
  </sheetViews>
  <sheetFormatPr defaultRowHeight="12.75"/>
  <cols>
    <col min="1" max="7" width="12.7109375" style="152" customWidth="1"/>
    <col min="8" max="16384" width="9.140625" style="152"/>
  </cols>
  <sheetData>
    <row r="1" spans="1:8" ht="36" customHeight="1">
      <c r="A1" s="711" t="s">
        <v>125</v>
      </c>
      <c r="B1" s="711"/>
      <c r="C1" s="711"/>
      <c r="D1" s="711"/>
      <c r="E1" s="711"/>
      <c r="F1" s="711"/>
      <c r="G1" s="711"/>
      <c r="H1" s="67"/>
    </row>
    <row r="2" spans="1:8" ht="12" customHeight="1">
      <c r="A2" s="273"/>
      <c r="B2" s="67"/>
      <c r="C2" s="67"/>
      <c r="D2" s="67"/>
      <c r="E2" s="67"/>
      <c r="F2" s="67"/>
      <c r="G2" s="67"/>
      <c r="H2" s="67"/>
    </row>
    <row r="3" spans="1:8" s="274" customFormat="1" ht="14.25" customHeight="1">
      <c r="A3" s="712" t="s">
        <v>126</v>
      </c>
      <c r="B3" s="714" t="s">
        <v>127</v>
      </c>
      <c r="C3" s="715"/>
      <c r="D3" s="715"/>
      <c r="E3" s="715"/>
      <c r="F3" s="715"/>
      <c r="G3" s="715"/>
    </row>
    <row r="4" spans="1:8" s="274" customFormat="1" ht="15.75" customHeight="1">
      <c r="A4" s="713"/>
      <c r="B4" s="275">
        <v>19</v>
      </c>
      <c r="C4" s="275">
        <v>24</v>
      </c>
      <c r="D4" s="275">
        <v>29</v>
      </c>
      <c r="E4" s="275">
        <v>34</v>
      </c>
      <c r="F4" s="275">
        <v>39</v>
      </c>
      <c r="G4" s="276">
        <v>44</v>
      </c>
    </row>
    <row r="5" spans="1:8" s="274" customFormat="1" ht="12.75" customHeight="1">
      <c r="A5" s="277">
        <v>1931</v>
      </c>
      <c r="B5" s="278">
        <v>0.11</v>
      </c>
      <c r="C5" s="278">
        <v>0.81</v>
      </c>
      <c r="D5" s="278">
        <v>1.67</v>
      </c>
      <c r="E5" s="278">
        <v>2.25</v>
      </c>
      <c r="F5" s="278">
        <v>2.48</v>
      </c>
      <c r="G5" s="278">
        <v>2.5099999999999998</v>
      </c>
    </row>
    <row r="6" spans="1:8" ht="12.75" customHeight="1">
      <c r="A6" s="279">
        <v>1932</v>
      </c>
      <c r="B6" s="280">
        <v>0.1</v>
      </c>
      <c r="C6" s="280">
        <v>0.83</v>
      </c>
      <c r="D6" s="280">
        <v>1.73</v>
      </c>
      <c r="E6" s="280">
        <v>2.29</v>
      </c>
      <c r="F6" s="280">
        <v>2.5099999999999998</v>
      </c>
      <c r="G6" s="280">
        <v>2.54</v>
      </c>
    </row>
    <row r="7" spans="1:8" ht="12.75" customHeight="1">
      <c r="A7" s="279">
        <v>1933</v>
      </c>
      <c r="B7" s="280">
        <v>0.1</v>
      </c>
      <c r="C7" s="280">
        <v>0.87</v>
      </c>
      <c r="D7" s="280">
        <v>1.79</v>
      </c>
      <c r="E7" s="280">
        <v>2.34</v>
      </c>
      <c r="F7" s="280">
        <v>2.54</v>
      </c>
      <c r="G7" s="280">
        <v>2.57</v>
      </c>
    </row>
    <row r="8" spans="1:8" ht="12.75" customHeight="1">
      <c r="A8" s="279">
        <v>1934</v>
      </c>
      <c r="B8" s="280">
        <v>0.1</v>
      </c>
      <c r="C8" s="280">
        <v>0.92</v>
      </c>
      <c r="D8" s="280">
        <v>1.87</v>
      </c>
      <c r="E8" s="280">
        <v>2.41</v>
      </c>
      <c r="F8" s="280">
        <v>2.6</v>
      </c>
      <c r="G8" s="280">
        <v>2.63</v>
      </c>
    </row>
    <row r="9" spans="1:8" ht="12.75" customHeight="1">
      <c r="A9" s="279">
        <v>1935</v>
      </c>
      <c r="B9" s="280">
        <v>0.11</v>
      </c>
      <c r="C9" s="280">
        <v>0.94</v>
      </c>
      <c r="D9" s="280">
        <v>1.9</v>
      </c>
      <c r="E9" s="280">
        <v>2.41</v>
      </c>
      <c r="F9" s="280">
        <v>2.57</v>
      </c>
      <c r="G9" s="280">
        <v>2.61</v>
      </c>
    </row>
    <row r="10" spans="1:8" ht="12.75" customHeight="1">
      <c r="A10" s="279">
        <v>1936</v>
      </c>
      <c r="B10" s="280">
        <v>0.11</v>
      </c>
      <c r="C10" s="280">
        <v>0.97</v>
      </c>
      <c r="D10" s="280">
        <v>1.92</v>
      </c>
      <c r="E10" s="280">
        <v>2.39</v>
      </c>
      <c r="F10" s="280">
        <v>2.54</v>
      </c>
      <c r="G10" s="280">
        <v>2.56</v>
      </c>
    </row>
    <row r="11" spans="1:8" ht="12.75" customHeight="1">
      <c r="A11" s="279">
        <v>1937</v>
      </c>
      <c r="B11" s="280">
        <v>0.12</v>
      </c>
      <c r="C11" s="280">
        <v>1</v>
      </c>
      <c r="D11" s="280">
        <v>1.94</v>
      </c>
      <c r="E11" s="280">
        <v>2.4</v>
      </c>
      <c r="F11" s="280">
        <v>2.5299999999999998</v>
      </c>
      <c r="G11" s="280">
        <v>2.5499999999999998</v>
      </c>
    </row>
    <row r="12" spans="1:8" ht="12.75" customHeight="1">
      <c r="A12" s="279">
        <v>1938</v>
      </c>
      <c r="B12" s="280">
        <v>0.13</v>
      </c>
      <c r="C12" s="280">
        <v>1.02</v>
      </c>
      <c r="D12" s="280">
        <v>1.96</v>
      </c>
      <c r="E12" s="280">
        <v>2.4</v>
      </c>
      <c r="F12" s="280">
        <v>2.5099999999999998</v>
      </c>
      <c r="G12" s="280">
        <v>2.52</v>
      </c>
    </row>
    <row r="13" spans="1:8" ht="12.75" customHeight="1">
      <c r="A13" s="279">
        <v>1939</v>
      </c>
      <c r="B13" s="280">
        <v>0.14000000000000001</v>
      </c>
      <c r="C13" s="280">
        <v>1.06</v>
      </c>
      <c r="D13" s="280">
        <v>1.98</v>
      </c>
      <c r="E13" s="280">
        <v>2.4</v>
      </c>
      <c r="F13" s="280">
        <v>2.5</v>
      </c>
      <c r="G13" s="280">
        <v>2.52</v>
      </c>
    </row>
    <row r="14" spans="1:8" ht="12.75" customHeight="1">
      <c r="A14" s="279">
        <v>1940</v>
      </c>
      <c r="B14" s="280">
        <v>0.15</v>
      </c>
      <c r="C14" s="280">
        <v>1.0900000000000001</v>
      </c>
      <c r="D14" s="280">
        <v>1.99</v>
      </c>
      <c r="E14" s="280">
        <v>2.37</v>
      </c>
      <c r="F14" s="280">
        <v>2.4700000000000002</v>
      </c>
      <c r="G14" s="280">
        <v>2.48</v>
      </c>
    </row>
    <row r="15" spans="1:8" ht="12.75" customHeight="1">
      <c r="A15" s="279">
        <v>1941</v>
      </c>
      <c r="B15" s="280">
        <v>0.16</v>
      </c>
      <c r="C15" s="280">
        <v>1.0900000000000001</v>
      </c>
      <c r="D15" s="280">
        <v>1.96</v>
      </c>
      <c r="E15" s="280">
        <v>2.3199999999999998</v>
      </c>
      <c r="F15" s="280">
        <v>2.41</v>
      </c>
      <c r="G15" s="280">
        <v>2.4300000000000002</v>
      </c>
    </row>
    <row r="16" spans="1:8" ht="12.75" customHeight="1">
      <c r="A16" s="279">
        <v>1942</v>
      </c>
      <c r="B16" s="280">
        <v>0.16</v>
      </c>
      <c r="C16" s="280">
        <v>1.06</v>
      </c>
      <c r="D16" s="280">
        <v>1.91</v>
      </c>
      <c r="E16" s="280">
        <v>2.23</v>
      </c>
      <c r="F16" s="280">
        <v>2.33</v>
      </c>
      <c r="G16" s="280">
        <v>2.34</v>
      </c>
    </row>
    <row r="17" spans="1:9" ht="12.75" customHeight="1">
      <c r="A17" s="279">
        <v>1943</v>
      </c>
      <c r="B17" s="280">
        <v>0.17</v>
      </c>
      <c r="C17" s="280">
        <v>1.07</v>
      </c>
      <c r="D17" s="280">
        <v>1.89</v>
      </c>
      <c r="E17" s="280">
        <v>2.19</v>
      </c>
      <c r="F17" s="280">
        <v>2.29</v>
      </c>
      <c r="G17" s="280">
        <v>2.2999999999999998</v>
      </c>
    </row>
    <row r="18" spans="1:9" ht="12.75" customHeight="1">
      <c r="A18" s="279">
        <v>1944</v>
      </c>
      <c r="B18" s="280">
        <v>0.19</v>
      </c>
      <c r="C18" s="280">
        <v>1.0900000000000001</v>
      </c>
      <c r="D18" s="280">
        <v>1.88</v>
      </c>
      <c r="E18" s="280">
        <v>2.1800000000000002</v>
      </c>
      <c r="F18" s="280">
        <v>2.2799999999999998</v>
      </c>
      <c r="G18" s="280">
        <v>2.2999999999999998</v>
      </c>
    </row>
    <row r="19" spans="1:9" ht="12.75" customHeight="1">
      <c r="A19" s="279">
        <v>1945</v>
      </c>
      <c r="B19" s="280">
        <v>0.2</v>
      </c>
      <c r="C19" s="280">
        <v>1.1000000000000001</v>
      </c>
      <c r="D19" s="280">
        <v>1.85</v>
      </c>
      <c r="E19" s="280">
        <v>2.14</v>
      </c>
      <c r="F19" s="280">
        <v>2.2400000000000002</v>
      </c>
      <c r="G19" s="280">
        <v>2.2599999999999998</v>
      </c>
    </row>
    <row r="20" spans="1:9" ht="12.75" customHeight="1">
      <c r="A20" s="279">
        <v>1946</v>
      </c>
      <c r="B20" s="280">
        <v>0.21</v>
      </c>
      <c r="C20" s="280">
        <v>1.1100000000000001</v>
      </c>
      <c r="D20" s="280">
        <v>1.83</v>
      </c>
      <c r="E20" s="280">
        <v>2.13</v>
      </c>
      <c r="F20" s="280">
        <v>2.2400000000000002</v>
      </c>
      <c r="G20" s="280">
        <v>2.25</v>
      </c>
    </row>
    <row r="21" spans="1:9" ht="12.75" customHeight="1">
      <c r="A21" s="279">
        <v>1947</v>
      </c>
      <c r="B21" s="280">
        <v>0.21</v>
      </c>
      <c r="C21" s="280">
        <v>1.03</v>
      </c>
      <c r="D21" s="280">
        <v>1.69</v>
      </c>
      <c r="E21" s="280">
        <v>2</v>
      </c>
      <c r="F21" s="280">
        <v>2.09</v>
      </c>
      <c r="G21" s="280">
        <v>2.11</v>
      </c>
    </row>
    <row r="22" spans="1:9" ht="12.75" customHeight="1">
      <c r="A22" s="279">
        <v>1948</v>
      </c>
      <c r="B22" s="280">
        <v>0.23</v>
      </c>
      <c r="C22" s="280">
        <v>1.06</v>
      </c>
      <c r="D22" s="280">
        <v>1.72</v>
      </c>
      <c r="E22" s="280">
        <v>2.04</v>
      </c>
      <c r="F22" s="280">
        <v>2.14</v>
      </c>
      <c r="G22" s="280">
        <v>2.16</v>
      </c>
    </row>
    <row r="23" spans="1:9" ht="12.75" customHeight="1">
      <c r="A23" s="279">
        <v>1949</v>
      </c>
      <c r="B23" s="280">
        <v>0.23</v>
      </c>
      <c r="C23" s="280">
        <v>1.03</v>
      </c>
      <c r="D23" s="280">
        <v>1.67</v>
      </c>
      <c r="E23" s="280">
        <v>2</v>
      </c>
      <c r="F23" s="280">
        <v>2.1</v>
      </c>
      <c r="G23" s="280">
        <v>2.12</v>
      </c>
    </row>
    <row r="24" spans="1:9" ht="12.75" customHeight="1">
      <c r="A24" s="279">
        <v>1950</v>
      </c>
      <c r="B24" s="280">
        <v>0.23</v>
      </c>
      <c r="C24" s="280">
        <v>0.97</v>
      </c>
      <c r="D24" s="280">
        <v>1.62</v>
      </c>
      <c r="E24" s="280">
        <v>1.95</v>
      </c>
      <c r="F24" s="280">
        <v>2.06</v>
      </c>
      <c r="G24" s="280">
        <v>2.08</v>
      </c>
    </row>
    <row r="25" spans="1:9" ht="12.75" customHeight="1">
      <c r="A25" s="279">
        <v>1951</v>
      </c>
      <c r="B25" s="280">
        <v>0.24</v>
      </c>
      <c r="C25" s="280">
        <v>0.93</v>
      </c>
      <c r="D25" s="280">
        <v>1.57</v>
      </c>
      <c r="E25" s="280">
        <v>1.9</v>
      </c>
      <c r="F25" s="280">
        <v>2.0099999999999998</v>
      </c>
      <c r="G25" s="280">
        <v>2.0299999999999998</v>
      </c>
      <c r="I25" s="281"/>
    </row>
    <row r="26" spans="1:9" ht="12.75" customHeight="1">
      <c r="A26" s="279">
        <v>1952</v>
      </c>
      <c r="B26" s="280">
        <v>0.23</v>
      </c>
      <c r="C26" s="280">
        <v>0.88</v>
      </c>
      <c r="D26" s="280">
        <v>1.54</v>
      </c>
      <c r="E26" s="280">
        <v>1.88</v>
      </c>
      <c r="F26" s="280">
        <v>2</v>
      </c>
      <c r="G26" s="280">
        <v>2.02</v>
      </c>
      <c r="I26" s="281"/>
    </row>
    <row r="27" spans="1:9" ht="12.75" customHeight="1">
      <c r="A27" s="279">
        <v>1953</v>
      </c>
      <c r="B27" s="280">
        <v>0.24</v>
      </c>
      <c r="C27" s="280">
        <v>0.86</v>
      </c>
      <c r="D27" s="280">
        <v>1.5</v>
      </c>
      <c r="E27" s="280">
        <v>1.85</v>
      </c>
      <c r="F27" s="280">
        <v>1.97</v>
      </c>
      <c r="G27" s="280">
        <v>1.99</v>
      </c>
      <c r="I27" s="281"/>
    </row>
    <row r="28" spans="1:9" ht="12.75" customHeight="1">
      <c r="A28" s="279">
        <v>1954</v>
      </c>
      <c r="B28" s="280">
        <v>0.23</v>
      </c>
      <c r="C28" s="280">
        <v>0.82</v>
      </c>
      <c r="D28" s="280">
        <v>1.46</v>
      </c>
      <c r="E28" s="280">
        <v>1.8</v>
      </c>
      <c r="F28" s="280">
        <v>1.92</v>
      </c>
      <c r="G28" s="280">
        <v>1.95</v>
      </c>
      <c r="I28" s="281"/>
    </row>
    <row r="29" spans="1:9" ht="12.75" customHeight="1">
      <c r="A29" s="279">
        <v>1955</v>
      </c>
      <c r="B29" s="280">
        <v>0.23</v>
      </c>
      <c r="C29" s="280">
        <v>0.8</v>
      </c>
      <c r="D29" s="280">
        <v>1.43</v>
      </c>
      <c r="E29" s="280">
        <v>1.79</v>
      </c>
      <c r="F29" s="280">
        <v>1.92</v>
      </c>
      <c r="G29" s="280">
        <v>1.95</v>
      </c>
      <c r="I29" s="281"/>
    </row>
    <row r="30" spans="1:9" ht="12.75" customHeight="1">
      <c r="A30" s="279">
        <v>1956</v>
      </c>
      <c r="B30" s="280">
        <v>0.22</v>
      </c>
      <c r="C30" s="280">
        <v>0.79</v>
      </c>
      <c r="D30" s="280">
        <v>1.4</v>
      </c>
      <c r="E30" s="280">
        <v>1.76</v>
      </c>
      <c r="F30" s="280">
        <v>1.9</v>
      </c>
      <c r="G30" s="280">
        <v>1.93</v>
      </c>
      <c r="I30" s="281"/>
    </row>
    <row r="31" spans="1:9" ht="12.75" customHeight="1">
      <c r="A31" s="279">
        <v>1957</v>
      </c>
      <c r="B31" s="280">
        <v>0.2</v>
      </c>
      <c r="C31" s="280">
        <v>0.78</v>
      </c>
      <c r="D31" s="280">
        <v>1.4</v>
      </c>
      <c r="E31" s="280">
        <v>1.77</v>
      </c>
      <c r="F31" s="280">
        <v>1.91</v>
      </c>
      <c r="G31" s="280">
        <v>1.93</v>
      </c>
      <c r="I31" s="281"/>
    </row>
    <row r="32" spans="1:9" ht="12.75" customHeight="1">
      <c r="A32" s="279">
        <v>1958</v>
      </c>
      <c r="B32" s="280">
        <v>0.18</v>
      </c>
      <c r="C32" s="280">
        <v>0.73</v>
      </c>
      <c r="D32" s="280">
        <v>1.34</v>
      </c>
      <c r="E32" s="280">
        <v>1.72</v>
      </c>
      <c r="F32" s="280">
        <v>1.87</v>
      </c>
      <c r="G32" s="280">
        <v>1.8985915429717082</v>
      </c>
      <c r="H32" s="281"/>
      <c r="I32" s="281"/>
    </row>
    <row r="33" spans="1:12" ht="12.75" customHeight="1">
      <c r="A33" s="279">
        <v>1959</v>
      </c>
      <c r="B33" s="280">
        <v>0.17</v>
      </c>
      <c r="C33" s="280">
        <v>0.72</v>
      </c>
      <c r="D33" s="280">
        <v>1.33</v>
      </c>
      <c r="E33" s="280">
        <v>1.72</v>
      </c>
      <c r="F33" s="280">
        <v>1.87</v>
      </c>
      <c r="G33" s="280">
        <v>1.9028499137009107</v>
      </c>
      <c r="H33" s="281"/>
      <c r="I33" s="281"/>
    </row>
    <row r="34" spans="1:12" ht="12.75" customHeight="1">
      <c r="A34" s="279">
        <v>1960</v>
      </c>
      <c r="B34" s="280">
        <v>0.17</v>
      </c>
      <c r="C34" s="280">
        <v>0.69</v>
      </c>
      <c r="D34" s="280">
        <v>1.29</v>
      </c>
      <c r="E34" s="280">
        <v>1.68</v>
      </c>
      <c r="F34" s="280">
        <v>1.84</v>
      </c>
      <c r="G34" s="280">
        <v>1.8693936937021536</v>
      </c>
      <c r="H34" s="281"/>
      <c r="I34" s="281"/>
    </row>
    <row r="35" spans="1:12" ht="12.75" customHeight="1">
      <c r="A35" s="279">
        <v>1961</v>
      </c>
      <c r="B35" s="280">
        <v>0.16</v>
      </c>
      <c r="C35" s="280">
        <v>0.67</v>
      </c>
      <c r="D35" s="280">
        <v>1.26</v>
      </c>
      <c r="E35" s="280">
        <v>1.66</v>
      </c>
      <c r="F35" s="280">
        <v>1.83</v>
      </c>
      <c r="G35" s="280">
        <v>1.865470439622587</v>
      </c>
      <c r="H35" s="281"/>
      <c r="I35" s="281"/>
      <c r="L35" s="282"/>
    </row>
    <row r="36" spans="1:12" ht="12.75" customHeight="1">
      <c r="A36" s="279">
        <v>1962</v>
      </c>
      <c r="B36" s="280">
        <v>0.16</v>
      </c>
      <c r="C36" s="280">
        <v>0.65</v>
      </c>
      <c r="D36" s="280">
        <v>1.25</v>
      </c>
      <c r="E36" s="280">
        <v>1.66</v>
      </c>
      <c r="F36" s="280">
        <v>1.83</v>
      </c>
      <c r="G36" s="280">
        <v>1.8680411600031701</v>
      </c>
      <c r="H36" s="281"/>
      <c r="I36" s="281"/>
      <c r="L36" s="283"/>
    </row>
    <row r="37" spans="1:12" ht="12.75" customHeight="1">
      <c r="A37" s="279">
        <v>1963</v>
      </c>
      <c r="B37" s="280">
        <v>0.16</v>
      </c>
      <c r="C37" s="280">
        <v>0.63</v>
      </c>
      <c r="D37" s="280">
        <v>1.22</v>
      </c>
      <c r="E37" s="280">
        <v>1.64</v>
      </c>
      <c r="F37" s="280">
        <v>1.8163473442685147</v>
      </c>
      <c r="G37" s="280">
        <v>1.8570086974272604</v>
      </c>
      <c r="H37" s="281"/>
      <c r="I37" s="281"/>
      <c r="L37" s="283"/>
    </row>
    <row r="38" spans="1:12" ht="12.75" customHeight="1">
      <c r="A38" s="279">
        <v>1964</v>
      </c>
      <c r="B38" s="280">
        <v>0.15</v>
      </c>
      <c r="C38" s="280">
        <v>0.6</v>
      </c>
      <c r="D38" s="280">
        <v>1.18</v>
      </c>
      <c r="E38" s="280">
        <v>1.59</v>
      </c>
      <c r="F38" s="280">
        <v>1.7740870518112244</v>
      </c>
      <c r="G38" s="280">
        <v>1.8159127752899462</v>
      </c>
      <c r="H38" s="281"/>
      <c r="I38" s="281"/>
      <c r="L38" s="283"/>
    </row>
    <row r="39" spans="1:12" ht="12.75" customHeight="1">
      <c r="A39" s="279">
        <v>1965</v>
      </c>
      <c r="B39" s="280">
        <v>0.14000000000000001</v>
      </c>
      <c r="C39" s="280">
        <v>0.56999999999999995</v>
      </c>
      <c r="D39" s="280">
        <v>1.1499999999999999</v>
      </c>
      <c r="E39" s="280">
        <v>1.56</v>
      </c>
      <c r="F39" s="280">
        <v>1.7520101375931301</v>
      </c>
      <c r="G39" s="280">
        <v>1.7978960669094599</v>
      </c>
      <c r="H39" s="281"/>
      <c r="I39" s="281"/>
      <c r="L39" s="283"/>
    </row>
    <row r="40" spans="1:12" ht="12.75" customHeight="1">
      <c r="A40" s="279">
        <v>1966</v>
      </c>
      <c r="B40" s="280">
        <v>0.14000000000000001</v>
      </c>
      <c r="C40" s="280">
        <v>0.57999999999999996</v>
      </c>
      <c r="D40" s="280">
        <v>1.1299999999999999</v>
      </c>
      <c r="E40" s="280">
        <v>1.55</v>
      </c>
      <c r="F40" s="280">
        <v>1.7523951231832418</v>
      </c>
      <c r="G40" s="280">
        <v>1.7990201062387063</v>
      </c>
      <c r="H40" s="281"/>
      <c r="I40" s="281"/>
      <c r="L40" s="282"/>
    </row>
    <row r="41" spans="1:12" ht="12.75" customHeight="1">
      <c r="A41" s="279">
        <v>1967</v>
      </c>
      <c r="B41" s="280">
        <v>0.15</v>
      </c>
      <c r="C41" s="280">
        <v>0.56999999999999995</v>
      </c>
      <c r="D41" s="280">
        <v>1.1000000000000001</v>
      </c>
      <c r="E41" s="280">
        <v>1.52</v>
      </c>
      <c r="F41" s="280">
        <v>1.7241018909171764</v>
      </c>
      <c r="G41" s="280">
        <v>1.7763474842655111</v>
      </c>
      <c r="H41" s="281"/>
      <c r="I41" s="281"/>
      <c r="L41" s="283"/>
    </row>
    <row r="42" spans="1:12" ht="12.75" customHeight="1">
      <c r="A42" s="279">
        <v>1968</v>
      </c>
      <c r="B42" s="280">
        <v>0.15</v>
      </c>
      <c r="C42" s="280">
        <v>0.56000000000000005</v>
      </c>
      <c r="D42" s="280">
        <v>1.0900000000000001</v>
      </c>
      <c r="E42" s="280">
        <v>1.5044373306021943</v>
      </c>
      <c r="F42" s="280">
        <v>1.7267108726198492</v>
      </c>
      <c r="G42" s="280">
        <v>1.7787776497725309</v>
      </c>
      <c r="H42" s="281"/>
      <c r="I42" s="281"/>
      <c r="L42" s="283"/>
    </row>
    <row r="43" spans="1:12" ht="12.75" customHeight="1">
      <c r="A43" s="279">
        <v>1969</v>
      </c>
      <c r="B43" s="280">
        <v>0.15</v>
      </c>
      <c r="C43" s="280">
        <v>0.55000000000000004</v>
      </c>
      <c r="D43" s="280">
        <v>1.06</v>
      </c>
      <c r="E43" s="280">
        <v>1.4777753667894475</v>
      </c>
      <c r="F43" s="280">
        <v>1.7157106803098212</v>
      </c>
      <c r="G43" s="280">
        <v>1.7697766238972925</v>
      </c>
      <c r="H43" s="281"/>
      <c r="I43" s="281"/>
      <c r="L43" s="283"/>
    </row>
    <row r="44" spans="1:12" ht="12.75" customHeight="1">
      <c r="A44" s="279">
        <v>1970</v>
      </c>
      <c r="B44" s="280">
        <v>0.15</v>
      </c>
      <c r="C44" s="280">
        <v>0.52</v>
      </c>
      <c r="D44" s="280">
        <v>1</v>
      </c>
      <c r="E44" s="280">
        <v>1.432761866974444</v>
      </c>
      <c r="F44" s="280">
        <v>1.6835476851401636</v>
      </c>
      <c r="G44" s="280">
        <v>1.7421354128528559</v>
      </c>
      <c r="H44" s="281"/>
      <c r="I44" s="281"/>
      <c r="L44" s="283"/>
    </row>
    <row r="45" spans="1:12" ht="13.5" customHeight="1">
      <c r="A45" s="279">
        <v>1971</v>
      </c>
      <c r="B45" s="280">
        <v>0.15</v>
      </c>
      <c r="C45" s="280">
        <v>0.5</v>
      </c>
      <c r="D45" s="280">
        <v>0.97</v>
      </c>
      <c r="E45" s="280">
        <v>1.4161116632666799</v>
      </c>
      <c r="F45" s="280">
        <v>1.68</v>
      </c>
      <c r="G45" s="280">
        <v>1.74</v>
      </c>
      <c r="H45" s="281"/>
      <c r="I45" s="281"/>
      <c r="L45" s="282"/>
    </row>
    <row r="46" spans="1:12" ht="12.75" customHeight="1">
      <c r="A46" s="279">
        <v>1972</v>
      </c>
      <c r="B46" s="280">
        <v>0.15</v>
      </c>
      <c r="C46" s="280">
        <v>0.49</v>
      </c>
      <c r="D46" s="280">
        <v>0.94</v>
      </c>
      <c r="E46" s="280">
        <v>1.3902232538010015</v>
      </c>
      <c r="F46" s="280">
        <v>1.6595847752449264</v>
      </c>
      <c r="G46" s="280"/>
      <c r="H46" s="281"/>
      <c r="I46" s="281"/>
      <c r="L46" s="283"/>
    </row>
    <row r="47" spans="1:12" ht="12.75" customHeight="1">
      <c r="A47" s="279">
        <v>1973</v>
      </c>
      <c r="B47" s="280">
        <v>0.16</v>
      </c>
      <c r="C47" s="280">
        <v>0.49</v>
      </c>
      <c r="D47" s="280">
        <v>0.92427058638516857</v>
      </c>
      <c r="E47" s="280">
        <v>1.3906514153711316</v>
      </c>
      <c r="F47" s="280">
        <v>1.6661667579847721</v>
      </c>
      <c r="G47" s="280"/>
      <c r="H47" s="281"/>
      <c r="I47" s="281"/>
      <c r="L47" s="283"/>
    </row>
    <row r="48" spans="1:12" ht="12.75" customHeight="1">
      <c r="A48" s="279">
        <v>1974</v>
      </c>
      <c r="B48" s="280">
        <v>0.15</v>
      </c>
      <c r="C48" s="280">
        <v>0.48</v>
      </c>
      <c r="D48" s="280">
        <v>0.91075109946263277</v>
      </c>
      <c r="E48" s="280">
        <v>1.4011417381744657</v>
      </c>
      <c r="F48" s="280">
        <v>1.6774119703028101</v>
      </c>
      <c r="G48" s="280"/>
      <c r="H48" s="281"/>
      <c r="I48" s="281"/>
      <c r="L48" s="283"/>
    </row>
    <row r="49" spans="1:12" ht="12.75" customHeight="1">
      <c r="A49" s="279">
        <v>1975</v>
      </c>
      <c r="B49" s="280">
        <v>0.15</v>
      </c>
      <c r="C49" s="280">
        <v>0.46</v>
      </c>
      <c r="D49" s="280">
        <v>0.88750115702664989</v>
      </c>
      <c r="E49" s="280">
        <v>1.3798508912554299</v>
      </c>
      <c r="F49" s="280">
        <v>1.6591734494808381</v>
      </c>
      <c r="G49" s="280"/>
      <c r="H49" s="281"/>
      <c r="I49" s="281"/>
      <c r="L49" s="283"/>
    </row>
    <row r="50" spans="1:12" ht="12.75" customHeight="1">
      <c r="A50" s="279">
        <v>1976</v>
      </c>
      <c r="B50" s="280">
        <v>0.14000000000000001</v>
      </c>
      <c r="C50" s="280">
        <v>0.45</v>
      </c>
      <c r="D50" s="280">
        <v>0.87503766925134641</v>
      </c>
      <c r="E50" s="280">
        <v>1.3736571337446055</v>
      </c>
      <c r="F50" s="280">
        <v>1.66</v>
      </c>
      <c r="G50" s="280"/>
      <c r="H50" s="281"/>
      <c r="I50" s="281"/>
      <c r="L50" s="282"/>
    </row>
    <row r="51" spans="1:12" ht="12.75" customHeight="1">
      <c r="A51" s="279">
        <v>1977</v>
      </c>
      <c r="B51" s="280">
        <v>0.15</v>
      </c>
      <c r="C51" s="280">
        <v>0.45</v>
      </c>
      <c r="D51" s="280">
        <v>0.87660860325133971</v>
      </c>
      <c r="E51" s="280">
        <v>1.3890501644208715</v>
      </c>
      <c r="F51" s="280"/>
      <c r="G51" s="280"/>
      <c r="H51" s="281"/>
      <c r="I51" s="281"/>
      <c r="L51" s="283"/>
    </row>
    <row r="52" spans="1:12" ht="12.75" customHeight="1">
      <c r="A52" s="279">
        <v>1978</v>
      </c>
      <c r="B52" s="280">
        <v>0.15</v>
      </c>
      <c r="C52" s="280">
        <v>0.44598919765181805</v>
      </c>
      <c r="D52" s="280">
        <v>0.89198999695649395</v>
      </c>
      <c r="E52" s="280">
        <v>1.4065091877289433</v>
      </c>
      <c r="F52" s="280"/>
      <c r="G52" s="280"/>
      <c r="H52" s="281"/>
      <c r="I52" s="281"/>
      <c r="L52" s="283"/>
    </row>
    <row r="53" spans="1:12" ht="12.75" customHeight="1">
      <c r="A53" s="279">
        <v>1979</v>
      </c>
      <c r="B53" s="280">
        <v>0.15</v>
      </c>
      <c r="C53" s="280">
        <v>0.4371654279958519</v>
      </c>
      <c r="D53" s="280">
        <v>0.88775894419282819</v>
      </c>
      <c r="E53" s="280">
        <v>1.3944075350005531</v>
      </c>
      <c r="F53" s="280"/>
      <c r="G53" s="280"/>
      <c r="I53" s="281"/>
      <c r="L53" s="283"/>
    </row>
    <row r="54" spans="1:12" ht="12.75" customHeight="1">
      <c r="A54" s="279">
        <v>1980</v>
      </c>
      <c r="B54" s="280">
        <v>0.15</v>
      </c>
      <c r="C54" s="280">
        <v>0.4361060532508394</v>
      </c>
      <c r="D54" s="280">
        <v>0.89132234368914776</v>
      </c>
      <c r="E54" s="280">
        <v>1.3959520040571178</v>
      </c>
      <c r="F54" s="280"/>
      <c r="G54" s="280"/>
      <c r="I54" s="281"/>
      <c r="L54" s="283"/>
    </row>
    <row r="55" spans="1:12" ht="12.75" customHeight="1">
      <c r="A55" s="279">
        <v>1981</v>
      </c>
      <c r="B55" s="280">
        <v>0.16</v>
      </c>
      <c r="C55" s="280">
        <v>0.45359657651010427</v>
      </c>
      <c r="D55" s="280">
        <v>0.91535690056008834</v>
      </c>
      <c r="E55" s="280">
        <v>1.42</v>
      </c>
      <c r="F55" s="280"/>
      <c r="G55" s="280"/>
      <c r="I55" s="281"/>
      <c r="L55" s="282"/>
    </row>
    <row r="56" spans="1:12" ht="12.75" customHeight="1">
      <c r="A56" s="279">
        <v>1982</v>
      </c>
      <c r="B56" s="280">
        <v>0.15</v>
      </c>
      <c r="C56" s="280">
        <v>0.45184995386768406</v>
      </c>
      <c r="D56" s="280">
        <v>0.91267972782776385</v>
      </c>
      <c r="E56" s="280"/>
      <c r="F56" s="280"/>
      <c r="G56" s="280"/>
      <c r="I56" s="281"/>
      <c r="L56" s="283"/>
    </row>
    <row r="57" spans="1:12" ht="12.75" customHeight="1">
      <c r="A57" s="279">
        <v>1983</v>
      </c>
      <c r="B57" s="280">
        <v>0.14000000000000001</v>
      </c>
      <c r="C57" s="280">
        <v>0.45174254746621001</v>
      </c>
      <c r="D57" s="280">
        <v>0.91581880207293864</v>
      </c>
      <c r="E57" s="280"/>
      <c r="F57" s="280"/>
      <c r="G57" s="280"/>
      <c r="I57" s="281"/>
    </row>
    <row r="58" spans="1:12" ht="12.75" customHeight="1">
      <c r="A58" s="279">
        <v>1984</v>
      </c>
      <c r="B58" s="280">
        <v>0.14000000000000001</v>
      </c>
      <c r="C58" s="280">
        <v>0.44630264823333154</v>
      </c>
      <c r="D58" s="280">
        <v>0.9016465298874814</v>
      </c>
      <c r="E58" s="280"/>
      <c r="F58" s="280"/>
      <c r="G58" s="280"/>
      <c r="I58" s="281"/>
    </row>
    <row r="59" spans="1:12" ht="12.75" customHeight="1">
      <c r="A59" s="279">
        <v>1985</v>
      </c>
      <c r="B59" s="280">
        <v>0.13</v>
      </c>
      <c r="C59" s="280">
        <v>0.44639796526969727</v>
      </c>
      <c r="D59" s="280">
        <v>0.89321021926962163</v>
      </c>
      <c r="E59" s="280"/>
      <c r="F59" s="280"/>
      <c r="G59" s="280"/>
      <c r="I59" s="281"/>
    </row>
    <row r="60" spans="1:12" ht="12.75" customHeight="1">
      <c r="A60" s="279">
        <v>1986</v>
      </c>
      <c r="B60" s="280">
        <v>0.13</v>
      </c>
      <c r="C60" s="280">
        <v>0.45294250886264686</v>
      </c>
      <c r="D60" s="280">
        <v>0.9</v>
      </c>
      <c r="E60" s="280"/>
      <c r="F60" s="280"/>
      <c r="G60" s="280"/>
      <c r="I60" s="281"/>
    </row>
    <row r="61" spans="1:12" ht="12.75" customHeight="1">
      <c r="A61" s="279">
        <v>1987</v>
      </c>
      <c r="B61" s="280">
        <v>0.12804223686117938</v>
      </c>
      <c r="C61" s="280">
        <v>0.44269162728637462</v>
      </c>
      <c r="D61" s="280"/>
      <c r="E61" s="280"/>
      <c r="F61" s="280"/>
      <c r="G61" s="280"/>
      <c r="I61" s="281"/>
    </row>
    <row r="62" spans="1:12" ht="12.75" customHeight="1">
      <c r="A62" s="279">
        <v>1988</v>
      </c>
      <c r="B62" s="280">
        <v>0.13028030118119255</v>
      </c>
      <c r="C62" s="280">
        <v>0.43492480164932235</v>
      </c>
      <c r="D62" s="280"/>
      <c r="E62" s="280"/>
      <c r="F62" s="280"/>
      <c r="G62" s="280"/>
      <c r="I62" s="281"/>
    </row>
    <row r="63" spans="1:12" ht="12.75" customHeight="1">
      <c r="A63" s="279">
        <v>1989</v>
      </c>
      <c r="B63" s="284">
        <v>0.12803674419382444</v>
      </c>
      <c r="C63" s="280">
        <v>0.42023308705212586</v>
      </c>
      <c r="D63" s="285"/>
      <c r="E63" s="286"/>
      <c r="F63" s="285"/>
      <c r="G63" s="285"/>
    </row>
    <row r="64" spans="1:12" ht="12.75" customHeight="1">
      <c r="A64" s="287">
        <v>1990</v>
      </c>
      <c r="B64" s="284">
        <v>0.12980907786100634</v>
      </c>
      <c r="C64" s="280">
        <v>0.41233811944925913</v>
      </c>
      <c r="D64" s="285"/>
      <c r="E64" s="286"/>
      <c r="F64" s="285"/>
      <c r="G64" s="285"/>
    </row>
    <row r="65" spans="1:7" ht="12.75" customHeight="1">
      <c r="A65" s="287">
        <v>1991</v>
      </c>
      <c r="B65" s="284">
        <v>0.11693452377508326</v>
      </c>
      <c r="C65" s="288">
        <v>0.37</v>
      </c>
      <c r="D65" s="285"/>
      <c r="E65" s="286"/>
      <c r="F65" s="285"/>
      <c r="G65" s="285"/>
    </row>
    <row r="66" spans="1:7" ht="12.75" customHeight="1">
      <c r="A66" s="287">
        <v>1992</v>
      </c>
      <c r="B66" s="284">
        <v>0.10924015017796931</v>
      </c>
      <c r="C66" s="285"/>
      <c r="D66" s="285"/>
      <c r="E66" s="286"/>
      <c r="F66" s="285"/>
      <c r="G66" s="285"/>
    </row>
    <row r="67" spans="1:7" ht="12.75" customHeight="1">
      <c r="A67" s="287">
        <v>1993</v>
      </c>
      <c r="B67" s="284">
        <v>0.10278342032713692</v>
      </c>
      <c r="C67" s="285"/>
      <c r="D67" s="285"/>
      <c r="E67" s="286"/>
      <c r="F67" s="285"/>
      <c r="G67" s="285"/>
    </row>
    <row r="68" spans="1:7" ht="12.75" customHeight="1">
      <c r="A68" s="287">
        <v>1994</v>
      </c>
      <c r="B68" s="284">
        <v>0.1</v>
      </c>
      <c r="C68" s="285"/>
      <c r="D68" s="285"/>
      <c r="E68" s="286"/>
      <c r="F68" s="285"/>
      <c r="G68" s="285"/>
    </row>
    <row r="69" spans="1:7" ht="12.75" customHeight="1">
      <c r="A69" s="287">
        <v>1995</v>
      </c>
      <c r="B69" s="284">
        <v>8.6939704337237314E-2</v>
      </c>
      <c r="C69" s="285"/>
      <c r="D69" s="285"/>
      <c r="E69" s="286"/>
      <c r="F69" s="285"/>
      <c r="G69" s="285"/>
    </row>
    <row r="70" spans="1:7" ht="12.75" customHeight="1">
      <c r="A70" s="289">
        <v>1996</v>
      </c>
      <c r="B70" s="290">
        <v>0.08</v>
      </c>
      <c r="C70" s="291"/>
      <c r="D70" s="291"/>
      <c r="E70" s="292"/>
      <c r="F70" s="291"/>
      <c r="G70" s="291"/>
    </row>
    <row r="71" spans="1:7" ht="12.75" customHeight="1">
      <c r="A71" s="287"/>
      <c r="B71" s="288"/>
      <c r="C71" s="285"/>
      <c r="D71" s="285"/>
      <c r="E71" s="286"/>
      <c r="F71" s="285"/>
      <c r="G71" s="285"/>
    </row>
    <row r="72" spans="1:7" ht="12" customHeight="1">
      <c r="A72" s="293" t="s">
        <v>93</v>
      </c>
    </row>
    <row r="73" spans="1:7" ht="12.75" customHeight="1">
      <c r="A73" s="716" t="s">
        <v>128</v>
      </c>
      <c r="B73" s="716"/>
      <c r="C73" s="716"/>
    </row>
    <row r="74" spans="1:7" ht="8.25" customHeight="1"/>
    <row r="75" spans="1:7" ht="12.75" customHeight="1">
      <c r="A75" s="622" t="s">
        <v>22</v>
      </c>
      <c r="B75" s="622"/>
    </row>
    <row r="76" spans="1:7" ht="12.75" customHeight="1">
      <c r="A76" s="67"/>
    </row>
    <row r="77" spans="1:7" ht="12.75" customHeight="1">
      <c r="A77" s="67"/>
    </row>
    <row r="78" spans="1:7" ht="12.75" customHeight="1">
      <c r="A78" s="294"/>
    </row>
    <row r="79" spans="1:7" ht="12.75" customHeight="1">
      <c r="A79" s="294"/>
    </row>
    <row r="80" spans="1:7" ht="12.75" customHeight="1">
      <c r="A80" s="294"/>
    </row>
    <row r="81" spans="1:1" ht="12.75" customHeight="1">
      <c r="A81" s="294"/>
    </row>
    <row r="82" spans="1:1" ht="12.75" customHeight="1">
      <c r="A82" s="294"/>
    </row>
    <row r="83" spans="1:1" ht="12.75" customHeight="1">
      <c r="A83" s="294"/>
    </row>
    <row r="84" spans="1:1" ht="12.75" customHeight="1">
      <c r="A84" s="294"/>
    </row>
    <row r="85" spans="1:1" ht="12.75" customHeight="1">
      <c r="A85" s="294"/>
    </row>
    <row r="86" spans="1:1" ht="12.75" customHeight="1"/>
    <row r="87" spans="1:1" ht="12.75" customHeight="1"/>
    <row r="88" spans="1:1" ht="12.75" customHeight="1"/>
    <row r="89" spans="1:1" ht="12.75" customHeight="1"/>
    <row r="90" spans="1:1" ht="12.75" customHeight="1"/>
  </sheetData>
  <mergeCells count="5">
    <mergeCell ref="A1:G1"/>
    <mergeCell ref="A3:A4"/>
    <mergeCell ref="B3:G3"/>
    <mergeCell ref="A73:C73"/>
    <mergeCell ref="A75:B75"/>
  </mergeCells>
  <printOptions gridLinesSet="0"/>
  <pageMargins left="0.39370078740157483" right="0.39370078740157483" top="0.78740157480314965" bottom="0.78740157480314965" header="0.19685039370078741" footer="0.19685039370078741"/>
  <pageSetup paperSize="9" scale="80"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20</vt:i4>
      </vt:variant>
    </vt:vector>
  </HeadingPairs>
  <TitlesOfParts>
    <vt:vector size="39" baseType="lpstr">
      <vt:lpstr>Contents</vt:lpstr>
      <vt:lpstr>3.1(a)</vt:lpstr>
      <vt:lpstr>3.1(b)</vt:lpstr>
      <vt:lpstr>3.2</vt:lpstr>
      <vt:lpstr>3.3</vt:lpstr>
      <vt:lpstr>3.4</vt:lpstr>
      <vt:lpstr>3.5</vt:lpstr>
      <vt:lpstr>3.6</vt:lpstr>
      <vt:lpstr>3.7(a)</vt:lpstr>
      <vt:lpstr>3.7(b)</vt:lpstr>
      <vt:lpstr>3.7(c)</vt:lpstr>
      <vt:lpstr>3.8</vt:lpstr>
      <vt:lpstr>3.9</vt:lpstr>
      <vt:lpstr>3.10</vt:lpstr>
      <vt:lpstr>3.11</vt:lpstr>
      <vt:lpstr>3.12</vt:lpstr>
      <vt:lpstr>3.13</vt:lpstr>
      <vt:lpstr>3.15</vt:lpstr>
      <vt:lpstr>3.16</vt:lpstr>
      <vt:lpstr>'3.15'!IDX</vt:lpstr>
      <vt:lpstr>'3.1(a)'!Print_Area</vt:lpstr>
      <vt:lpstr>'3.1(b)'!Print_Area</vt:lpstr>
      <vt:lpstr>'3.10'!Print_Area</vt:lpstr>
      <vt:lpstr>'3.11'!Print_Area</vt:lpstr>
      <vt:lpstr>'3.12'!Print_Area</vt:lpstr>
      <vt:lpstr>'3.13'!Print_Area</vt:lpstr>
      <vt:lpstr>'3.15'!Print_Area</vt:lpstr>
      <vt:lpstr>'3.16'!Print_Area</vt:lpstr>
      <vt:lpstr>'3.2'!Print_Area</vt:lpstr>
      <vt:lpstr>'3.3'!Print_Area</vt:lpstr>
      <vt:lpstr>'3.4'!Print_Area</vt:lpstr>
      <vt:lpstr>'3.5'!Print_Area</vt:lpstr>
      <vt:lpstr>'3.6'!Print_Area</vt:lpstr>
      <vt:lpstr>'3.7(a)'!Print_Area</vt:lpstr>
      <vt:lpstr>'3.7(b)'!Print_Area</vt:lpstr>
      <vt:lpstr>'3.7(c)'!Print_Area</vt:lpstr>
      <vt:lpstr>'3.8'!Print_Area</vt:lpstr>
      <vt:lpstr>'3.9'!Print_Area</vt:lpstr>
      <vt:lpstr>'3.3'!Print_Titles</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Z610804</dc:creator>
  <cp:lastModifiedBy>Z610804</cp:lastModifiedBy>
  <dcterms:created xsi:type="dcterms:W3CDTF">2016-08-02T11:00:38Z</dcterms:created>
  <dcterms:modified xsi:type="dcterms:W3CDTF">2016-08-04T12:14:08Z</dcterms:modified>
</cp:coreProperties>
</file>