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tabRatio="891" activeTab="0"/>
  </bookViews>
  <sheets>
    <sheet name="Contents" sheetId="1" r:id="rId1"/>
    <sheet name="Data Fig1" sheetId="2" r:id="rId2"/>
    <sheet name="Fig1" sheetId="3" r:id="rId3"/>
    <sheet name="Data Fig2" sheetId="4" r:id="rId4"/>
    <sheet name="Fig2" sheetId="5" r:id="rId5"/>
    <sheet name="Data Fig3" sheetId="6" r:id="rId6"/>
    <sheet name="Fig3" sheetId="7" r:id="rId7"/>
    <sheet name="Data Fig4" sheetId="8" r:id="rId8"/>
    <sheet name="Fig4" sheetId="9" r:id="rId9"/>
    <sheet name="Data Fig 5a &amp; Fig 5b" sheetId="10" r:id="rId10"/>
    <sheet name="Figure 5a" sheetId="11" r:id="rId11"/>
    <sheet name="Figure 5b" sheetId="12" r:id="rId12"/>
    <sheet name="Data Fig6a &amp; 6b" sheetId="13" r:id="rId13"/>
    <sheet name="Fig6b" sheetId="14" r:id="rId14"/>
    <sheet name="Data Fig7a &amp; Fig7b" sheetId="15" r:id="rId15"/>
    <sheet name="Fig7b" sheetId="16" r:id="rId16"/>
    <sheet name="Data Fig8" sheetId="17" r:id="rId17"/>
    <sheet name="Fig8 " sheetId="18" r:id="rId18"/>
    <sheet name="Data Fig9" sheetId="19" r:id="rId19"/>
    <sheet name="Fig9 " sheetId="20" r:id="rId20"/>
  </sheets>
  <externalReferences>
    <externalReference r:id="rId23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<sst xmlns="http://schemas.openxmlformats.org/spreadsheetml/2006/main" count="321" uniqueCount="173">
  <si>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</si>
  <si>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</si>
  <si>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</si>
  <si>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</si>
  <si>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</si>
  <si>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</si>
  <si>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</si>
  <si>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</si>
  <si>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</si>
  <si>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</si>
  <si>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</si>
  <si>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</si>
  <si>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</si>
  <si>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</si>
  <si>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</si>
  <si>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</si>
  <si>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Year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</si>
  <si>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</si>
  <si>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</si>
  <si>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</si>
  <si>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</si>
  <si>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</si>
  <si>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</si>
  <si>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</si>
  <si>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</si>
  <si>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</si>
  <si>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</si>
  <si>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</si>
  <si>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</si>
  <si>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</si>
  <si>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</si>
  <si>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</si>
  <si>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</si>
  <si>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</si>
  <si>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</si>
  <si>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</si>
  <si>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</si>
  <si>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</si>
  <si>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</si>
  <si>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</si>
  <si>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</si>
  <si>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</si>
  <si>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</si>
  <si>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</si>
  <si>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</si>
  <si>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</si>
  <si>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</si>
  <si>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</si>
  <si>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</si>
  <si>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</si>
  <si>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</si>
  <si>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</si>
  <si>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</si>
  <si>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</si>
  <si>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2004-05</t>
  </si>
  <si>
    <t xml:space="preserve">Males </t>
  </si>
  <si>
    <t>Females</t>
  </si>
  <si>
    <t>90+</t>
  </si>
  <si>
    <t>0-15</t>
  </si>
  <si>
    <t>16-29</t>
  </si>
  <si>
    <t>30-44</t>
  </si>
  <si>
    <t>45-59</t>
  </si>
  <si>
    <t>60-74</t>
  </si>
  <si>
    <t>75 &amp; Over</t>
  </si>
  <si>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</si>
  <si>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</si>
  <si>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</si>
  <si>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</si>
  <si>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</si>
  <si>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</si>
  <si>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</si>
  <si>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</si>
  <si>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</si>
  <si>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</si>
  <si>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</si>
  <si>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</si>
  <si>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</si>
  <si>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</si>
  <si>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</si>
  <si>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</si>
  <si>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</si>
  <si>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</si>
  <si>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</si>
  <si>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</si>
  <si>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</si>
  <si>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</si>
  <si>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</si>
  <si>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</si>
  <si>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</si>
  <si>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</si>
  <si>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</si>
  <si>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</si>
  <si>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</si>
  <si>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</si>
  <si>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</si>
  <si>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</si>
  <si>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</si>
  <si>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</si>
  <si>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</si>
  <si>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</si>
  <si>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</si>
  <si>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</si>
  <si>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</si>
  <si>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</si>
  <si>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</si>
  <si>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</si>
  <si>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</si>
  <si>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</si>
  <si>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</si>
  <si>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</si>
  <si>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</si>
  <si>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</si>
  <si>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2005-06</t>
  </si>
  <si>
    <t>2006-07</t>
  </si>
  <si>
    <t>1997 Population</t>
  </si>
  <si>
    <t>2007 Population</t>
  </si>
  <si>
    <t>2007 (Percentage)</t>
  </si>
  <si>
    <t>Greater Glasgow &amp; Clyde</t>
  </si>
  <si>
    <t>Scotland</t>
  </si>
  <si>
    <t/>
  </si>
  <si>
    <t>Overseas</t>
  </si>
  <si>
    <t>East Dunbartonshire</t>
  </si>
  <si>
    <t>Rest of UK*</t>
  </si>
  <si>
    <t>Glasgow City**</t>
  </si>
  <si>
    <t>Estimated 
Population</t>
  </si>
  <si>
    <t>Estimated 
population ('000s)</t>
  </si>
  <si>
    <t>Natural
change</t>
  </si>
  <si>
    <t>Net
migration</t>
  </si>
  <si>
    <t>Chart 
year</t>
  </si>
  <si>
    <t>Period of Mid 
Year Estimate</t>
  </si>
  <si>
    <t>Estimated population of Scotland, 1951-2007</t>
  </si>
  <si>
    <t>Natural change and net migration, 1951-2007</t>
  </si>
  <si>
    <t>Estimated population by age and sex, 30 June 2007</t>
  </si>
  <si>
    <t>Age</t>
  </si>
  <si>
    <t>absolute numbers</t>
  </si>
  <si>
    <t xml:space="preserve"> ('000s)</t>
  </si>
  <si>
    <t>The changing age structure of Scotland's population, 1997-2007</t>
  </si>
  <si>
    <t>('000s)</t>
  </si>
  <si>
    <t>difference between 1997 &amp; 2007</t>
  </si>
  <si>
    <t>% change between 1997 &amp; 2007</t>
  </si>
  <si>
    <t>Type of in-migration by Council areas, 2006–2007</t>
  </si>
  <si>
    <t>Within 
Scotland</t>
  </si>
  <si>
    <t>Percentage change in population, Council areas, 1997-2007</t>
  </si>
  <si>
    <t>Figure 9 Age structure of NHS Board areas, 30 June 2007 (% under 16, 16-64 and 65+)</t>
  </si>
  <si>
    <t>2007 (Numbers)</t>
  </si>
  <si>
    <t xml:space="preserve">Figure 8 Age structure of Council areas, 30 June 2007 (% under 16, 16-64 and 65+) </t>
  </si>
  <si>
    <t>Figure 5a In-migration by Council areas, 2006–2007</t>
  </si>
  <si>
    <t>Figure 5b Out-migration by Council areas, 2006–2007</t>
  </si>
  <si>
    <t>Figure 4  The changing age structure of Scotland's population, 1997-2007</t>
  </si>
  <si>
    <t>Figure 3  Estimated population by age and sex, 30 June 2007</t>
  </si>
  <si>
    <t>Figure 2  Natural change and net migration, 1951-2007</t>
  </si>
  <si>
    <t>Figure 1  Estimated population of Scotland, 1951-2007</t>
  </si>
  <si>
    <t>Mid-2007 Population Estimates Scotland</t>
  </si>
  <si>
    <t>Contents</t>
  </si>
  <si>
    <t>This publication is available on the GROS website:</t>
  </si>
  <si>
    <t>http://www.gro-scotland.gov.uk/statistics/publications-and-data/population-estimates/index.html</t>
  </si>
  <si>
    <t>Figures</t>
  </si>
  <si>
    <t>Figure 1</t>
  </si>
  <si>
    <t>Figure 2</t>
  </si>
  <si>
    <t>Figure 3</t>
  </si>
  <si>
    <t>Figure 4</t>
  </si>
  <si>
    <t>Figure 8</t>
  </si>
  <si>
    <t>Figure 9</t>
  </si>
  <si>
    <t>Figure 6a &amp; 6b Percentage change in population, Council areas, 1997-2007</t>
  </si>
  <si>
    <t>Figure 7a &amp; 7b Percentage change in population, NHS Board areas, 1997 - 2007</t>
  </si>
  <si>
    <t>Percentage change in population, NHS Board areas, 1997 - 2007</t>
  </si>
  <si>
    <t>Age structure of Council areas, 30 June 2007 (% under 16, 16-64 and 65+)</t>
  </si>
  <si>
    <t>Age structure of NHS Board areas, 30 June 2007 (% under 16, 16-64 and 65+)</t>
  </si>
  <si>
    <t>back to contents page</t>
  </si>
  <si>
    <t>Figure 5a &amp; 5b</t>
  </si>
  <si>
    <t>Figure 6a &amp; 6b</t>
  </si>
  <si>
    <t>Figure 7a &amp; 7b</t>
  </si>
  <si>
    <t>%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</si>
</sst>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-#,##0_)"/>
    <numFmt numFmtId="166" formatCode="yyyy"/>
    <numFmt numFmtId="167" formatCode="[$-809]dd\ mmmm\ yyyy"/>
    <numFmt numFmtId="168" formatCode="00.0"/>
    <numFmt numFmtId="169" formatCode="d/m/yy"/>
    <numFmt numFmtId="170" formatCode="d\-mmm\-yy"/>
    <numFmt numFmtId="171" formatCode="d\-mmm"/>
    <numFmt numFmtId="172" formatCode="d/m/yy\ h:mm"/>
    <numFmt numFmtId="173" formatCode="0.0"/>
    <numFmt numFmtId="174" formatCode="0.000"/>
    <numFmt numFmtId="175" formatCode="0.0\ "/>
    <numFmt numFmtId="176" formatCode="0.00000"/>
    <numFmt numFmtId="177" formatCode="0.0000"/>
    <numFmt numFmtId="178" formatCode="#,##0_);\(#,##0\)"/>
    <numFmt numFmtId="179" formatCode="0.0000000"/>
    <numFmt numFmtId="180" formatCode="0.000000"/>
    <numFmt numFmtId="181" formatCode="0.00000000"/>
    <numFmt numFmtId="182" formatCode="_-* #,##0.0_-;\-* #,##0.0_-;_-* &quot;-&quot;??_-;_-@_-"/>
    <numFmt numFmtId="183" formatCode="_-* #,##0_-;\-* #,##0_-;_-* &quot;-&quot;??_-;_-@_-"/>
    <numFmt numFmtId="184" formatCode="0.000000000"/>
    <numFmt numFmtId="185" formatCode="#,##0.0"/>
    <numFmt numFmtId="186" formatCode="#,##0.000"/>
    <numFmt numFmtId="187" formatCode=";;;"/>
    <numFmt numFmtId="188" formatCode="#,##0.0_);\-#,##0.0_)"/>
    <numFmt numFmtId="189" formatCode="#,##0.00_);\-#,##0.00_)"/>
    <numFmt numFmtId="190" formatCode="#,##0.000_);\-#,##0.000_)"/>
    <numFmt numFmtId="191" formatCode="0.00_)"/>
    <numFmt numFmtId="192" formatCode="#,##0.00_);\(#,##0.00\)"/>
    <numFmt numFmtId="193" formatCode="0.000_)"/>
    <numFmt numFmtId="194" formatCode="0;[Red]0"/>
    <numFmt numFmtId="195" formatCode="#,##0\ "/>
    <numFmt numFmtId="196" formatCode="#,##0.0_);\(#,##0.0\)"/>
    <numFmt numFmtId="197" formatCode="#,##0.000_);\(#,##0.000\)"/>
    <numFmt numFmtId="198" formatCode="0.0_)"/>
    <numFmt numFmtId="199" formatCode="#,###\ \ \ \ \ ;@\ \ \ \ \ "/>
    <numFmt numFmtId="200" formatCode="#,##0\ \ \ \ \ "/>
    <numFmt numFmtId="201" formatCode="#,##0\ \ \ \ \ \ \ \ "/>
    <numFmt numFmtId="202" formatCode="#,##0\ \ \ \ \ \ \ "/>
    <numFmt numFmtId="203" formatCode="h:mm"/>
    <numFmt numFmtId="204" formatCode="h:mm:ss"/>
    <numFmt numFmtId="205" formatCode="General_)"/>
    <numFmt numFmtId="206" formatCode="#,##0\ \ \ \ \ 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%"/>
    <numFmt numFmtId="212" formatCode="#%"/>
    <numFmt numFmtId="213" formatCode="0_ ;[Red]\-0\ "/>
    <numFmt numFmtId="214" formatCode="#,##0_ ;[Red]\-#,##0\ "/>
    <numFmt numFmtId="215" formatCode="\-###0.#;###0.#"/>
    <numFmt numFmtId="216" formatCode="\-###0.0;###0.0"/>
    <numFmt numFmtId="217" formatCode="\+###0.0;\-###0.0"/>
    <numFmt numFmtId="218" formatCode="\+0.0;\-0.0"/>
    <numFmt numFmtId="219" formatCode="0.0;[Red]0.0"/>
    <numFmt numFmtId="220" formatCode="\+\ 0.0;\-\ 0.0"/>
    <numFmt numFmtId="221" formatCode="#00"/>
    <numFmt numFmtId="222" formatCode="0.00;[Red]0.00"/>
    <numFmt numFmtId="223" formatCode="0.000;[Red]0.000"/>
    <numFmt numFmtId="224" formatCode="mmm\-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9.75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/>
    </xf>
    <xf numFmtId="0" fontId="0" fillId="2" borderId="2" xfId="0" applyFill="1" applyBorder="1" applyAlignment="1">
      <alignment horizontal="right"/>
    </xf>
    <xf numFmtId="0" fontId="4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94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194" fontId="0" fillId="2" borderId="3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6" fillId="2" borderId="0" xfId="0" applyNumberFormat="1" applyFont="1" applyFill="1" applyAlignment="1">
      <alignment/>
    </xf>
    <xf numFmtId="173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 horizontal="center"/>
    </xf>
    <xf numFmtId="173" fontId="0" fillId="2" borderId="2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4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3" fontId="6" fillId="2" borderId="0" xfId="0" applyNumberFormat="1" applyFont="1" applyFill="1" applyAlignment="1">
      <alignment horizontal="left"/>
    </xf>
    <xf numFmtId="3" fontId="6" fillId="2" borderId="0" xfId="21" applyNumberFormat="1" applyFont="1" applyFill="1">
      <alignment/>
      <protection/>
    </xf>
    <xf numFmtId="0" fontId="4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 horizontal="left" wrapText="1"/>
    </xf>
    <xf numFmtId="0" fontId="4" fillId="2" borderId="2" xfId="0" applyNumberFormat="1" applyFont="1" applyFill="1" applyBorder="1" applyAlignment="1">
      <alignment horizontal="left"/>
    </xf>
    <xf numFmtId="3" fontId="0" fillId="2" borderId="2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173" fontId="0" fillId="2" borderId="10" xfId="0" applyNumberFormat="1" applyFont="1" applyFill="1" applyBorder="1" applyAlignment="1">
      <alignment/>
    </xf>
    <xf numFmtId="173" fontId="0" fillId="2" borderId="7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173" fontId="0" fillId="2" borderId="11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" fontId="4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4" fillId="2" borderId="1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" fontId="0" fillId="2" borderId="2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173" fontId="0" fillId="2" borderId="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4" fillId="2" borderId="1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0" fontId="4" fillId="2" borderId="7" xfId="0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20" applyFont="1" applyAlignment="1">
      <alignment horizontal="left"/>
    </xf>
    <xf numFmtId="0" fontId="15" fillId="0" borderId="0" xfId="20" applyFont="1" applyAlignment="1">
      <alignment/>
    </xf>
    <xf numFmtId="0" fontId="2" fillId="2" borderId="0" xfId="20" applyFill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2" borderId="15" xfId="0" applyFont="1" applyFill="1" applyBorder="1" applyAlignment="1">
      <alignment horizontal="center"/>
    </xf>
    <xf numFmtId="9" fontId="4" fillId="2" borderId="1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2" borderId="1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73" fontId="4" fillId="2" borderId="0" xfId="0" applyNumberFormat="1" applyFont="1" applyFill="1" applyBorder="1" applyAlignment="1">
      <alignment/>
    </xf>
    <xf numFmtId="173" fontId="0" fillId="2" borderId="1" xfId="0" applyNumberFormat="1" applyFont="1" applyFill="1" applyBorder="1" applyAlignment="1">
      <alignment/>
    </xf>
    <xf numFmtId="173" fontId="4" fillId="2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  Estimated population of Scotland, 1951-2007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1"/>
          <c:h val="0.7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7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</c:numLit>
          </c:cat>
          <c:val>
            <c:numLit>
              <c:ptCount val="57"/>
              <c:pt idx="0">
                <c:v>5102.458</c:v>
              </c:pt>
              <c:pt idx="1">
                <c:v>5100.847</c:v>
              </c:pt>
              <c:pt idx="2">
                <c:v>5099.809</c:v>
              </c:pt>
              <c:pt idx="3">
                <c:v>5103.632</c:v>
              </c:pt>
              <c:pt idx="4">
                <c:v>5111.338</c:v>
              </c:pt>
              <c:pt idx="5">
                <c:v>5119.937</c:v>
              </c:pt>
              <c:pt idx="6">
                <c:v>5124.688</c:v>
              </c:pt>
              <c:pt idx="7">
                <c:v>5141.155</c:v>
              </c:pt>
              <c:pt idx="8">
                <c:v>5162.622</c:v>
              </c:pt>
              <c:pt idx="9">
                <c:v>5177.658</c:v>
              </c:pt>
              <c:pt idx="10">
                <c:v>5183.836</c:v>
              </c:pt>
              <c:pt idx="11">
                <c:v>5197.528</c:v>
              </c:pt>
              <c:pt idx="12">
                <c:v>5205.1</c:v>
              </c:pt>
              <c:pt idx="13">
                <c:v>5208.5</c:v>
              </c:pt>
              <c:pt idx="14">
                <c:v>5209.9</c:v>
              </c:pt>
              <c:pt idx="15">
                <c:v>5200.6</c:v>
              </c:pt>
              <c:pt idx="16">
                <c:v>5198.3</c:v>
              </c:pt>
              <c:pt idx="17">
                <c:v>5200.2</c:v>
              </c:pt>
              <c:pt idx="18">
                <c:v>5208.5</c:v>
              </c:pt>
              <c:pt idx="19">
                <c:v>5213.7</c:v>
              </c:pt>
              <c:pt idx="20">
                <c:v>5235.6</c:v>
              </c:pt>
              <c:pt idx="21">
                <c:v>5230.6</c:v>
              </c:pt>
              <c:pt idx="22">
                <c:v>5233.9</c:v>
              </c:pt>
              <c:pt idx="23">
                <c:v>5240.8</c:v>
              </c:pt>
              <c:pt idx="24">
                <c:v>5232.4</c:v>
              </c:pt>
              <c:pt idx="25">
                <c:v>5233.4</c:v>
              </c:pt>
              <c:pt idx="26">
                <c:v>5226.2</c:v>
              </c:pt>
              <c:pt idx="27">
                <c:v>5212.3</c:v>
              </c:pt>
              <c:pt idx="28">
                <c:v>5203.6</c:v>
              </c:pt>
              <c:pt idx="29">
                <c:v>5193.9</c:v>
              </c:pt>
              <c:pt idx="30">
                <c:v>5180.2</c:v>
              </c:pt>
              <c:pt idx="31">
                <c:v>5164.54</c:v>
              </c:pt>
              <c:pt idx="32">
                <c:v>5148.12</c:v>
              </c:pt>
              <c:pt idx="33">
                <c:v>5138.88</c:v>
              </c:pt>
              <c:pt idx="34">
                <c:v>5127.89</c:v>
              </c:pt>
              <c:pt idx="35">
                <c:v>5111.76</c:v>
              </c:pt>
              <c:pt idx="36">
                <c:v>5099.02</c:v>
              </c:pt>
              <c:pt idx="37">
                <c:v>5077.44</c:v>
              </c:pt>
              <c:pt idx="38">
                <c:v>5078.19</c:v>
              </c:pt>
              <c:pt idx="39">
                <c:v>5081.27</c:v>
              </c:pt>
              <c:pt idx="40">
                <c:v>5083.33</c:v>
              </c:pt>
              <c:pt idx="41">
                <c:v>5085.62</c:v>
              </c:pt>
              <c:pt idx="42">
                <c:v>5092.46</c:v>
              </c:pt>
              <c:pt idx="43">
                <c:v>5102.21</c:v>
              </c:pt>
              <c:pt idx="44">
                <c:v>5103.69</c:v>
              </c:pt>
              <c:pt idx="45">
                <c:v>5092.19</c:v>
              </c:pt>
              <c:pt idx="46">
                <c:v>5083.34</c:v>
              </c:pt>
              <c:pt idx="47">
                <c:v>5077.07</c:v>
              </c:pt>
              <c:pt idx="48">
                <c:v>5071.95</c:v>
              </c:pt>
              <c:pt idx="49">
                <c:v>5062.94</c:v>
              </c:pt>
              <c:pt idx="50">
                <c:v>5064.2</c:v>
              </c:pt>
              <c:pt idx="51">
                <c:v>5054.8</c:v>
              </c:pt>
              <c:pt idx="52">
                <c:v>5057.4</c:v>
              </c:pt>
              <c:pt idx="53">
                <c:v>5078.4</c:v>
              </c:pt>
              <c:pt idx="54">
                <c:v>5094.8</c:v>
              </c:pt>
              <c:pt idx="55">
                <c:v>5116.9</c:v>
              </c:pt>
              <c:pt idx="56">
                <c:v>5144.2</c:v>
              </c:pt>
            </c:numLit>
          </c:val>
          <c:smooth val="0"/>
        </c:ser>
        <c:marker val="1"/>
        <c:axId val="9600298"/>
        <c:axId val="19293819"/>
      </c:lineChart>
      <c:catAx>
        <c:axId val="960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 val="autoZero"/>
        <c:auto val="1"/>
        <c:lblOffset val="100"/>
        <c:tickLblSkip val="4"/>
        <c:noMultiLvlLbl val="0"/>
      </c:catAx>
      <c:valAx>
        <c:axId val="19293819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
 ('000s)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00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 Age structure of NHS Board areas, 30 June 2007 (% under 16, 16-64 and 65+)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75"/>
          <c:w val="0.94525"/>
          <c:h val="0.85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Under 16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Dumfries &amp; Galloway</c:v>
              </c:pt>
              <c:pt idx="1">
                <c:v>Western Isles</c:v>
              </c:pt>
              <c:pt idx="2">
                <c:v>Borders</c:v>
              </c:pt>
              <c:pt idx="3">
                <c:v>Tayside</c:v>
              </c:pt>
              <c:pt idx="4">
                <c:v>Orkney</c:v>
              </c:pt>
              <c:pt idx="5">
                <c:v>Highland</c:v>
              </c:pt>
              <c:pt idx="6">
                <c:v>Ayrshire &amp; Arran</c:v>
              </c:pt>
              <c:pt idx="7">
                <c:v>Fife</c:v>
              </c:pt>
              <c:pt idx="8">
                <c:v>Scotland</c:v>
              </c:pt>
              <c:pt idx="9">
                <c:v>Shetland</c:v>
              </c:pt>
              <c:pt idx="10">
                <c:v>Grampian</c:v>
              </c:pt>
              <c:pt idx="11">
                <c:v>Forth Valley</c:v>
              </c:pt>
              <c:pt idx="12">
                <c:v>Greater Glasgow &amp; Clyde</c:v>
              </c:pt>
              <c:pt idx="13">
                <c:v>Lanarkshire</c:v>
              </c:pt>
              <c:pt idx="14">
                <c:v>Lothian</c:v>
              </c:pt>
            </c:strLit>
          </c:cat>
          <c:val>
            <c:numLit>
              <c:ptCount val="15"/>
              <c:pt idx="0">
                <c:v>17.16722859069454</c:v>
              </c:pt>
              <c:pt idx="1">
                <c:v>17.524714828897338</c:v>
              </c:pt>
              <c:pt idx="2">
                <c:v>18.04451224984295</c:v>
              </c:pt>
              <c:pt idx="3">
                <c:v>17.378607275698112</c:v>
              </c:pt>
              <c:pt idx="4">
                <c:v>17.749244712990937</c:v>
              </c:pt>
              <c:pt idx="5">
                <c:v>17.693254315230416</c:v>
              </c:pt>
              <c:pt idx="6">
                <c:v>17.815105443845024</c:v>
              </c:pt>
              <c:pt idx="7">
                <c:v>18.06296958060972</c:v>
              </c:pt>
              <c:pt idx="8">
                <c:v>17.888588348731695</c:v>
              </c:pt>
              <c:pt idx="9">
                <c:v>19.87243735763098</c:v>
              </c:pt>
              <c:pt idx="10">
                <c:v>17.734499056586152</c:v>
              </c:pt>
              <c:pt idx="11">
                <c:v>18.79655981668995</c:v>
              </c:pt>
              <c:pt idx="12">
                <c:v>17.626941536490108</c:v>
              </c:pt>
              <c:pt idx="13">
                <c:v>19.10428146460444</c:v>
              </c:pt>
              <c:pt idx="14">
                <c:v>17.157715087358785</c:v>
              </c:pt>
            </c:numLit>
          </c:val>
        </c:ser>
        <c:ser>
          <c:idx val="1"/>
          <c:order val="1"/>
          <c:tx>
            <c:v>16-64</c:v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Dumfries &amp; Galloway</c:v>
              </c:pt>
              <c:pt idx="1">
                <c:v>Western Isles</c:v>
              </c:pt>
              <c:pt idx="2">
                <c:v>Borders</c:v>
              </c:pt>
              <c:pt idx="3">
                <c:v>Tayside</c:v>
              </c:pt>
              <c:pt idx="4">
                <c:v>Orkney</c:v>
              </c:pt>
              <c:pt idx="5">
                <c:v>Highland</c:v>
              </c:pt>
              <c:pt idx="6">
                <c:v>Ayrshire &amp; Arran</c:v>
              </c:pt>
              <c:pt idx="7">
                <c:v>Fife</c:v>
              </c:pt>
              <c:pt idx="8">
                <c:v>Scotland</c:v>
              </c:pt>
              <c:pt idx="9">
                <c:v>Shetland</c:v>
              </c:pt>
              <c:pt idx="10">
                <c:v>Grampian</c:v>
              </c:pt>
              <c:pt idx="11">
                <c:v>Forth Valley</c:v>
              </c:pt>
              <c:pt idx="12">
                <c:v>Greater Glasgow &amp; Clyde</c:v>
              </c:pt>
              <c:pt idx="13">
                <c:v>Lanarkshire</c:v>
              </c:pt>
              <c:pt idx="14">
                <c:v>Lothian</c:v>
              </c:pt>
            </c:strLit>
          </c:cat>
          <c:val>
            <c:numLit>
              <c:ptCount val="15"/>
              <c:pt idx="0">
                <c:v>61.86985839514497</c:v>
              </c:pt>
              <c:pt idx="1">
                <c:v>61.79847908745247</c:v>
              </c:pt>
              <c:pt idx="2">
                <c:v>62.62406892219331</c:v>
              </c:pt>
              <c:pt idx="3">
                <c:v>63.79835284446407</c:v>
              </c:pt>
              <c:pt idx="4">
                <c:v>63.63544813695871</c:v>
              </c:pt>
              <c:pt idx="5">
                <c:v>63.74040610123385</c:v>
              </c:pt>
              <c:pt idx="6">
                <c:v>63.944471690916025</c:v>
              </c:pt>
              <c:pt idx="7">
                <c:v>65.11258836716348</c:v>
              </c:pt>
              <c:pt idx="8">
                <c:v>66.71371368845325</c:v>
              </c:pt>
              <c:pt idx="9">
                <c:v>64.18223234624145</c:v>
              </c:pt>
              <c:pt idx="10">
                <c:v>66.35132358160996</c:v>
              </c:pt>
              <c:pt idx="11">
                <c:v>65.32223119668045</c:v>
              </c:pt>
              <c:pt idx="12">
                <c:v>66.87213135651143</c:v>
              </c:pt>
              <c:pt idx="13">
                <c:v>65.50669414079658</c:v>
              </c:pt>
              <c:pt idx="14">
                <c:v>68.11910630751676</c:v>
              </c:pt>
            </c:numLit>
          </c:val>
        </c:ser>
        <c:ser>
          <c:idx val="2"/>
          <c:order val="2"/>
          <c:tx>
            <c:v>65+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Dumfries &amp; Galloway</c:v>
              </c:pt>
              <c:pt idx="1">
                <c:v>Western Isles</c:v>
              </c:pt>
              <c:pt idx="2">
                <c:v>Borders</c:v>
              </c:pt>
              <c:pt idx="3">
                <c:v>Tayside</c:v>
              </c:pt>
              <c:pt idx="4">
                <c:v>Orkney</c:v>
              </c:pt>
              <c:pt idx="5">
                <c:v>Highland</c:v>
              </c:pt>
              <c:pt idx="6">
                <c:v>Ayrshire &amp; Arran</c:v>
              </c:pt>
              <c:pt idx="7">
                <c:v>Fife</c:v>
              </c:pt>
              <c:pt idx="8">
                <c:v>Scotland</c:v>
              </c:pt>
              <c:pt idx="9">
                <c:v>Shetland</c:v>
              </c:pt>
              <c:pt idx="10">
                <c:v>Grampian</c:v>
              </c:pt>
              <c:pt idx="11">
                <c:v>Forth Valley</c:v>
              </c:pt>
              <c:pt idx="12">
                <c:v>Greater Glasgow &amp; Clyde</c:v>
              </c:pt>
              <c:pt idx="13">
                <c:v>Lanarkshire</c:v>
              </c:pt>
              <c:pt idx="14">
                <c:v>Lothian</c:v>
              </c:pt>
            </c:strLit>
          </c:cat>
          <c:val>
            <c:numLit>
              <c:ptCount val="15"/>
              <c:pt idx="0">
                <c:v>20.962913014160485</c:v>
              </c:pt>
              <c:pt idx="1">
                <c:v>20.67680608365019</c:v>
              </c:pt>
              <c:pt idx="2">
                <c:v>19.331418827963745</c:v>
              </c:pt>
              <c:pt idx="3">
                <c:v>18.823039879837822</c:v>
              </c:pt>
              <c:pt idx="4">
                <c:v>18.615307150050352</c:v>
              </c:pt>
              <c:pt idx="5">
                <c:v>18.566339583535736</c:v>
              </c:pt>
              <c:pt idx="6">
                <c:v>18.24042286523895</c:v>
              </c:pt>
              <c:pt idx="7">
                <c:v>16.824442052226797</c:v>
              </c:pt>
              <c:pt idx="8">
                <c:v>15.397697962815052</c:v>
              </c:pt>
              <c:pt idx="9">
                <c:v>15.945330296127564</c:v>
              </c:pt>
              <c:pt idx="10">
                <c:v>15.914177361803883</c:v>
              </c:pt>
              <c:pt idx="11">
                <c:v>15.881208986629597</c:v>
              </c:pt>
              <c:pt idx="12">
                <c:v>15.500927106998464</c:v>
              </c:pt>
              <c:pt idx="13">
                <c:v>15.389024394598977</c:v>
              </c:pt>
              <c:pt idx="14">
                <c:v>14.723178605124456</c:v>
              </c:pt>
            </c:numLit>
          </c:val>
        </c:ser>
        <c:overlap val="100"/>
        <c:axId val="10675236"/>
        <c:axId val="28968261"/>
      </c:bar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25"/>
          <c:y val="0.957"/>
          <c:w val="0.2112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2  Natural change and net migration, 1951-2007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3"/>
          <c:w val="0.94975"/>
          <c:h val="0.7865"/>
        </c:manualLayout>
      </c:layout>
      <c:lineChart>
        <c:grouping val="standard"/>
        <c:varyColors val="0"/>
        <c:ser>
          <c:idx val="0"/>
          <c:order val="0"/>
          <c:tx>
            <c:v>Natural Change (births-deaths)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7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</c:numLit>
          </c:cat>
          <c:val>
            <c:numLit>
              <c:ptCount val="57"/>
              <c:pt idx="1">
                <c:v>28.6</c:v>
              </c:pt>
              <c:pt idx="2">
                <c:v>30.2</c:v>
              </c:pt>
              <c:pt idx="3">
                <c:v>31.9</c:v>
              </c:pt>
              <c:pt idx="4">
                <c:v>29</c:v>
              </c:pt>
              <c:pt idx="5">
                <c:v>33.7</c:v>
              </c:pt>
              <c:pt idx="6">
                <c:v>36.9</c:v>
              </c:pt>
              <c:pt idx="7">
                <c:v>34.6</c:v>
              </c:pt>
              <c:pt idx="8">
                <c:v>36.4</c:v>
              </c:pt>
              <c:pt idx="9">
                <c:v>39.7</c:v>
              </c:pt>
              <c:pt idx="10">
                <c:v>37.6</c:v>
              </c:pt>
              <c:pt idx="11">
                <c:v>39.1</c:v>
              </c:pt>
              <c:pt idx="12">
                <c:v>38.2</c:v>
              </c:pt>
              <c:pt idx="13">
                <c:v>42.3</c:v>
              </c:pt>
              <c:pt idx="14">
                <c:v>40.6</c:v>
              </c:pt>
              <c:pt idx="15">
                <c:v>33.2</c:v>
              </c:pt>
              <c:pt idx="16">
                <c:v>38.1</c:v>
              </c:pt>
              <c:pt idx="17">
                <c:v>31.9</c:v>
              </c:pt>
              <c:pt idx="18">
                <c:v>30.3</c:v>
              </c:pt>
              <c:pt idx="19">
                <c:v>23.3</c:v>
              </c:pt>
              <c:pt idx="20">
                <c:v>26.1</c:v>
              </c:pt>
              <c:pt idx="21">
                <c:v>18.8</c:v>
              </c:pt>
              <c:pt idx="22">
                <c:v>12.4</c:v>
              </c:pt>
              <c:pt idx="23">
                <c:v>6.8</c:v>
              </c:pt>
              <c:pt idx="24">
                <c:v>4.6</c:v>
              </c:pt>
              <c:pt idx="25">
                <c:v>2.7</c:v>
              </c:pt>
              <c:pt idx="26">
                <c:v>-1.1</c:v>
              </c:pt>
              <c:pt idx="27">
                <c:v>-1</c:v>
              </c:pt>
              <c:pt idx="28">
                <c:v>1.8</c:v>
              </c:pt>
              <c:pt idx="29">
                <c:v>4.3</c:v>
              </c:pt>
              <c:pt idx="30">
                <c:v>6.6</c:v>
              </c:pt>
              <c:pt idx="31">
                <c:v>1.5</c:v>
              </c:pt>
              <c:pt idx="32">
                <c:v>1.8</c:v>
              </c:pt>
              <c:pt idx="33">
                <c:v>1.4</c:v>
              </c:pt>
              <c:pt idx="34">
                <c:v>3.7</c:v>
              </c:pt>
              <c:pt idx="35">
                <c:v>1.6</c:v>
              </c:pt>
              <c:pt idx="36">
                <c:v>4.7</c:v>
              </c:pt>
              <c:pt idx="37">
                <c:v>4.9</c:v>
              </c:pt>
              <c:pt idx="38">
                <c:v>3.1</c:v>
              </c:pt>
              <c:pt idx="39">
                <c:v>-1.4</c:v>
              </c:pt>
              <c:pt idx="40">
                <c:v>5.8</c:v>
              </c:pt>
              <c:pt idx="41">
                <c:v>5.9</c:v>
              </c:pt>
              <c:pt idx="42">
                <c:v>2.4</c:v>
              </c:pt>
              <c:pt idx="43">
                <c:v>0.5</c:v>
              </c:pt>
              <c:pt idx="44">
                <c:v>0.9</c:v>
              </c:pt>
              <c:pt idx="45">
                <c:v>-2.3</c:v>
              </c:pt>
              <c:pt idx="46">
                <c:v>0.1</c:v>
              </c:pt>
              <c:pt idx="47">
                <c:v>-0.5</c:v>
              </c:pt>
              <c:pt idx="48">
                <c:v>-3.7</c:v>
              </c:pt>
              <c:pt idx="49">
                <c:v>-5.7</c:v>
              </c:pt>
              <c:pt idx="50">
                <c:v>-3.9</c:v>
              </c:pt>
              <c:pt idx="51">
                <c:v>-6.1</c:v>
              </c:pt>
              <c:pt idx="52">
                <c:v>-6.5</c:v>
              </c:pt>
              <c:pt idx="53">
                <c:v>-4</c:v>
              </c:pt>
              <c:pt idx="54">
                <c:v>-2.3</c:v>
              </c:pt>
              <c:pt idx="55">
                <c:v>-0.3</c:v>
              </c:pt>
              <c:pt idx="56">
                <c:v>1.076</c:v>
              </c:pt>
            </c:numLit>
          </c:val>
          <c:smooth val="0"/>
        </c:ser>
        <c:ser>
          <c:idx val="1"/>
          <c:order val="1"/>
          <c:tx>
            <c:v>Net Migration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7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</c:numLit>
          </c:cat>
          <c:val>
            <c:numLit>
              <c:ptCount val="57"/>
              <c:pt idx="1">
                <c:v>-29.1</c:v>
              </c:pt>
              <c:pt idx="2">
                <c:v>-31.3</c:v>
              </c:pt>
              <c:pt idx="3">
                <c:v>-27</c:v>
              </c:pt>
              <c:pt idx="4">
                <c:v>-25.1</c:v>
              </c:pt>
              <c:pt idx="5">
                <c:v>-27.2</c:v>
              </c:pt>
              <c:pt idx="6">
                <c:v>-33.1</c:v>
              </c:pt>
              <c:pt idx="7">
                <c:v>-25.4</c:v>
              </c:pt>
              <c:pt idx="8">
                <c:v>-20.3</c:v>
              </c:pt>
              <c:pt idx="9">
                <c:v>-28.5</c:v>
              </c:pt>
              <c:pt idx="10">
                <c:v>-34.6</c:v>
              </c:pt>
              <c:pt idx="11">
                <c:v>-29</c:v>
              </c:pt>
              <c:pt idx="12">
                <c:v>-33.9</c:v>
              </c:pt>
              <c:pt idx="13">
                <c:v>-39.1</c:v>
              </c:pt>
              <c:pt idx="14">
                <c:v>-39.1</c:v>
              </c:pt>
              <c:pt idx="15">
                <c:v>-43.2</c:v>
              </c:pt>
              <c:pt idx="16">
                <c:v>-43.1</c:v>
              </c:pt>
              <c:pt idx="17">
                <c:v>-32</c:v>
              </c:pt>
              <c:pt idx="18">
                <c:v>-23.9</c:v>
              </c:pt>
              <c:pt idx="19">
                <c:v>-20.1</c:v>
              </c:pt>
              <c:pt idx="20">
                <c:v>-21.7</c:v>
              </c:pt>
              <c:pt idx="21">
                <c:v>-27.6</c:v>
              </c:pt>
              <c:pt idx="22">
                <c:v>-10.7</c:v>
              </c:pt>
              <c:pt idx="23">
                <c:v>-2</c:v>
              </c:pt>
              <c:pt idx="24">
                <c:v>-19</c:v>
              </c:pt>
              <c:pt idx="25">
                <c:v>-4.8</c:v>
              </c:pt>
              <c:pt idx="26">
                <c:v>-9.8</c:v>
              </c:pt>
              <c:pt idx="27">
                <c:v>-16.3</c:v>
              </c:pt>
              <c:pt idx="28">
                <c:v>-14.6</c:v>
              </c:pt>
              <c:pt idx="29">
                <c:v>-16.3</c:v>
              </c:pt>
              <c:pt idx="30">
                <c:v>-23.1</c:v>
              </c:pt>
              <c:pt idx="31">
                <c:v>-16.85</c:v>
              </c:pt>
              <c:pt idx="32">
                <c:v>-19.72</c:v>
              </c:pt>
              <c:pt idx="33">
                <c:v>-12.04</c:v>
              </c:pt>
              <c:pt idx="34">
                <c:v>-14.99</c:v>
              </c:pt>
              <c:pt idx="35">
                <c:v>-17.63</c:v>
              </c:pt>
              <c:pt idx="36">
                <c:v>-18.039</c:v>
              </c:pt>
              <c:pt idx="37">
                <c:v>-27.23</c:v>
              </c:pt>
              <c:pt idx="38">
                <c:v>-2.907</c:v>
              </c:pt>
              <c:pt idx="39">
                <c:v>4.985</c:v>
              </c:pt>
              <c:pt idx="40">
                <c:v>-1.916</c:v>
              </c:pt>
              <c:pt idx="41">
                <c:v>-1.9</c:v>
              </c:pt>
              <c:pt idx="42">
                <c:v>4.7</c:v>
              </c:pt>
              <c:pt idx="43">
                <c:v>9.4</c:v>
              </c:pt>
              <c:pt idx="44">
                <c:v>2.4</c:v>
              </c:pt>
              <c:pt idx="45">
                <c:v>-7.2</c:v>
              </c:pt>
              <c:pt idx="46">
                <c:v>-7.5</c:v>
              </c:pt>
              <c:pt idx="47">
                <c:v>-5.7</c:v>
              </c:pt>
              <c:pt idx="48">
                <c:v>-2.2</c:v>
              </c:pt>
              <c:pt idx="49">
                <c:v>-3.6</c:v>
              </c:pt>
              <c:pt idx="50">
                <c:v>5.2</c:v>
              </c:pt>
              <c:pt idx="51">
                <c:v>-3.7</c:v>
              </c:pt>
              <c:pt idx="52">
                <c:v>8.9</c:v>
              </c:pt>
              <c:pt idx="53">
                <c:v>26</c:v>
              </c:pt>
              <c:pt idx="54">
                <c:v>19.3</c:v>
              </c:pt>
              <c:pt idx="55">
                <c:v>21.2</c:v>
              </c:pt>
              <c:pt idx="56">
                <c:v>26.811</c:v>
              </c:pt>
            </c:numLit>
          </c:val>
          <c:smooth val="0"/>
        </c:ser>
        <c:axId val="39426644"/>
        <c:axId val="19295477"/>
      </c:lineChart>
      <c:catAx>
        <c:axId val="394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auto val="1"/>
        <c:lblOffset val="100"/>
        <c:tickLblSkip val="4"/>
        <c:noMultiLvlLbl val="0"/>
      </c:catAx>
      <c:valAx>
        <c:axId val="1929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25"/>
          <c:y val="0.948"/>
          <c:w val="0.5282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3  Estimated population by age and sex, 30 June 2007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35"/>
          <c:w val="0.963"/>
          <c:h val="0.7725"/>
        </c:manualLayout>
      </c:layout>
      <c:barChart>
        <c:barDir val="bar"/>
        <c:grouping val="clustered"/>
        <c:varyColors val="0"/>
        <c:ser>
          <c:idx val="0"/>
          <c:order val="0"/>
          <c:tx>
            <c:v>Males 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-29.289</c:v>
              </c:pt>
              <c:pt idx="1">
                <c:v>-28.42</c:v>
              </c:pt>
              <c:pt idx="2">
                <c:v>-28.422</c:v>
              </c:pt>
              <c:pt idx="3">
                <c:v>-28.006</c:v>
              </c:pt>
              <c:pt idx="4">
                <c:v>-27.011</c:v>
              </c:pt>
              <c:pt idx="5">
                <c:v>-26.461</c:v>
              </c:pt>
              <c:pt idx="6">
                <c:v>-26.917</c:v>
              </c:pt>
              <c:pt idx="7">
                <c:v>-27.948</c:v>
              </c:pt>
              <c:pt idx="8">
                <c:v>-29.053</c:v>
              </c:pt>
              <c:pt idx="9">
                <c:v>-29.435</c:v>
              </c:pt>
              <c:pt idx="10">
                <c:v>-30.531</c:v>
              </c:pt>
              <c:pt idx="11">
                <c:v>-30.126</c:v>
              </c:pt>
              <c:pt idx="12">
                <c:v>-30.554</c:v>
              </c:pt>
              <c:pt idx="13">
                <c:v>-31.406</c:v>
              </c:pt>
              <c:pt idx="14">
                <c:v>-32.262</c:v>
              </c:pt>
              <c:pt idx="15">
                <c:v>-33.454</c:v>
              </c:pt>
              <c:pt idx="16">
                <c:v>-33.887</c:v>
              </c:pt>
              <c:pt idx="17">
                <c:v>-33.206</c:v>
              </c:pt>
              <c:pt idx="18">
                <c:v>-33.358</c:v>
              </c:pt>
              <c:pt idx="19">
                <c:v>-35.459</c:v>
              </c:pt>
              <c:pt idx="20">
                <c:v>-35.266</c:v>
              </c:pt>
              <c:pt idx="21">
                <c:v>-35.936</c:v>
              </c:pt>
              <c:pt idx="22">
                <c:v>-36.311</c:v>
              </c:pt>
              <c:pt idx="23">
                <c:v>-34.311</c:v>
              </c:pt>
              <c:pt idx="24">
                <c:v>-33.48</c:v>
              </c:pt>
              <c:pt idx="25">
                <c:v>-33.561</c:v>
              </c:pt>
              <c:pt idx="26">
                <c:v>-34.9</c:v>
              </c:pt>
              <c:pt idx="27">
                <c:v>-34.185</c:v>
              </c:pt>
              <c:pt idx="28">
                <c:v>-32.144</c:v>
              </c:pt>
              <c:pt idx="29">
                <c:v>-28.991</c:v>
              </c:pt>
              <c:pt idx="30">
                <c:v>-28.173</c:v>
              </c:pt>
              <c:pt idx="31">
                <c:v>-29.555</c:v>
              </c:pt>
              <c:pt idx="32">
                <c:v>-29.5</c:v>
              </c:pt>
              <c:pt idx="33">
                <c:v>-30.13</c:v>
              </c:pt>
              <c:pt idx="34">
                <c:v>-31.892</c:v>
              </c:pt>
              <c:pt idx="35">
                <c:v>-33.576</c:v>
              </c:pt>
              <c:pt idx="36">
                <c:v>-35.901</c:v>
              </c:pt>
              <c:pt idx="37">
                <c:v>-35.545</c:v>
              </c:pt>
              <c:pt idx="38">
                <c:v>-37.139</c:v>
              </c:pt>
              <c:pt idx="39">
                <c:v>-37.683</c:v>
              </c:pt>
              <c:pt idx="40">
                <c:v>-39.074</c:v>
              </c:pt>
              <c:pt idx="41">
                <c:v>-38.085</c:v>
              </c:pt>
              <c:pt idx="42">
                <c:v>-39.483</c:v>
              </c:pt>
              <c:pt idx="43">
                <c:v>-39.217</c:v>
              </c:pt>
              <c:pt idx="44">
                <c:v>-38.799</c:v>
              </c:pt>
              <c:pt idx="45">
                <c:v>-39.028</c:v>
              </c:pt>
              <c:pt idx="46">
                <c:v>-38.028</c:v>
              </c:pt>
              <c:pt idx="47">
                <c:v>-37.275</c:v>
              </c:pt>
              <c:pt idx="48">
                <c:v>-36.722</c:v>
              </c:pt>
              <c:pt idx="49">
                <c:v>-35.851</c:v>
              </c:pt>
              <c:pt idx="50">
                <c:v>-35.162</c:v>
              </c:pt>
              <c:pt idx="51">
                <c:v>-34.492</c:v>
              </c:pt>
              <c:pt idx="52">
                <c:v>-33.24</c:v>
              </c:pt>
              <c:pt idx="53">
                <c:v>-32.896</c:v>
              </c:pt>
              <c:pt idx="54">
                <c:v>-32.292</c:v>
              </c:pt>
              <c:pt idx="55">
                <c:v>-31.199</c:v>
              </c:pt>
              <c:pt idx="56">
                <c:v>-31.749</c:v>
              </c:pt>
              <c:pt idx="57">
                <c:v>-32.206</c:v>
              </c:pt>
              <c:pt idx="58">
                <c:v>-33.176</c:v>
              </c:pt>
              <c:pt idx="59">
                <c:v>-34.118</c:v>
              </c:pt>
              <c:pt idx="60">
                <c:v>-36.858</c:v>
              </c:pt>
              <c:pt idx="61">
                <c:v>-28.466</c:v>
              </c:pt>
              <c:pt idx="62">
                <c:v>-26.908</c:v>
              </c:pt>
              <c:pt idx="63">
                <c:v>-27.473</c:v>
              </c:pt>
              <c:pt idx="64">
                <c:v>-26.244</c:v>
              </c:pt>
              <c:pt idx="65">
                <c:v>-24.146</c:v>
              </c:pt>
              <c:pt idx="66">
                <c:v>-22.41</c:v>
              </c:pt>
              <c:pt idx="67">
                <c:v>-23.073</c:v>
              </c:pt>
              <c:pt idx="68">
                <c:v>-22.671</c:v>
              </c:pt>
              <c:pt idx="69">
                <c:v>-22.06</c:v>
              </c:pt>
              <c:pt idx="70">
                <c:v>-20.919</c:v>
              </c:pt>
              <c:pt idx="71">
                <c:v>-20.295</c:v>
              </c:pt>
              <c:pt idx="72">
                <c:v>-19.338</c:v>
              </c:pt>
              <c:pt idx="73">
                <c:v>-17.977</c:v>
              </c:pt>
              <c:pt idx="74">
                <c:v>-17.06</c:v>
              </c:pt>
              <c:pt idx="75">
                <c:v>-16.603</c:v>
              </c:pt>
              <c:pt idx="76">
                <c:v>-15.537</c:v>
              </c:pt>
              <c:pt idx="77">
                <c:v>-14.284</c:v>
              </c:pt>
              <c:pt idx="78">
                <c:v>-13.251</c:v>
              </c:pt>
              <c:pt idx="79">
                <c:v>-11.625</c:v>
              </c:pt>
              <c:pt idx="80">
                <c:v>-10.841</c:v>
              </c:pt>
              <c:pt idx="81">
                <c:v>-10.12</c:v>
              </c:pt>
              <c:pt idx="82">
                <c:v>-8.888</c:v>
              </c:pt>
              <c:pt idx="83">
                <c:v>-7.968</c:v>
              </c:pt>
              <c:pt idx="84">
                <c:v>-6.498</c:v>
              </c:pt>
              <c:pt idx="85">
                <c:v>-5.986</c:v>
              </c:pt>
              <c:pt idx="86">
                <c:v>-5.362</c:v>
              </c:pt>
              <c:pt idx="87">
                <c:v>-4.894</c:v>
              </c:pt>
              <c:pt idx="88">
                <c:v>-2.799</c:v>
              </c:pt>
              <c:pt idx="89">
                <c:v>-1.956</c:v>
              </c:pt>
              <c:pt idx="90">
                <c:v>-7.613</c:v>
              </c:pt>
            </c:numLit>
          </c:val>
        </c:ser>
        <c:ser>
          <c:idx val="1"/>
          <c:order val="1"/>
          <c:tx>
            <c:v>Females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27.714</c:v>
              </c:pt>
              <c:pt idx="1">
                <c:v>27.177</c:v>
              </c:pt>
              <c:pt idx="2">
                <c:v>26.784</c:v>
              </c:pt>
              <c:pt idx="3">
                <c:v>26.433</c:v>
              </c:pt>
              <c:pt idx="4">
                <c:v>25.944</c:v>
              </c:pt>
              <c:pt idx="5">
                <c:v>25.632</c:v>
              </c:pt>
              <c:pt idx="6">
                <c:v>26.23</c:v>
              </c:pt>
              <c:pt idx="7">
                <c:v>26.031</c:v>
              </c:pt>
              <c:pt idx="8">
                <c:v>27.512</c:v>
              </c:pt>
              <c:pt idx="9">
                <c:v>28.221</c:v>
              </c:pt>
              <c:pt idx="10">
                <c:v>28.783</c:v>
              </c:pt>
              <c:pt idx="11">
                <c:v>28.785</c:v>
              </c:pt>
              <c:pt idx="12">
                <c:v>29.122</c:v>
              </c:pt>
              <c:pt idx="13">
                <c:v>30.195</c:v>
              </c:pt>
              <c:pt idx="14">
                <c:v>30.93</c:v>
              </c:pt>
              <c:pt idx="15">
                <c:v>32.163</c:v>
              </c:pt>
              <c:pt idx="16">
                <c:v>32.104</c:v>
              </c:pt>
              <c:pt idx="17">
                <c:v>31.259</c:v>
              </c:pt>
              <c:pt idx="18">
                <c:v>31.34</c:v>
              </c:pt>
              <c:pt idx="19">
                <c:v>33.343</c:v>
              </c:pt>
              <c:pt idx="20">
                <c:v>34.348</c:v>
              </c:pt>
              <c:pt idx="21">
                <c:v>35.153</c:v>
              </c:pt>
              <c:pt idx="22">
                <c:v>35.745</c:v>
              </c:pt>
              <c:pt idx="23">
                <c:v>33.492</c:v>
              </c:pt>
              <c:pt idx="24">
                <c:v>32.768</c:v>
              </c:pt>
              <c:pt idx="25">
                <c:v>33.006</c:v>
              </c:pt>
              <c:pt idx="26">
                <c:v>33.567</c:v>
              </c:pt>
              <c:pt idx="27">
                <c:v>33.272</c:v>
              </c:pt>
              <c:pt idx="28">
                <c:v>31.042</c:v>
              </c:pt>
              <c:pt idx="29">
                <c:v>29.324</c:v>
              </c:pt>
              <c:pt idx="30">
                <c:v>28.376</c:v>
              </c:pt>
              <c:pt idx="31">
                <c:v>30.459</c:v>
              </c:pt>
              <c:pt idx="32">
                <c:v>31.293</c:v>
              </c:pt>
              <c:pt idx="33">
                <c:v>31.734</c:v>
              </c:pt>
              <c:pt idx="34">
                <c:v>34.184</c:v>
              </c:pt>
              <c:pt idx="35">
                <c:v>36.838</c:v>
              </c:pt>
              <c:pt idx="36">
                <c:v>38.758</c:v>
              </c:pt>
              <c:pt idx="37">
                <c:v>38.593</c:v>
              </c:pt>
              <c:pt idx="38">
                <c:v>40.09</c:v>
              </c:pt>
              <c:pt idx="39">
                <c:v>41.165</c:v>
              </c:pt>
              <c:pt idx="40">
                <c:v>41.488</c:v>
              </c:pt>
              <c:pt idx="41">
                <c:v>41.534</c:v>
              </c:pt>
              <c:pt idx="42">
                <c:v>42.541</c:v>
              </c:pt>
              <c:pt idx="43">
                <c:v>42.784</c:v>
              </c:pt>
              <c:pt idx="44">
                <c:v>42.463</c:v>
              </c:pt>
              <c:pt idx="45">
                <c:v>41.067</c:v>
              </c:pt>
              <c:pt idx="46">
                <c:v>40.671</c:v>
              </c:pt>
              <c:pt idx="47">
                <c:v>39.427</c:v>
              </c:pt>
              <c:pt idx="48">
                <c:v>39.173</c:v>
              </c:pt>
              <c:pt idx="49">
                <c:v>38.21</c:v>
              </c:pt>
              <c:pt idx="50">
                <c:v>37.189</c:v>
              </c:pt>
              <c:pt idx="51">
                <c:v>35.87</c:v>
              </c:pt>
              <c:pt idx="52">
                <c:v>34.57</c:v>
              </c:pt>
              <c:pt idx="53">
                <c:v>34.16</c:v>
              </c:pt>
              <c:pt idx="54">
                <c:v>33.468</c:v>
              </c:pt>
              <c:pt idx="55">
                <c:v>32.388</c:v>
              </c:pt>
              <c:pt idx="56">
                <c:v>33.098</c:v>
              </c:pt>
              <c:pt idx="57">
                <c:v>33.26</c:v>
              </c:pt>
              <c:pt idx="58">
                <c:v>34.353</c:v>
              </c:pt>
              <c:pt idx="59">
                <c:v>35.495</c:v>
              </c:pt>
              <c:pt idx="60">
                <c:v>38.629</c:v>
              </c:pt>
              <c:pt idx="61">
                <c:v>29.597</c:v>
              </c:pt>
              <c:pt idx="62">
                <c:v>28.629</c:v>
              </c:pt>
              <c:pt idx="63">
                <c:v>29.262</c:v>
              </c:pt>
              <c:pt idx="64">
                <c:v>28.927</c:v>
              </c:pt>
              <c:pt idx="65">
                <c:v>26.921</c:v>
              </c:pt>
              <c:pt idx="66">
                <c:v>25.525</c:v>
              </c:pt>
              <c:pt idx="67">
                <c:v>26.269</c:v>
              </c:pt>
              <c:pt idx="68">
                <c:v>25.802</c:v>
              </c:pt>
              <c:pt idx="69">
                <c:v>25.388</c:v>
              </c:pt>
              <c:pt idx="70">
                <c:v>24.772</c:v>
              </c:pt>
              <c:pt idx="71">
                <c:v>24.439</c:v>
              </c:pt>
              <c:pt idx="72">
                <c:v>23.713</c:v>
              </c:pt>
              <c:pt idx="73">
                <c:v>22.683</c:v>
              </c:pt>
              <c:pt idx="74">
                <c:v>21.915</c:v>
              </c:pt>
              <c:pt idx="75">
                <c:v>22.044</c:v>
              </c:pt>
              <c:pt idx="76">
                <c:v>21.149</c:v>
              </c:pt>
              <c:pt idx="77">
                <c:v>20.365</c:v>
              </c:pt>
              <c:pt idx="78">
                <c:v>19.171</c:v>
              </c:pt>
              <c:pt idx="79">
                <c:v>17.351</c:v>
              </c:pt>
              <c:pt idx="80">
                <c:v>16.655</c:v>
              </c:pt>
              <c:pt idx="81">
                <c:v>16.359</c:v>
              </c:pt>
              <c:pt idx="82">
                <c:v>14.824</c:v>
              </c:pt>
              <c:pt idx="83">
                <c:v>13.948</c:v>
              </c:pt>
              <c:pt idx="84">
                <c:v>12.486</c:v>
              </c:pt>
              <c:pt idx="85">
                <c:v>11.878</c:v>
              </c:pt>
              <c:pt idx="86">
                <c:v>11.145</c:v>
              </c:pt>
              <c:pt idx="87">
                <c:v>10.615</c:v>
              </c:pt>
              <c:pt idx="88">
                <c:v>6.598</c:v>
              </c:pt>
              <c:pt idx="89">
                <c:v>5.232</c:v>
              </c:pt>
              <c:pt idx="90">
                <c:v>24.192</c:v>
              </c:pt>
            </c:numLit>
          </c:val>
        </c:ser>
        <c:overlap val="100"/>
        <c:gapWidth val="0"/>
        <c:axId val="39441566"/>
        <c:axId val="19429775"/>
      </c:barChart>
      <c:catAx>
        <c:axId val="3944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9441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5"/>
          <c:y val="0.923"/>
          <c:w val="0.2635"/>
          <c:h val="0.0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4  The changing age structure of Scotland's population, 1997-2007
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"/>
          <c:w val="0.9522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v>1997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0-15</c:v>
              </c:pt>
              <c:pt idx="1">
                <c:v>16-29</c:v>
              </c:pt>
              <c:pt idx="2">
                <c:v>30-44</c:v>
              </c:pt>
              <c:pt idx="3">
                <c:v>45-59</c:v>
              </c:pt>
              <c:pt idx="4">
                <c:v>60-74</c:v>
              </c:pt>
              <c:pt idx="5">
                <c:v>75 &amp; Over</c:v>
              </c:pt>
            </c:strLit>
          </c:cat>
          <c:val>
            <c:numLit>
              <c:ptCount val="6"/>
              <c:pt idx="0">
                <c:v>1010.015</c:v>
              </c:pt>
              <c:pt idx="1">
                <c:v>952.91</c:v>
              </c:pt>
              <c:pt idx="2">
                <c:v>1141.754</c:v>
              </c:pt>
              <c:pt idx="3">
                <c:v>931.571</c:v>
              </c:pt>
              <c:pt idx="4">
                <c:v>704.019</c:v>
              </c:pt>
              <c:pt idx="5">
                <c:v>343.071</c:v>
              </c:pt>
            </c:numLit>
          </c:val>
        </c:ser>
        <c:ser>
          <c:idx val="0"/>
          <c:order val="1"/>
          <c:tx>
            <c:v>2007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Lit>
              <c:ptCount val="6"/>
              <c:pt idx="0">
                <c:v>0-15</c:v>
              </c:pt>
              <c:pt idx="1">
                <c:v>16-29</c:v>
              </c:pt>
              <c:pt idx="2">
                <c:v>30-44</c:v>
              </c:pt>
              <c:pt idx="3">
                <c:v>45-59</c:v>
              </c:pt>
              <c:pt idx="4">
                <c:v>60-74</c:v>
              </c:pt>
              <c:pt idx="5">
                <c:v>75 &amp; Over</c:v>
              </c:pt>
            </c:strLit>
          </c:cat>
          <c:val>
            <c:numLit>
              <c:ptCount val="6"/>
              <c:pt idx="0">
                <c:v>916.951</c:v>
              </c:pt>
              <c:pt idx="1">
                <c:v>934.758</c:v>
              </c:pt>
              <c:pt idx="2">
                <c:v>1086.052</c:v>
              </c:pt>
              <c:pt idx="3">
                <c:v>1059.833</c:v>
              </c:pt>
              <c:pt idx="4">
                <c:v>758.369</c:v>
              </c:pt>
              <c:pt idx="5">
                <c:v>388.237</c:v>
              </c:pt>
            </c:numLit>
          </c:val>
        </c:ser>
        <c:gapWidth val="70"/>
        <c:axId val="40650248"/>
        <c:axId val="30307913"/>
      </c:barChart>
      <c:catAx>
        <c:axId val="4065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650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225"/>
          <c:y val="0.948"/>
          <c:w val="0.18475"/>
          <c:h val="0.05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5a Type of in-migration by Council areas, 2006–2007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525"/>
          <c:w val="0.9765"/>
          <c:h val="0.787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Within 
Scotland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Dumfries &amp; Galloway</c:v>
              </c:pt>
              <c:pt idx="1">
                <c:v>Edinburgh, City of</c:v>
              </c:pt>
              <c:pt idx="2">
                <c:v>Moray</c:v>
              </c:pt>
              <c:pt idx="3">
                <c:v>Highland</c:v>
              </c:pt>
              <c:pt idx="4">
                <c:v>Aberdeen City</c:v>
              </c:pt>
              <c:pt idx="5">
                <c:v>Shetland Islands</c:v>
              </c:pt>
              <c:pt idx="6">
                <c:v>Orkney Islands</c:v>
              </c:pt>
              <c:pt idx="7">
                <c:v>Glasgow City**</c:v>
              </c:pt>
              <c:pt idx="8">
                <c:v>Scottish Borders</c:v>
              </c:pt>
              <c:pt idx="9">
                <c:v>Fife</c:v>
              </c:pt>
              <c:pt idx="10">
                <c:v>Argyll &amp; Bute</c:v>
              </c:pt>
              <c:pt idx="11">
                <c:v>Perth &amp; Kinross</c:v>
              </c:pt>
              <c:pt idx="12">
                <c:v>Dundee City</c:v>
              </c:pt>
              <c:pt idx="13">
                <c:v>Eilean Siar</c:v>
              </c:pt>
              <c:pt idx="14">
                <c:v>Stirling</c:v>
              </c:pt>
              <c:pt idx="15">
                <c:v>Aberdeenshire</c:v>
              </c:pt>
              <c:pt idx="16">
                <c:v>Inverclyde</c:v>
              </c:pt>
              <c:pt idx="17">
                <c:v>West Lothian</c:v>
              </c:pt>
              <c:pt idx="18">
                <c:v>South Ayrshire</c:v>
              </c:pt>
              <c:pt idx="19">
                <c:v>Renfrewshire</c:v>
              </c:pt>
              <c:pt idx="20">
                <c:v>Clackmannanshire</c:v>
              </c:pt>
              <c:pt idx="21">
                <c:v>Falkirk</c:v>
              </c:pt>
              <c:pt idx="22">
                <c:v>Angus</c:v>
              </c:pt>
              <c:pt idx="23">
                <c:v>North Ayrshire</c:v>
              </c:pt>
              <c:pt idx="24">
                <c:v>North Lanarkshire</c:v>
              </c:pt>
              <c:pt idx="25">
                <c:v>West Dunbartonshire</c:v>
              </c:pt>
              <c:pt idx="26">
                <c:v>South Lanarkshire</c:v>
              </c:pt>
              <c:pt idx="27">
                <c:v>East Ayrshire</c:v>
              </c:pt>
              <c:pt idx="28">
                <c:v>East Lothian</c:v>
              </c:pt>
              <c:pt idx="29">
                <c:v>Midlothian</c:v>
              </c:pt>
              <c:pt idx="30">
                <c:v>East Dunbartonshire</c:v>
              </c:pt>
              <c:pt idx="31">
                <c:v>East Renfrewshire</c:v>
              </c:pt>
            </c:strLit>
          </c:cat>
          <c:val>
            <c:numLit>
              <c:ptCount val="32"/>
              <c:pt idx="0">
                <c:v>37.129351095831545</c:v>
              </c:pt>
              <c:pt idx="1">
                <c:v>39.54312024083585</c:v>
              </c:pt>
              <c:pt idx="2">
                <c:v>43.16168327796235</c:v>
              </c:pt>
              <c:pt idx="3">
                <c:v>43.96114864864865</c:v>
              </c:pt>
              <c:pt idx="4">
                <c:v>44.72783825816485</c:v>
              </c:pt>
              <c:pt idx="5">
                <c:v>47.21862871927555</c:v>
              </c:pt>
              <c:pt idx="6">
                <c:v>49.32065217391305</c:v>
              </c:pt>
              <c:pt idx="7">
                <c:v>49.973192265074886</c:v>
              </c:pt>
              <c:pt idx="8">
                <c:v>50.854449027695935</c:v>
              </c:pt>
              <c:pt idx="9">
                <c:v>51.265024796167104</c:v>
              </c:pt>
              <c:pt idx="10">
                <c:v>51.60390516039052</c:v>
              </c:pt>
              <c:pt idx="11">
                <c:v>51.70899107755662</c:v>
              </c:pt>
              <c:pt idx="12">
                <c:v>56.28686743247439</c:v>
              </c:pt>
              <c:pt idx="13">
                <c:v>57.30994152046783</c:v>
              </c:pt>
              <c:pt idx="14">
                <c:v>59.13214990138067</c:v>
              </c:pt>
              <c:pt idx="15">
                <c:v>60.40133104769587</c:v>
              </c:pt>
              <c:pt idx="16">
                <c:v>64.60230722525804</c:v>
              </c:pt>
              <c:pt idx="17">
                <c:v>66.26339969372128</c:v>
              </c:pt>
              <c:pt idx="18">
                <c:v>67.23697650663942</c:v>
              </c:pt>
              <c:pt idx="19">
                <c:v>67.34216679657054</c:v>
              </c:pt>
              <c:pt idx="20">
                <c:v>70.31662269129288</c:v>
              </c:pt>
              <c:pt idx="21">
                <c:v>70.38943598925694</c:v>
              </c:pt>
              <c:pt idx="22">
                <c:v>70.89179548156956</c:v>
              </c:pt>
              <c:pt idx="23">
                <c:v>71.11060119320788</c:v>
              </c:pt>
              <c:pt idx="24">
                <c:v>71.18112212878123</c:v>
              </c:pt>
              <c:pt idx="25">
                <c:v>73.45779220779221</c:v>
              </c:pt>
              <c:pt idx="26">
                <c:v>73.75308377131824</c:v>
              </c:pt>
              <c:pt idx="27">
                <c:v>73.94822006472492</c:v>
              </c:pt>
              <c:pt idx="28">
                <c:v>74.05895691609977</c:v>
              </c:pt>
              <c:pt idx="29">
                <c:v>79.18065815983881</c:v>
              </c:pt>
              <c:pt idx="30">
                <c:v>82.95874822190612</c:v>
              </c:pt>
              <c:pt idx="31">
                <c:v>87.1293182512993</c:v>
              </c:pt>
            </c:numLit>
          </c:val>
        </c:ser>
        <c:ser>
          <c:idx val="1"/>
          <c:order val="1"/>
          <c:tx>
            <c:v>Rest of UK*</c:v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Dumfries &amp; Galloway</c:v>
              </c:pt>
              <c:pt idx="1">
                <c:v>Edinburgh, City of</c:v>
              </c:pt>
              <c:pt idx="2">
                <c:v>Moray</c:v>
              </c:pt>
              <c:pt idx="3">
                <c:v>Highland</c:v>
              </c:pt>
              <c:pt idx="4">
                <c:v>Aberdeen City</c:v>
              </c:pt>
              <c:pt idx="5">
                <c:v>Shetland Islands</c:v>
              </c:pt>
              <c:pt idx="6">
                <c:v>Orkney Islands</c:v>
              </c:pt>
              <c:pt idx="7">
                <c:v>Glasgow City**</c:v>
              </c:pt>
              <c:pt idx="8">
                <c:v>Scottish Borders</c:v>
              </c:pt>
              <c:pt idx="9">
                <c:v>Fife</c:v>
              </c:pt>
              <c:pt idx="10">
                <c:v>Argyll &amp; Bute</c:v>
              </c:pt>
              <c:pt idx="11">
                <c:v>Perth &amp; Kinross</c:v>
              </c:pt>
              <c:pt idx="12">
                <c:v>Dundee City</c:v>
              </c:pt>
              <c:pt idx="13">
                <c:v>Eilean Siar</c:v>
              </c:pt>
              <c:pt idx="14">
                <c:v>Stirling</c:v>
              </c:pt>
              <c:pt idx="15">
                <c:v>Aberdeenshire</c:v>
              </c:pt>
              <c:pt idx="16">
                <c:v>Inverclyde</c:v>
              </c:pt>
              <c:pt idx="17">
                <c:v>West Lothian</c:v>
              </c:pt>
              <c:pt idx="18">
                <c:v>South Ayrshire</c:v>
              </c:pt>
              <c:pt idx="19">
                <c:v>Renfrewshire</c:v>
              </c:pt>
              <c:pt idx="20">
                <c:v>Clackmannanshire</c:v>
              </c:pt>
              <c:pt idx="21">
                <c:v>Falkirk</c:v>
              </c:pt>
              <c:pt idx="22">
                <c:v>Angus</c:v>
              </c:pt>
              <c:pt idx="23">
                <c:v>North Ayrshire</c:v>
              </c:pt>
              <c:pt idx="24">
                <c:v>North Lanarkshire</c:v>
              </c:pt>
              <c:pt idx="25">
                <c:v>West Dunbartonshire</c:v>
              </c:pt>
              <c:pt idx="26">
                <c:v>South Lanarkshire</c:v>
              </c:pt>
              <c:pt idx="27">
                <c:v>East Ayrshire</c:v>
              </c:pt>
              <c:pt idx="28">
                <c:v>East Lothian</c:v>
              </c:pt>
              <c:pt idx="29">
                <c:v>Midlothian</c:v>
              </c:pt>
              <c:pt idx="30">
                <c:v>East Dunbartonshire</c:v>
              </c:pt>
              <c:pt idx="31">
                <c:v>East Renfrewshire</c:v>
              </c:pt>
            </c:strLit>
          </c:cat>
          <c:val>
            <c:numLit>
              <c:ptCount val="32"/>
              <c:pt idx="0">
                <c:v>54.06102277610657</c:v>
              </c:pt>
              <c:pt idx="1">
                <c:v>30.462192314503277</c:v>
              </c:pt>
              <c:pt idx="2">
                <c:v>45.071982281284605</c:v>
              </c:pt>
              <c:pt idx="3">
                <c:v>40.466638513513516</c:v>
              </c:pt>
              <c:pt idx="4">
                <c:v>20.956454121306376</c:v>
              </c:pt>
              <c:pt idx="5">
                <c:v>44.63130659767141</c:v>
              </c:pt>
              <c:pt idx="6">
                <c:v>44.565217391304344</c:v>
              </c:pt>
              <c:pt idx="7">
                <c:v>21.814347499731923</c:v>
              </c:pt>
              <c:pt idx="8">
                <c:v>38.6760950697309</c:v>
              </c:pt>
              <c:pt idx="9">
                <c:v>32.722535092880555</c:v>
              </c:pt>
              <c:pt idx="10">
                <c:v>38.05206880520688</c:v>
              </c:pt>
              <c:pt idx="11">
                <c:v>24.84557309540151</c:v>
              </c:pt>
              <c:pt idx="12">
                <c:v>20.149022042843836</c:v>
              </c:pt>
              <c:pt idx="13">
                <c:v>34.60038986354776</c:v>
              </c:pt>
              <c:pt idx="14">
                <c:v>24.122287968441814</c:v>
              </c:pt>
              <c:pt idx="15">
                <c:v>26.510033276192395</c:v>
              </c:pt>
              <c:pt idx="16">
                <c:v>24.104432301153615</c:v>
              </c:pt>
              <c:pt idx="17">
                <c:v>17.84073506891271</c:v>
              </c:pt>
              <c:pt idx="18">
                <c:v>25.944841675178754</c:v>
              </c:pt>
              <c:pt idx="19">
                <c:v>17.848791893998442</c:v>
              </c:pt>
              <c:pt idx="20">
                <c:v>20.448548812664907</c:v>
              </c:pt>
              <c:pt idx="21">
                <c:v>17.61414503133393</c:v>
              </c:pt>
              <c:pt idx="22">
                <c:v>20.52318668252081</c:v>
              </c:pt>
              <c:pt idx="23">
                <c:v>23.79531895364846</c:v>
              </c:pt>
              <c:pt idx="24">
                <c:v>16.69386218149868</c:v>
              </c:pt>
              <c:pt idx="25">
                <c:v>19.11525974025974</c:v>
              </c:pt>
              <c:pt idx="26">
                <c:v>19.74686259787622</c:v>
              </c:pt>
              <c:pt idx="27">
                <c:v>22.27615965480043</c:v>
              </c:pt>
              <c:pt idx="28">
                <c:v>18.86621315192744</c:v>
              </c:pt>
              <c:pt idx="29">
                <c:v>14.60711887172599</c:v>
              </c:pt>
              <c:pt idx="30">
                <c:v>11.749644381223328</c:v>
              </c:pt>
              <c:pt idx="31">
                <c:v>9.507795781106696</c:v>
              </c:pt>
            </c:numLit>
          </c:val>
        </c:ser>
        <c:ser>
          <c:idx val="2"/>
          <c:order val="2"/>
          <c:tx>
            <c:v>Overseas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Dumfries &amp; Galloway</c:v>
              </c:pt>
              <c:pt idx="1">
                <c:v>Edinburgh, City of</c:v>
              </c:pt>
              <c:pt idx="2">
                <c:v>Moray</c:v>
              </c:pt>
              <c:pt idx="3">
                <c:v>Highland</c:v>
              </c:pt>
              <c:pt idx="4">
                <c:v>Aberdeen City</c:v>
              </c:pt>
              <c:pt idx="5">
                <c:v>Shetland Islands</c:v>
              </c:pt>
              <c:pt idx="6">
                <c:v>Orkney Islands</c:v>
              </c:pt>
              <c:pt idx="7">
                <c:v>Glasgow City**</c:v>
              </c:pt>
              <c:pt idx="8">
                <c:v>Scottish Borders</c:v>
              </c:pt>
              <c:pt idx="9">
                <c:v>Fife</c:v>
              </c:pt>
              <c:pt idx="10">
                <c:v>Argyll &amp; Bute</c:v>
              </c:pt>
              <c:pt idx="11">
                <c:v>Perth &amp; Kinross</c:v>
              </c:pt>
              <c:pt idx="12">
                <c:v>Dundee City</c:v>
              </c:pt>
              <c:pt idx="13">
                <c:v>Eilean Siar</c:v>
              </c:pt>
              <c:pt idx="14">
                <c:v>Stirling</c:v>
              </c:pt>
              <c:pt idx="15">
                <c:v>Aberdeenshire</c:v>
              </c:pt>
              <c:pt idx="16">
                <c:v>Inverclyde</c:v>
              </c:pt>
              <c:pt idx="17">
                <c:v>West Lothian</c:v>
              </c:pt>
              <c:pt idx="18">
                <c:v>South Ayrshire</c:v>
              </c:pt>
              <c:pt idx="19">
                <c:v>Renfrewshire</c:v>
              </c:pt>
              <c:pt idx="20">
                <c:v>Clackmannanshire</c:v>
              </c:pt>
              <c:pt idx="21">
                <c:v>Falkirk</c:v>
              </c:pt>
              <c:pt idx="22">
                <c:v>Angus</c:v>
              </c:pt>
              <c:pt idx="23">
                <c:v>North Ayrshire</c:v>
              </c:pt>
              <c:pt idx="24">
                <c:v>North Lanarkshire</c:v>
              </c:pt>
              <c:pt idx="25">
                <c:v>West Dunbartonshire</c:v>
              </c:pt>
              <c:pt idx="26">
                <c:v>South Lanarkshire</c:v>
              </c:pt>
              <c:pt idx="27">
                <c:v>East Ayrshire</c:v>
              </c:pt>
              <c:pt idx="28">
                <c:v>East Lothian</c:v>
              </c:pt>
              <c:pt idx="29">
                <c:v>Midlothian</c:v>
              </c:pt>
              <c:pt idx="30">
                <c:v>East Dunbartonshire</c:v>
              </c:pt>
              <c:pt idx="31">
                <c:v>East Renfrewshire</c:v>
              </c:pt>
            </c:strLit>
          </c:cat>
          <c:val>
            <c:numLit>
              <c:ptCount val="32"/>
              <c:pt idx="0">
                <c:v>8.809626128061883</c:v>
              </c:pt>
              <c:pt idx="1">
                <c:v>29.994687444660883</c:v>
              </c:pt>
              <c:pt idx="2">
                <c:v>11.766334440753045</c:v>
              </c:pt>
              <c:pt idx="3">
                <c:v>15.572212837837837</c:v>
              </c:pt>
              <c:pt idx="4">
                <c:v>34.31570762052878</c:v>
              </c:pt>
              <c:pt idx="5">
                <c:v>8.15006468305304</c:v>
              </c:pt>
              <c:pt idx="6">
                <c:v>6.114130434782608</c:v>
              </c:pt>
              <c:pt idx="7">
                <c:v>28.21246023519319</c:v>
              </c:pt>
              <c:pt idx="8">
                <c:v>10.469455902573168</c:v>
              </c:pt>
              <c:pt idx="9">
                <c:v>16.01244011095234</c:v>
              </c:pt>
              <c:pt idx="10">
                <c:v>10.344026034402603</c:v>
              </c:pt>
              <c:pt idx="11">
                <c:v>23.445435827041866</c:v>
              </c:pt>
              <c:pt idx="12">
                <c:v>23.564110524681777</c:v>
              </c:pt>
              <c:pt idx="13">
                <c:v>8.089668615984404</c:v>
              </c:pt>
              <c:pt idx="14">
                <c:v>16.745562130177515</c:v>
              </c:pt>
              <c:pt idx="15">
                <c:v>13.088635676111727</c:v>
              </c:pt>
              <c:pt idx="16">
                <c:v>11.293260473588344</c:v>
              </c:pt>
              <c:pt idx="17">
                <c:v>15.895865237366003</c:v>
              </c:pt>
              <c:pt idx="18">
                <c:v>6.8181818181818175</c:v>
              </c:pt>
              <c:pt idx="19">
                <c:v>14.80904130943102</c:v>
              </c:pt>
              <c:pt idx="20">
                <c:v>9.234828496042216</c:v>
              </c:pt>
              <c:pt idx="21">
                <c:v>11.996418979409132</c:v>
              </c:pt>
              <c:pt idx="22">
                <c:v>8.58501783590963</c:v>
              </c:pt>
              <c:pt idx="23">
                <c:v>5.0940798531436435</c:v>
              </c:pt>
              <c:pt idx="24">
                <c:v>12.125015689720096</c:v>
              </c:pt>
              <c:pt idx="25">
                <c:v>7.4269480519480515</c:v>
              </c:pt>
              <c:pt idx="26">
                <c:v>6.500053630805534</c:v>
              </c:pt>
              <c:pt idx="27">
                <c:v>3.7756202804746493</c:v>
              </c:pt>
              <c:pt idx="28">
                <c:v>7.07482993197279</c:v>
              </c:pt>
              <c:pt idx="29">
                <c:v>6.212222968435191</c:v>
              </c:pt>
              <c:pt idx="30">
                <c:v>5.291607396870555</c:v>
              </c:pt>
              <c:pt idx="31">
                <c:v>3.362885967594008</c:v>
              </c:pt>
            </c:numLit>
          </c:val>
        </c:ser>
        <c:overlap val="100"/>
        <c:axId val="4335762"/>
        <c:axId val="39021859"/>
      </c:bar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in migrants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35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6"/>
          <c:y val="0.882"/>
          <c:w val="0.391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5b Type of out-migration by Council areas, 2006–2007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625"/>
          <c:w val="0.9765"/>
          <c:h val="0.79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Within 
Scotland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Dumfries &amp; Galloway</c:v>
              </c:pt>
              <c:pt idx="1">
                <c:v>Edinburgh, City of</c:v>
              </c:pt>
              <c:pt idx="2">
                <c:v>Scottish Borders</c:v>
              </c:pt>
              <c:pt idx="3">
                <c:v>Moray</c:v>
              </c:pt>
              <c:pt idx="4">
                <c:v>Fife</c:v>
              </c:pt>
              <c:pt idx="5">
                <c:v>Highland</c:v>
              </c:pt>
              <c:pt idx="6">
                <c:v>Argyll &amp; Bute</c:v>
              </c:pt>
              <c:pt idx="7">
                <c:v>Shetland Islands</c:v>
              </c:pt>
              <c:pt idx="8">
                <c:v>Orkney Islands</c:v>
              </c:pt>
              <c:pt idx="9">
                <c:v>Glasgow City**</c:v>
              </c:pt>
              <c:pt idx="10">
                <c:v>Perth &amp; Kinross</c:v>
              </c:pt>
              <c:pt idx="11">
                <c:v>Aberdeen City</c:v>
              </c:pt>
              <c:pt idx="12">
                <c:v>Dundee City</c:v>
              </c:pt>
              <c:pt idx="13">
                <c:v>Eilean Siar</c:v>
              </c:pt>
              <c:pt idx="14">
                <c:v>Aberdeenshire</c:v>
              </c:pt>
              <c:pt idx="15">
                <c:v>South Ayrshire</c:v>
              </c:pt>
              <c:pt idx="16">
                <c:v>Inverclyde</c:v>
              </c:pt>
              <c:pt idx="17">
                <c:v>North Ayrshire</c:v>
              </c:pt>
              <c:pt idx="18">
                <c:v>Falkirk</c:v>
              </c:pt>
              <c:pt idx="19">
                <c:v>West Lothian</c:v>
              </c:pt>
              <c:pt idx="20">
                <c:v>Stirling</c:v>
              </c:pt>
              <c:pt idx="21">
                <c:v>South Lanarkshire</c:v>
              </c:pt>
              <c:pt idx="22">
                <c:v>North Lanarkshire</c:v>
              </c:pt>
              <c:pt idx="23">
                <c:v>Angus</c:v>
              </c:pt>
              <c:pt idx="24">
                <c:v>Renfrewshire</c:v>
              </c:pt>
              <c:pt idx="25">
                <c:v>East Lothian</c:v>
              </c:pt>
              <c:pt idx="26">
                <c:v>East Ayrshire</c:v>
              </c:pt>
              <c:pt idx="27">
                <c:v>Clackmannanshire</c:v>
              </c:pt>
              <c:pt idx="28">
                <c:v>West Dunbartonshire</c:v>
              </c:pt>
              <c:pt idx="29">
                <c:v>East Renfrewshire</c:v>
              </c:pt>
              <c:pt idx="30">
                <c:v>East Dunbartonshire</c:v>
              </c:pt>
              <c:pt idx="31">
                <c:v>Midlothian</c:v>
              </c:pt>
            </c:strLit>
          </c:cat>
          <c:val>
            <c:numLit>
              <c:ptCount val="32"/>
              <c:pt idx="0">
                <c:v>43.78219278881531</c:v>
              </c:pt>
              <c:pt idx="1">
                <c:v>54.07338182113689</c:v>
              </c:pt>
              <c:pt idx="2">
                <c:v>54.82832618025751</c:v>
              </c:pt>
              <c:pt idx="3">
                <c:v>55.864096700424696</c:v>
              </c:pt>
              <c:pt idx="4">
                <c:v>57.127472097121604</c:v>
              </c:pt>
              <c:pt idx="5">
                <c:v>57.636644653646194</c:v>
              </c:pt>
              <c:pt idx="6">
                <c:v>61.3653603034134</c:v>
              </c:pt>
              <c:pt idx="7">
                <c:v>62.60053619302949</c:v>
              </c:pt>
              <c:pt idx="8">
                <c:v>62.8099173553719</c:v>
              </c:pt>
              <c:pt idx="9">
                <c:v>63.03319329321373</c:v>
              </c:pt>
              <c:pt idx="10">
                <c:v>64.16388943344442</c:v>
              </c:pt>
              <c:pt idx="11">
                <c:v>64.268315533071</c:v>
              </c:pt>
              <c:pt idx="12">
                <c:v>64.56668715427166</c:v>
              </c:pt>
              <c:pt idx="13">
                <c:v>65.10681586978637</c:v>
              </c:pt>
              <c:pt idx="14">
                <c:v>65.81025023417637</c:v>
              </c:pt>
              <c:pt idx="15">
                <c:v>66.46412037037037</c:v>
              </c:pt>
              <c:pt idx="16">
                <c:v>67.48091603053436</c:v>
              </c:pt>
              <c:pt idx="17">
                <c:v>69.67192587027297</c:v>
              </c:pt>
              <c:pt idx="18">
                <c:v>69.8976844372644</c:v>
              </c:pt>
              <c:pt idx="19">
                <c:v>70.25959367945825</c:v>
              </c:pt>
              <c:pt idx="20">
                <c:v>70.96774193548387</c:v>
              </c:pt>
              <c:pt idx="21">
                <c:v>72.0057531380753</c:v>
              </c:pt>
              <c:pt idx="22">
                <c:v>72.09058777326875</c:v>
              </c:pt>
              <c:pt idx="23">
                <c:v>72.22378408771436</c:v>
              </c:pt>
              <c:pt idx="24">
                <c:v>72.94581280788177</c:v>
              </c:pt>
              <c:pt idx="25">
                <c:v>72.95486600846263</c:v>
              </c:pt>
              <c:pt idx="26">
                <c:v>73.42329128776768</c:v>
              </c:pt>
              <c:pt idx="27">
                <c:v>75.04749841671943</c:v>
              </c:pt>
              <c:pt idx="28">
                <c:v>75.4296875</c:v>
              </c:pt>
              <c:pt idx="29">
                <c:v>80.30806402899427</c:v>
              </c:pt>
              <c:pt idx="30">
                <c:v>81.4236570521302</c:v>
              </c:pt>
              <c:pt idx="31">
                <c:v>81.67303019784798</c:v>
              </c:pt>
            </c:numLit>
          </c:val>
        </c:ser>
        <c:ser>
          <c:idx val="1"/>
          <c:order val="1"/>
          <c:tx>
            <c:v>Rest of UK*</c:v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Dumfries &amp; Galloway</c:v>
              </c:pt>
              <c:pt idx="1">
                <c:v>Edinburgh, City of</c:v>
              </c:pt>
              <c:pt idx="2">
                <c:v>Scottish Borders</c:v>
              </c:pt>
              <c:pt idx="3">
                <c:v>Moray</c:v>
              </c:pt>
              <c:pt idx="4">
                <c:v>Fife</c:v>
              </c:pt>
              <c:pt idx="5">
                <c:v>Highland</c:v>
              </c:pt>
              <c:pt idx="6">
                <c:v>Argyll &amp; Bute</c:v>
              </c:pt>
              <c:pt idx="7">
                <c:v>Shetland Islands</c:v>
              </c:pt>
              <c:pt idx="8">
                <c:v>Orkney Islands</c:v>
              </c:pt>
              <c:pt idx="9">
                <c:v>Glasgow City**</c:v>
              </c:pt>
              <c:pt idx="10">
                <c:v>Perth &amp; Kinross</c:v>
              </c:pt>
              <c:pt idx="11">
                <c:v>Aberdeen City</c:v>
              </c:pt>
              <c:pt idx="12">
                <c:v>Dundee City</c:v>
              </c:pt>
              <c:pt idx="13">
                <c:v>Eilean Siar</c:v>
              </c:pt>
              <c:pt idx="14">
                <c:v>Aberdeenshire</c:v>
              </c:pt>
              <c:pt idx="15">
                <c:v>South Ayrshire</c:v>
              </c:pt>
              <c:pt idx="16">
                <c:v>Inverclyde</c:v>
              </c:pt>
              <c:pt idx="17">
                <c:v>North Ayrshire</c:v>
              </c:pt>
              <c:pt idx="18">
                <c:v>Falkirk</c:v>
              </c:pt>
              <c:pt idx="19">
                <c:v>West Lothian</c:v>
              </c:pt>
              <c:pt idx="20">
                <c:v>Stirling</c:v>
              </c:pt>
              <c:pt idx="21">
                <c:v>South Lanarkshire</c:v>
              </c:pt>
              <c:pt idx="22">
                <c:v>North Lanarkshire</c:v>
              </c:pt>
              <c:pt idx="23">
                <c:v>Angus</c:v>
              </c:pt>
              <c:pt idx="24">
                <c:v>Renfrewshire</c:v>
              </c:pt>
              <c:pt idx="25">
                <c:v>East Lothian</c:v>
              </c:pt>
              <c:pt idx="26">
                <c:v>East Ayrshire</c:v>
              </c:pt>
              <c:pt idx="27">
                <c:v>Clackmannanshire</c:v>
              </c:pt>
              <c:pt idx="28">
                <c:v>West Dunbartonshire</c:v>
              </c:pt>
              <c:pt idx="29">
                <c:v>East Renfrewshire</c:v>
              </c:pt>
              <c:pt idx="30">
                <c:v>East Dunbartonshire</c:v>
              </c:pt>
              <c:pt idx="31">
                <c:v>Midlothian</c:v>
              </c:pt>
            </c:strLit>
          </c:cat>
          <c:val>
            <c:numLit>
              <c:ptCount val="32"/>
              <c:pt idx="0">
                <c:v>43.07088545499141</c:v>
              </c:pt>
              <c:pt idx="1">
                <c:v>31.335581650481494</c:v>
              </c:pt>
              <c:pt idx="2">
                <c:v>33.50321888412017</c:v>
              </c:pt>
              <c:pt idx="3">
                <c:v>33.355112708265274</c:v>
              </c:pt>
              <c:pt idx="4">
                <c:v>30.370080281965926</c:v>
              </c:pt>
              <c:pt idx="5">
                <c:v>30.082900098356046</c:v>
              </c:pt>
              <c:pt idx="6">
                <c:v>27.88874841972187</c:v>
              </c:pt>
              <c:pt idx="7">
                <c:v>27.74798927613941</c:v>
              </c:pt>
              <c:pt idx="8">
                <c:v>27.27272727272727</c:v>
              </c:pt>
              <c:pt idx="9">
                <c:v>21.82354944930169</c:v>
              </c:pt>
              <c:pt idx="10">
                <c:v>22.877867084885317</c:v>
              </c:pt>
              <c:pt idx="11">
                <c:v>21.89432265317594</c:v>
              </c:pt>
              <c:pt idx="12">
                <c:v>24.09342347879533</c:v>
              </c:pt>
              <c:pt idx="13">
                <c:v>25.940996948118006</c:v>
              </c:pt>
              <c:pt idx="14">
                <c:v>23.778937508363445</c:v>
              </c:pt>
              <c:pt idx="15">
                <c:v>23.20601851851852</c:v>
              </c:pt>
              <c:pt idx="16">
                <c:v>22.493638676844785</c:v>
              </c:pt>
              <c:pt idx="17">
                <c:v>21.813173052842476</c:v>
              </c:pt>
              <c:pt idx="18">
                <c:v>19.897684437264402</c:v>
              </c:pt>
              <c:pt idx="19">
                <c:v>20.861550037622273</c:v>
              </c:pt>
              <c:pt idx="20">
                <c:v>19.291171477079796</c:v>
              </c:pt>
              <c:pt idx="21">
                <c:v>19.469142259414227</c:v>
              </c:pt>
              <c:pt idx="22">
                <c:v>17.044115721953133</c:v>
              </c:pt>
              <c:pt idx="23">
                <c:v>19.538937306719145</c:v>
              </c:pt>
              <c:pt idx="24">
                <c:v>17.753694581280786</c:v>
              </c:pt>
              <c:pt idx="25">
                <c:v>20.27503526093089</c:v>
              </c:pt>
              <c:pt idx="26">
                <c:v>19.301848049281315</c:v>
              </c:pt>
              <c:pt idx="27">
                <c:v>17.41608613046232</c:v>
              </c:pt>
              <c:pt idx="28">
                <c:v>17.96875</c:v>
              </c:pt>
              <c:pt idx="29">
                <c:v>14.738749622470554</c:v>
              </c:pt>
              <c:pt idx="30">
                <c:v>13.866102143424186</c:v>
              </c:pt>
              <c:pt idx="31">
                <c:v>13.60638667129469</c:v>
              </c:pt>
            </c:numLit>
          </c:val>
        </c:ser>
        <c:ser>
          <c:idx val="2"/>
          <c:order val="2"/>
          <c:tx>
            <c:v>Overseas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Dumfries &amp; Galloway</c:v>
              </c:pt>
              <c:pt idx="1">
                <c:v>Edinburgh, City of</c:v>
              </c:pt>
              <c:pt idx="2">
                <c:v>Scottish Borders</c:v>
              </c:pt>
              <c:pt idx="3">
                <c:v>Moray</c:v>
              </c:pt>
              <c:pt idx="4">
                <c:v>Fife</c:v>
              </c:pt>
              <c:pt idx="5">
                <c:v>Highland</c:v>
              </c:pt>
              <c:pt idx="6">
                <c:v>Argyll &amp; Bute</c:v>
              </c:pt>
              <c:pt idx="7">
                <c:v>Shetland Islands</c:v>
              </c:pt>
              <c:pt idx="8">
                <c:v>Orkney Islands</c:v>
              </c:pt>
              <c:pt idx="9">
                <c:v>Glasgow City**</c:v>
              </c:pt>
              <c:pt idx="10">
                <c:v>Perth &amp; Kinross</c:v>
              </c:pt>
              <c:pt idx="11">
                <c:v>Aberdeen City</c:v>
              </c:pt>
              <c:pt idx="12">
                <c:v>Dundee City</c:v>
              </c:pt>
              <c:pt idx="13">
                <c:v>Eilean Siar</c:v>
              </c:pt>
              <c:pt idx="14">
                <c:v>Aberdeenshire</c:v>
              </c:pt>
              <c:pt idx="15">
                <c:v>South Ayrshire</c:v>
              </c:pt>
              <c:pt idx="16">
                <c:v>Inverclyde</c:v>
              </c:pt>
              <c:pt idx="17">
                <c:v>North Ayrshire</c:v>
              </c:pt>
              <c:pt idx="18">
                <c:v>Falkirk</c:v>
              </c:pt>
              <c:pt idx="19">
                <c:v>West Lothian</c:v>
              </c:pt>
              <c:pt idx="20">
                <c:v>Stirling</c:v>
              </c:pt>
              <c:pt idx="21">
                <c:v>South Lanarkshire</c:v>
              </c:pt>
              <c:pt idx="22">
                <c:v>North Lanarkshire</c:v>
              </c:pt>
              <c:pt idx="23">
                <c:v>Angus</c:v>
              </c:pt>
              <c:pt idx="24">
                <c:v>Renfrewshire</c:v>
              </c:pt>
              <c:pt idx="25">
                <c:v>East Lothian</c:v>
              </c:pt>
              <c:pt idx="26">
                <c:v>East Ayrshire</c:v>
              </c:pt>
              <c:pt idx="27">
                <c:v>Clackmannanshire</c:v>
              </c:pt>
              <c:pt idx="28">
                <c:v>West Dunbartonshire</c:v>
              </c:pt>
              <c:pt idx="29">
                <c:v>East Renfrewshire</c:v>
              </c:pt>
              <c:pt idx="30">
                <c:v>East Dunbartonshire</c:v>
              </c:pt>
              <c:pt idx="31">
                <c:v>Midlothian</c:v>
              </c:pt>
            </c:strLit>
          </c:cat>
          <c:val>
            <c:numLit>
              <c:ptCount val="32"/>
              <c:pt idx="0">
                <c:v>13.146921756193281</c:v>
              </c:pt>
              <c:pt idx="1">
                <c:v>14.591036528381618</c:v>
              </c:pt>
              <c:pt idx="2">
                <c:v>11.668454935622318</c:v>
              </c:pt>
              <c:pt idx="3">
                <c:v>10.78079059131003</c:v>
              </c:pt>
              <c:pt idx="4">
                <c:v>12.502447620912474</c:v>
              </c:pt>
              <c:pt idx="5">
                <c:v>12.280455247997752</c:v>
              </c:pt>
              <c:pt idx="6">
                <c:v>10.745891276864729</c:v>
              </c:pt>
              <c:pt idx="7">
                <c:v>9.651474530831099</c:v>
              </c:pt>
              <c:pt idx="8">
                <c:v>9.917355371900827</c:v>
              </c:pt>
              <c:pt idx="9">
                <c:v>15.143257257484578</c:v>
              </c:pt>
              <c:pt idx="10">
                <c:v>12.958243481670262</c:v>
              </c:pt>
              <c:pt idx="11">
                <c:v>13.837361813753043</c:v>
              </c:pt>
              <c:pt idx="12">
                <c:v>11.339889366933004</c:v>
              </c:pt>
              <c:pt idx="13">
                <c:v>8.952187182095624</c:v>
              </c:pt>
              <c:pt idx="14">
                <c:v>10.41081225746019</c:v>
              </c:pt>
              <c:pt idx="15">
                <c:v>10.32986111111111</c:v>
              </c:pt>
              <c:pt idx="16">
                <c:v>10.025445292620864</c:v>
              </c:pt>
              <c:pt idx="17">
                <c:v>8.514901076884549</c:v>
              </c:pt>
              <c:pt idx="18">
                <c:v>10.20463112547119</c:v>
              </c:pt>
              <c:pt idx="19">
                <c:v>8.878856282919488</c:v>
              </c:pt>
              <c:pt idx="20">
                <c:v>9.741086587436333</c:v>
              </c:pt>
              <c:pt idx="21">
                <c:v>8.52510460251046</c:v>
              </c:pt>
              <c:pt idx="22">
                <c:v>10.865296504778112</c:v>
              </c:pt>
              <c:pt idx="23">
                <c:v>8.23727860556649</c:v>
              </c:pt>
              <c:pt idx="24">
                <c:v>9.300492610837438</c:v>
              </c:pt>
              <c:pt idx="25">
                <c:v>6.770098730606488</c:v>
              </c:pt>
              <c:pt idx="26">
                <c:v>7.274860662951012</c:v>
              </c:pt>
              <c:pt idx="27">
                <c:v>7.536415452818239</c:v>
              </c:pt>
              <c:pt idx="28">
                <c:v>6.6015625</c:v>
              </c:pt>
              <c:pt idx="29">
                <c:v>4.953186348535186</c:v>
              </c:pt>
              <c:pt idx="30">
                <c:v>4.710240804445621</c:v>
              </c:pt>
              <c:pt idx="31">
                <c:v>4.720583130857341</c:v>
              </c:pt>
            </c:numLit>
          </c:val>
        </c:ser>
        <c:overlap val="100"/>
        <c:axId val="15652412"/>
        <c:axId val="6653981"/>
      </c:barChart>
      <c:catAx>
        <c:axId val="1565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out migrants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652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"/>
          <c:y val="0.88425"/>
          <c:w val="0.391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6b  Percentage change in population, Council areas, 1997-2007 (Chart)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425"/>
          <c:w val="0.95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cat>
            <c:strLit>
              <c:ptCount val="33"/>
              <c:pt idx="0">
                <c:v>Inverclyde</c:v>
              </c:pt>
              <c:pt idx="1">
                <c:v>Dundee City</c:v>
              </c:pt>
              <c:pt idx="2">
                <c:v>Eilean Siar</c:v>
              </c:pt>
              <c:pt idx="3">
                <c:v>West Dunbartonshire</c:v>
              </c:pt>
              <c:pt idx="4">
                <c:v>East Dunbartonshire </c:v>
              </c:pt>
              <c:pt idx="5">
                <c:v>Shetland Islands</c:v>
              </c:pt>
              <c:pt idx="6">
                <c:v>Aberdeen City</c:v>
              </c:pt>
              <c:pt idx="7">
                <c:v>Renfrewshire</c:v>
              </c:pt>
              <c:pt idx="8">
                <c:v>South Ayrshire</c:v>
              </c:pt>
              <c:pt idx="9">
                <c:v>East Ayrshire</c:v>
              </c:pt>
              <c:pt idx="10">
                <c:v>Glasgow City</c:v>
              </c:pt>
              <c:pt idx="11">
                <c:v>North Ayrshire</c:v>
              </c:pt>
              <c:pt idx="12">
                <c:v>Argyll &amp; Bute</c:v>
              </c:pt>
              <c:pt idx="13">
                <c:v>Moray</c:v>
              </c:pt>
              <c:pt idx="14">
                <c:v>Dumfries &amp; Galloway</c:v>
              </c:pt>
              <c:pt idx="15">
                <c:v>Angus</c:v>
              </c:pt>
              <c:pt idx="16">
                <c:v>Midlothian</c:v>
              </c:pt>
              <c:pt idx="17">
                <c:v>Orkney Islands</c:v>
              </c:pt>
              <c:pt idx="18">
                <c:v>North Lanarkshire</c:v>
              </c:pt>
              <c:pt idx="19">
                <c:v>SCOTLAND</c:v>
              </c:pt>
              <c:pt idx="20">
                <c:v>East Renfrewshire</c:v>
              </c:pt>
              <c:pt idx="21">
                <c:v>South Lanarkshire</c:v>
              </c:pt>
              <c:pt idx="22">
                <c:v>Clackmannanshire</c:v>
              </c:pt>
              <c:pt idx="23">
                <c:v>Fife</c:v>
              </c:pt>
              <c:pt idx="24">
                <c:v>Highland</c:v>
              </c:pt>
              <c:pt idx="25">
                <c:v>Stirling</c:v>
              </c:pt>
              <c:pt idx="26">
                <c:v>Edinburgh, City of</c:v>
              </c:pt>
              <c:pt idx="27">
                <c:v>Falkirk</c:v>
              </c:pt>
              <c:pt idx="28">
                <c:v>Scottish Borders</c:v>
              </c:pt>
              <c:pt idx="29">
                <c:v>Aberdeenshire</c:v>
              </c:pt>
              <c:pt idx="30">
                <c:v>Perth &amp; Kinross</c:v>
              </c:pt>
              <c:pt idx="31">
                <c:v>East Lothian</c:v>
              </c:pt>
              <c:pt idx="32">
                <c:v>West Lothian</c:v>
              </c:pt>
            </c:strLit>
          </c:cat>
          <c:val>
            <c:numLit>
              <c:ptCount val="33"/>
              <c:pt idx="0">
                <c:v>-6.222530650011566</c:v>
              </c:pt>
              <c:pt idx="1">
                <c:v>-6.078625702015197</c:v>
              </c:pt>
              <c:pt idx="2">
                <c:v>-5.768541741311358</c:v>
              </c:pt>
              <c:pt idx="3">
                <c:v>-4.317226890756302</c:v>
              </c:pt>
              <c:pt idx="4">
                <c:v>-4.053806734992679</c:v>
              </c:pt>
              <c:pt idx="5">
                <c:v>-3.8545773105562855</c:v>
              </c:pt>
              <c:pt idx="6">
                <c:v>-3.699953980671882</c:v>
              </c:pt>
              <c:pt idx="7">
                <c:v>-3.526734926052332</c:v>
              </c:pt>
              <c:pt idx="8">
                <c:v>-1.6986446048230945</c:v>
              </c:pt>
              <c:pt idx="9">
                <c:v>-1.5398550724637683</c:v>
              </c:pt>
              <c:pt idx="10">
                <c:v>-1.4763146310906445</c:v>
              </c:pt>
              <c:pt idx="11">
                <c:v>-1.4016994698235166</c:v>
              </c:pt>
              <c:pt idx="12">
                <c:v>-0.4034016572176188</c:v>
              </c:pt>
              <c:pt idx="13">
                <c:v>-0.3327214318494723</c:v>
              </c:pt>
              <c:pt idx="14">
                <c:v>-0.14812819822246162</c:v>
              </c:pt>
              <c:pt idx="15">
                <c:v>-0.1181818181818182</c:v>
              </c:pt>
              <c:pt idx="16">
                <c:v>-0.0502828409805154</c:v>
              </c:pt>
              <c:pt idx="17">
                <c:v>0.4552352048558422</c:v>
              </c:pt>
              <c:pt idx="18">
                <c:v>0.6728473535704319</c:v>
              </c:pt>
              <c:pt idx="19">
                <c:v>1.197244331482844</c:v>
              </c:pt>
              <c:pt idx="20">
                <c:v>1.5587666401183298</c:v>
              </c:pt>
              <c:pt idx="21">
                <c:v>1.6620680593877284</c:v>
              </c:pt>
              <c:pt idx="22">
                <c:v>2.7594728171334433</c:v>
              </c:pt>
              <c:pt idx="23">
                <c:v>4.028394990477289</c:v>
              </c:pt>
              <c:pt idx="24">
                <c:v>4.25776754890679</c:v>
              </c:pt>
              <c:pt idx="25">
                <c:v>4.925639500297442</c:v>
              </c:pt>
              <c:pt idx="26">
                <c:v>5.0143587902719196</c:v>
              </c:pt>
              <c:pt idx="27">
                <c:v>5.148597739640016</c:v>
              </c:pt>
              <c:pt idx="28">
                <c:v>5.162325405813514</c:v>
              </c:pt>
              <c:pt idx="29">
                <c:v>5.8136448101937885</c:v>
              </c:pt>
              <c:pt idx="30">
                <c:v>6.090461262875056</c:v>
              </c:pt>
              <c:pt idx="31">
                <c:v>7.648466887039781</c:v>
              </c:pt>
              <c:pt idx="32">
                <c:v>10.534984846488339</c:v>
              </c:pt>
            </c:numLit>
          </c:val>
        </c:ser>
        <c:axId val="59885830"/>
        <c:axId val="2101559"/>
      </c:bar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85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7b Percentage change in population, NHS Board areas, 1997 - 2007 (Chart)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45"/>
          <c:w val="0.9477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9999FF"/>
              </a:solidFill>
            </c:spPr>
          </c:dPt>
          <c:dPt>
            <c:idx val="21"/>
            <c:invertIfNegative val="0"/>
            <c:spPr>
              <a:solidFill>
                <a:srgbClr val="9999FF"/>
              </a:solidFill>
            </c:spPr>
          </c:dPt>
          <c:cat>
            <c:strLit>
              <c:ptCount val="15"/>
              <c:pt idx="0">
                <c:v>Western Isles</c:v>
              </c:pt>
              <c:pt idx="1">
                <c:v>Shetland</c:v>
              </c:pt>
              <c:pt idx="2">
                <c:v>Greater Glasgow &amp; Clyde</c:v>
              </c:pt>
              <c:pt idx="3">
                <c:v>Ayrshire &amp; Arran</c:v>
              </c:pt>
              <c:pt idx="4">
                <c:v>Tayside</c:v>
              </c:pt>
              <c:pt idx="5">
                <c:v>Dumfries &amp; Galloway</c:v>
              </c:pt>
              <c:pt idx="6">
                <c:v>Orkney</c:v>
              </c:pt>
              <c:pt idx="7">
                <c:v>Lanarkshire</c:v>
              </c:pt>
              <c:pt idx="8">
                <c:v>Grampian</c:v>
              </c:pt>
              <c:pt idx="9">
                <c:v>SCOTLAND</c:v>
              </c:pt>
              <c:pt idx="10">
                <c:v>Highland</c:v>
              </c:pt>
              <c:pt idx="11">
                <c:v>Fife</c:v>
              </c:pt>
              <c:pt idx="12">
                <c:v>Forth Valley</c:v>
              </c:pt>
              <c:pt idx="13">
                <c:v>Borders</c:v>
              </c:pt>
              <c:pt idx="14">
                <c:v>Lothian</c:v>
              </c:pt>
            </c:strLit>
          </c:cat>
          <c:val>
            <c:numLit>
              <c:ptCount val="15"/>
              <c:pt idx="0">
                <c:v>-5.768541741311358</c:v>
              </c:pt>
              <c:pt idx="1">
                <c:v>-3.8545773105562855</c:v>
              </c:pt>
              <c:pt idx="2">
                <c:v>-1.9150283787118534</c:v>
              </c:pt>
              <c:pt idx="3">
                <c:v>-1.5372233400402415</c:v>
              </c:pt>
              <c:pt idx="4">
                <c:v>-0.30253206182176917</c:v>
              </c:pt>
              <c:pt idx="5">
                <c:v>-0.14812819822246162</c:v>
              </c:pt>
              <c:pt idx="6">
                <c:v>0.4552352048558422</c:v>
              </c:pt>
              <c:pt idx="7">
                <c:v>0.6292449778991627</c:v>
              </c:pt>
              <c:pt idx="8">
                <c:v>0.9067259840144775</c:v>
              </c:pt>
              <c:pt idx="9">
                <c:v>1.197244331482844</c:v>
              </c:pt>
              <c:pt idx="10">
                <c:v>2.8340215798587987</c:v>
              </c:pt>
              <c:pt idx="11">
                <c:v>4.007618168176834</c:v>
              </c:pt>
              <c:pt idx="12">
                <c:v>4.538140967566588</c:v>
              </c:pt>
              <c:pt idx="13">
                <c:v>5.162325405813514</c:v>
              </c:pt>
              <c:pt idx="14">
                <c:v>5.8819529799419445</c:v>
              </c:pt>
            </c:numLit>
          </c:val>
        </c:ser>
        <c:axId val="18914032"/>
        <c:axId val="36008561"/>
      </c:bar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14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8 Age structure of Council areas, 30 June 2007 (% under 16, 16-64 and 65+)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7"/>
          <c:w val="0.976"/>
          <c:h val="0.805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Under 16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3"/>
              <c:pt idx="0">
                <c:v>Dumfries &amp; Galloway</c:v>
              </c:pt>
              <c:pt idx="1">
                <c:v>Eilean Siar</c:v>
              </c:pt>
              <c:pt idx="2">
                <c:v>South Ayrshire</c:v>
              </c:pt>
              <c:pt idx="3">
                <c:v>Argyll &amp; Bute</c:v>
              </c:pt>
              <c:pt idx="4">
                <c:v>Scottish Borders</c:v>
              </c:pt>
              <c:pt idx="5">
                <c:v>Perth &amp; Kinross</c:v>
              </c:pt>
              <c:pt idx="6">
                <c:v>Angus</c:v>
              </c:pt>
              <c:pt idx="7">
                <c:v>Orkney Islands</c:v>
              </c:pt>
              <c:pt idx="8">
                <c:v>Dundee City</c:v>
              </c:pt>
              <c:pt idx="9">
                <c:v>Moray</c:v>
              </c:pt>
              <c:pt idx="10">
                <c:v>Highland</c:v>
              </c:pt>
              <c:pt idx="11">
                <c:v>East Dunbartonshire </c:v>
              </c:pt>
              <c:pt idx="12">
                <c:v>North Ayrshire</c:v>
              </c:pt>
              <c:pt idx="13">
                <c:v>East Lothian</c:v>
              </c:pt>
              <c:pt idx="14">
                <c:v>Inverclyde</c:v>
              </c:pt>
              <c:pt idx="15">
                <c:v>East Renfrewshire</c:v>
              </c:pt>
              <c:pt idx="16">
                <c:v>East Ayrshire</c:v>
              </c:pt>
              <c:pt idx="17">
                <c:v>Fife</c:v>
              </c:pt>
              <c:pt idx="18">
                <c:v>Stirling</c:v>
              </c:pt>
              <c:pt idx="19">
                <c:v>SCOTLAND</c:v>
              </c:pt>
              <c:pt idx="20">
                <c:v>Renfrewshire</c:v>
              </c:pt>
              <c:pt idx="21">
                <c:v>South Lanarkshire</c:v>
              </c:pt>
              <c:pt idx="22">
                <c:v>Midlothian</c:v>
              </c:pt>
              <c:pt idx="23">
                <c:v>West Dunbartonshire</c:v>
              </c:pt>
              <c:pt idx="24">
                <c:v>Shetland Islands</c:v>
              </c:pt>
              <c:pt idx="25">
                <c:v>Falkirk</c:v>
              </c:pt>
              <c:pt idx="26">
                <c:v>Aberdeenshire</c:v>
              </c:pt>
              <c:pt idx="27">
                <c:v>Aberdeen City</c:v>
              </c:pt>
              <c:pt idx="28">
                <c:v>Clackmannanshire</c:v>
              </c:pt>
              <c:pt idx="29">
                <c:v>North Lanarkshire</c:v>
              </c:pt>
              <c:pt idx="30">
                <c:v>Edinburgh, City of</c:v>
              </c:pt>
              <c:pt idx="31">
                <c:v>Glasgow City</c:v>
              </c:pt>
              <c:pt idx="32">
                <c:v>West Lothian</c:v>
              </c:pt>
            </c:strLit>
          </c:cat>
          <c:val>
            <c:numLit>
              <c:ptCount val="33"/>
              <c:pt idx="0">
                <c:v>17.16722859069454</c:v>
              </c:pt>
              <c:pt idx="1">
                <c:v>17.524714828897338</c:v>
              </c:pt>
              <c:pt idx="2">
                <c:v>16.73113080848778</c:v>
              </c:pt>
              <c:pt idx="3">
                <c:v>16.873563218390807</c:v>
              </c:pt>
              <c:pt idx="4">
                <c:v>18.04451224984295</c:v>
              </c:pt>
              <c:pt idx="5">
                <c:v>17.586886168566203</c:v>
              </c:pt>
              <c:pt idx="6">
                <c:v>18.14326021661964</c:v>
              </c:pt>
              <c:pt idx="7">
                <c:v>17.749244712990937</c:v>
              </c:pt>
              <c:pt idx="8">
                <c:v>16.578262398874426</c:v>
              </c:pt>
              <c:pt idx="9">
                <c:v>18.19730631978819</c:v>
              </c:pt>
              <c:pt idx="10">
                <c:v>18.0376195732156</c:v>
              </c:pt>
              <c:pt idx="11">
                <c:v>18.624701955174057</c:v>
              </c:pt>
              <c:pt idx="12">
                <c:v>18.390542133176194</c:v>
              </c:pt>
              <c:pt idx="13">
                <c:v>19.813638288860652</c:v>
              </c:pt>
              <c:pt idx="14">
                <c:v>17.77873704982733</c:v>
              </c:pt>
              <c:pt idx="15">
                <c:v>20.240869370378668</c:v>
              </c:pt>
              <c:pt idx="16">
                <c:v>18.174291210169773</c:v>
              </c:pt>
              <c:pt idx="17">
                <c:v>18.062968099861305</c:v>
              </c:pt>
              <c:pt idx="18">
                <c:v>18.779907018936388</c:v>
              </c:pt>
              <c:pt idx="19">
                <c:v>17.824948485673186</c:v>
              </c:pt>
              <c:pt idx="20">
                <c:v>18.185141509433965</c:v>
              </c:pt>
              <c:pt idx="21">
                <c:v>18.568659127625203</c:v>
              </c:pt>
              <c:pt idx="22">
                <c:v>19.402590869073073</c:v>
              </c:pt>
              <c:pt idx="23">
                <c:v>18.087605664727192</c:v>
              </c:pt>
              <c:pt idx="24">
                <c:v>19.87243735763098</c:v>
              </c:pt>
              <c:pt idx="25">
                <c:v>18.684315286624205</c:v>
              </c:pt>
              <c:pt idx="26">
                <c:v>19.357334002341528</c:v>
              </c:pt>
              <c:pt idx="27">
                <c:v>15.687661282614929</c:v>
              </c:pt>
              <c:pt idx="28">
                <c:v>19.118236472945892</c:v>
              </c:pt>
              <c:pt idx="29">
                <c:v>19.52999876801774</c:v>
              </c:pt>
              <c:pt idx="30">
                <c:v>14.992202021065227</c:v>
              </c:pt>
              <c:pt idx="31">
                <c:v>16.64931092552497</c:v>
              </c:pt>
              <c:pt idx="32">
                <c:v>20.65327531739882</c:v>
              </c:pt>
            </c:numLit>
          </c:val>
        </c:ser>
        <c:ser>
          <c:idx val="1"/>
          <c:order val="1"/>
          <c:tx>
            <c:v>16-64</c:v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3"/>
              <c:pt idx="0">
                <c:v>Dumfries &amp; Galloway</c:v>
              </c:pt>
              <c:pt idx="1">
                <c:v>Eilean Siar</c:v>
              </c:pt>
              <c:pt idx="2">
                <c:v>South Ayrshire</c:v>
              </c:pt>
              <c:pt idx="3">
                <c:v>Argyll &amp; Bute</c:v>
              </c:pt>
              <c:pt idx="4">
                <c:v>Scottish Borders</c:v>
              </c:pt>
              <c:pt idx="5">
                <c:v>Perth &amp; Kinross</c:v>
              </c:pt>
              <c:pt idx="6">
                <c:v>Angus</c:v>
              </c:pt>
              <c:pt idx="7">
                <c:v>Orkney Islands</c:v>
              </c:pt>
              <c:pt idx="8">
                <c:v>Dundee City</c:v>
              </c:pt>
              <c:pt idx="9">
                <c:v>Moray</c:v>
              </c:pt>
              <c:pt idx="10">
                <c:v>Highland</c:v>
              </c:pt>
              <c:pt idx="11">
                <c:v>East Dunbartonshire </c:v>
              </c:pt>
              <c:pt idx="12">
                <c:v>North Ayrshire</c:v>
              </c:pt>
              <c:pt idx="13">
                <c:v>East Lothian</c:v>
              </c:pt>
              <c:pt idx="14">
                <c:v>Inverclyde</c:v>
              </c:pt>
              <c:pt idx="15">
                <c:v>East Renfrewshire</c:v>
              </c:pt>
              <c:pt idx="16">
                <c:v>East Ayrshire</c:v>
              </c:pt>
              <c:pt idx="17">
                <c:v>Fife</c:v>
              </c:pt>
              <c:pt idx="18">
                <c:v>Stirling</c:v>
              </c:pt>
              <c:pt idx="19">
                <c:v>SCOTLAND</c:v>
              </c:pt>
              <c:pt idx="20">
                <c:v>Renfrewshire</c:v>
              </c:pt>
              <c:pt idx="21">
                <c:v>South Lanarkshire</c:v>
              </c:pt>
              <c:pt idx="22">
                <c:v>Midlothian</c:v>
              </c:pt>
              <c:pt idx="23">
                <c:v>West Dunbartonshire</c:v>
              </c:pt>
              <c:pt idx="24">
                <c:v>Shetland Islands</c:v>
              </c:pt>
              <c:pt idx="25">
                <c:v>Falkirk</c:v>
              </c:pt>
              <c:pt idx="26">
                <c:v>Aberdeenshire</c:v>
              </c:pt>
              <c:pt idx="27">
                <c:v>Aberdeen City</c:v>
              </c:pt>
              <c:pt idx="28">
                <c:v>Clackmannanshire</c:v>
              </c:pt>
              <c:pt idx="29">
                <c:v>North Lanarkshire</c:v>
              </c:pt>
              <c:pt idx="30">
                <c:v>Edinburgh, City of</c:v>
              </c:pt>
              <c:pt idx="31">
                <c:v>Glasgow City</c:v>
              </c:pt>
              <c:pt idx="32">
                <c:v>West Lothian</c:v>
              </c:pt>
            </c:strLit>
          </c:cat>
          <c:val>
            <c:numLit>
              <c:ptCount val="33"/>
              <c:pt idx="0">
                <c:v>61.86985839514497</c:v>
              </c:pt>
              <c:pt idx="1">
                <c:v>61.79847908745247</c:v>
              </c:pt>
              <c:pt idx="2">
                <c:v>62.87671232876713</c:v>
              </c:pt>
              <c:pt idx="3">
                <c:v>62.870279146141215</c:v>
              </c:pt>
              <c:pt idx="4">
                <c:v>62.62406892219331</c:v>
              </c:pt>
              <c:pt idx="5">
                <c:v>63.08920782327283</c:v>
              </c:pt>
              <c:pt idx="6">
                <c:v>62.67771002093383</c:v>
              </c:pt>
              <c:pt idx="7">
                <c:v>63.63544813695871</c:v>
              </c:pt>
              <c:pt idx="8">
                <c:v>65.34998241294407</c:v>
              </c:pt>
              <c:pt idx="9">
                <c:v>63.89202256244963</c:v>
              </c:pt>
              <c:pt idx="10">
                <c:v>64.10596026490066</c:v>
              </c:pt>
              <c:pt idx="11">
                <c:v>63.546971864568434</c:v>
              </c:pt>
              <c:pt idx="12">
                <c:v>63.948143783146726</c:v>
              </c:pt>
              <c:pt idx="13">
                <c:v>62.5412960609911</c:v>
              </c:pt>
              <c:pt idx="14">
                <c:v>64.81376418352245</c:v>
              </c:pt>
              <c:pt idx="15">
                <c:v>62.55545597131974</c:v>
              </c:pt>
              <c:pt idx="16">
                <c:v>64.93769340135486</c:v>
              </c:pt>
              <c:pt idx="17">
                <c:v>65.11289875173371</c:v>
              </c:pt>
              <c:pt idx="18">
                <c:v>64.77718562195261</c:v>
              </c:pt>
              <c:pt idx="19">
                <c:v>65.73686870650441</c:v>
              </c:pt>
              <c:pt idx="20">
                <c:v>65.60554245283019</c:v>
              </c:pt>
              <c:pt idx="21">
                <c:v>65.30856219709207</c:v>
              </c:pt>
              <c:pt idx="22">
                <c:v>64.534020877877</c:v>
              </c:pt>
              <c:pt idx="23">
                <c:v>65.87331210890328</c:v>
              </c:pt>
              <c:pt idx="24">
                <c:v>64.18223234624145</c:v>
              </c:pt>
              <c:pt idx="25">
                <c:v>65.49761146496816</c:v>
              </c:pt>
              <c:pt idx="26">
                <c:v>65.02216089647098</c:v>
              </c:pt>
              <c:pt idx="27">
                <c:v>68.89133135811909</c:v>
              </c:pt>
              <c:pt idx="28">
                <c:v>65.71743486973948</c:v>
              </c:pt>
              <c:pt idx="29">
                <c:v>65.85283971910805</c:v>
              </c:pt>
              <c:pt idx="30">
                <c:v>70.40058110966308</c:v>
              </c:pt>
              <c:pt idx="31">
                <c:v>69.04440320307936</c:v>
              </c:pt>
              <c:pt idx="32">
                <c:v>66.58401382845562</c:v>
              </c:pt>
            </c:numLit>
          </c:val>
        </c:ser>
        <c:ser>
          <c:idx val="2"/>
          <c:order val="2"/>
          <c:tx>
            <c:v>65+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3"/>
              <c:pt idx="0">
                <c:v>Dumfries &amp; Galloway</c:v>
              </c:pt>
              <c:pt idx="1">
                <c:v>Eilean Siar</c:v>
              </c:pt>
              <c:pt idx="2">
                <c:v>South Ayrshire</c:v>
              </c:pt>
              <c:pt idx="3">
                <c:v>Argyll &amp; Bute</c:v>
              </c:pt>
              <c:pt idx="4">
                <c:v>Scottish Borders</c:v>
              </c:pt>
              <c:pt idx="5">
                <c:v>Perth &amp; Kinross</c:v>
              </c:pt>
              <c:pt idx="6">
                <c:v>Angus</c:v>
              </c:pt>
              <c:pt idx="7">
                <c:v>Orkney Islands</c:v>
              </c:pt>
              <c:pt idx="8">
                <c:v>Dundee City</c:v>
              </c:pt>
              <c:pt idx="9">
                <c:v>Moray</c:v>
              </c:pt>
              <c:pt idx="10">
                <c:v>Highland</c:v>
              </c:pt>
              <c:pt idx="11">
                <c:v>East Dunbartonshire </c:v>
              </c:pt>
              <c:pt idx="12">
                <c:v>North Ayrshire</c:v>
              </c:pt>
              <c:pt idx="13">
                <c:v>East Lothian</c:v>
              </c:pt>
              <c:pt idx="14">
                <c:v>Inverclyde</c:v>
              </c:pt>
              <c:pt idx="15">
                <c:v>East Renfrewshire</c:v>
              </c:pt>
              <c:pt idx="16">
                <c:v>East Ayrshire</c:v>
              </c:pt>
              <c:pt idx="17">
                <c:v>Fife</c:v>
              </c:pt>
              <c:pt idx="18">
                <c:v>Stirling</c:v>
              </c:pt>
              <c:pt idx="19">
                <c:v>SCOTLAND</c:v>
              </c:pt>
              <c:pt idx="20">
                <c:v>Renfrewshire</c:v>
              </c:pt>
              <c:pt idx="21">
                <c:v>South Lanarkshire</c:v>
              </c:pt>
              <c:pt idx="22">
                <c:v>Midlothian</c:v>
              </c:pt>
              <c:pt idx="23">
                <c:v>West Dunbartonshire</c:v>
              </c:pt>
              <c:pt idx="24">
                <c:v>Shetland Islands</c:v>
              </c:pt>
              <c:pt idx="25">
                <c:v>Falkirk</c:v>
              </c:pt>
              <c:pt idx="26">
                <c:v>Aberdeenshire</c:v>
              </c:pt>
              <c:pt idx="27">
                <c:v>Aberdeen City</c:v>
              </c:pt>
              <c:pt idx="28">
                <c:v>Clackmannanshire</c:v>
              </c:pt>
              <c:pt idx="29">
                <c:v>North Lanarkshire</c:v>
              </c:pt>
              <c:pt idx="30">
                <c:v>Edinburgh, City of</c:v>
              </c:pt>
              <c:pt idx="31">
                <c:v>Glasgow City</c:v>
              </c:pt>
              <c:pt idx="32">
                <c:v>West Lothian</c:v>
              </c:pt>
            </c:strLit>
          </c:cat>
          <c:val>
            <c:numLit>
              <c:ptCount val="33"/>
              <c:pt idx="0">
                <c:v>20.962913014160485</c:v>
              </c:pt>
              <c:pt idx="1">
                <c:v>20.67680608365019</c:v>
              </c:pt>
              <c:pt idx="2">
                <c:v>20.392156862745097</c:v>
              </c:pt>
              <c:pt idx="3">
                <c:v>20.256157635467982</c:v>
              </c:pt>
              <c:pt idx="4">
                <c:v>19.331418827963745</c:v>
              </c:pt>
              <c:pt idx="5">
                <c:v>19.323906008160968</c:v>
              </c:pt>
              <c:pt idx="6">
                <c:v>19.17902976244653</c:v>
              </c:pt>
              <c:pt idx="7">
                <c:v>18.615307150050352</c:v>
              </c:pt>
              <c:pt idx="8">
                <c:v>18.0717551881815</c:v>
              </c:pt>
              <c:pt idx="9">
                <c:v>17.910671117762174</c:v>
              </c:pt>
              <c:pt idx="10">
                <c:v>17.856420161883737</c:v>
              </c:pt>
              <c:pt idx="11">
                <c:v>17.828326180257513</c:v>
              </c:pt>
              <c:pt idx="12">
                <c:v>17.661314083677077</c:v>
              </c:pt>
              <c:pt idx="13">
                <c:v>17.645065650148243</c:v>
              </c:pt>
              <c:pt idx="14">
                <c:v>17.407498766650225</c:v>
              </c:pt>
              <c:pt idx="15">
                <c:v>17.20367465830159</c:v>
              </c:pt>
              <c:pt idx="16">
                <c:v>16.88801538847537</c:v>
              </c:pt>
              <c:pt idx="17">
                <c:v>16.824133148404993</c:v>
              </c:pt>
              <c:pt idx="18">
                <c:v>16.44290735911101</c:v>
              </c:pt>
              <c:pt idx="19">
                <c:v>16.4381828078224</c:v>
              </c:pt>
              <c:pt idx="20">
                <c:v>16.20931603773585</c:v>
              </c:pt>
              <c:pt idx="21">
                <c:v>16.122778675282714</c:v>
              </c:pt>
              <c:pt idx="22">
                <c:v>16.063388253049933</c:v>
              </c:pt>
              <c:pt idx="23">
                <c:v>16.039082226369526</c:v>
              </c:pt>
              <c:pt idx="24">
                <c:v>15.945330296127564</c:v>
              </c:pt>
              <c:pt idx="25">
                <c:v>15.818073248407643</c:v>
              </c:pt>
              <c:pt idx="26">
                <c:v>15.62050510118749</c:v>
              </c:pt>
              <c:pt idx="27">
                <c:v>15.421007359265984</c:v>
              </c:pt>
              <c:pt idx="28">
                <c:v>15.16432865731463</c:v>
              </c:pt>
              <c:pt idx="29">
                <c:v>14.617161512874214</c:v>
              </c:pt>
              <c:pt idx="30">
                <c:v>14.607216869271692</c:v>
              </c:pt>
              <c:pt idx="31">
                <c:v>14.306285871395676</c:v>
              </c:pt>
              <c:pt idx="32">
                <c:v>12.762710854145556</c:v>
              </c:pt>
            </c:numLit>
          </c:val>
        </c:ser>
        <c:overlap val="100"/>
        <c:axId val="55641594"/>
        <c:axId val="31012299"/>
      </c:bar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41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025"/>
          <c:y val="0.96375"/>
          <c:w val="0.2237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0.17475</cdr:y>
    </cdr:from>
    <cdr:to>
      <cdr:x>0.20475</cdr:x>
      <cdr:y>0.209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102870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-9%</a:t>
          </a:r>
        </a:p>
      </cdr:txBody>
    </cdr:sp>
  </cdr:relSizeAnchor>
  <cdr:relSizeAnchor xmlns:cdr="http://schemas.openxmlformats.org/drawingml/2006/chartDrawing">
    <cdr:from>
      <cdr:x>0.3015</cdr:x>
      <cdr:y>0.1925</cdr:y>
    </cdr:from>
    <cdr:to>
      <cdr:x>0.345</cdr:x>
      <cdr:y>0.22675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1133475"/>
          <a:ext cx="371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-2%</a:t>
          </a:r>
        </a:p>
      </cdr:txBody>
    </cdr:sp>
  </cdr:relSizeAnchor>
  <cdr:relSizeAnchor xmlns:cdr="http://schemas.openxmlformats.org/drawingml/2006/chartDrawing">
    <cdr:from>
      <cdr:x>0.451</cdr:x>
      <cdr:y>0.10775</cdr:y>
    </cdr:from>
    <cdr:to>
      <cdr:x>0.4945</cdr:x>
      <cdr:y>0.142</cdr:y>
    </cdr:to>
    <cdr:sp>
      <cdr:nvSpPr>
        <cdr:cNvPr id="3" name="TextBox 3"/>
        <cdr:cNvSpPr txBox="1">
          <a:spLocks noChangeArrowheads="1"/>
        </cdr:cNvSpPr>
      </cdr:nvSpPr>
      <cdr:spPr>
        <a:xfrm>
          <a:off x="3895725" y="628650"/>
          <a:ext cx="371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-5%</a:t>
          </a:r>
        </a:p>
      </cdr:txBody>
    </cdr:sp>
  </cdr:relSizeAnchor>
  <cdr:relSizeAnchor xmlns:cdr="http://schemas.openxmlformats.org/drawingml/2006/chartDrawing">
    <cdr:from>
      <cdr:x>0.5935</cdr:x>
      <cdr:y>0.14225</cdr:y>
    </cdr:from>
    <cdr:to>
      <cdr:x>0.648</cdr:x>
      <cdr:y>0.1765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838200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+14%</a:t>
          </a:r>
        </a:p>
      </cdr:txBody>
    </cdr:sp>
  </cdr:relSizeAnchor>
  <cdr:relSizeAnchor xmlns:cdr="http://schemas.openxmlformats.org/drawingml/2006/chartDrawing">
    <cdr:from>
      <cdr:x>0.751</cdr:x>
      <cdr:y>0.29775</cdr:y>
    </cdr:from>
    <cdr:to>
      <cdr:x>0.80325</cdr:x>
      <cdr:y>0.3305</cdr:y>
    </cdr:to>
    <cdr:sp>
      <cdr:nvSpPr>
        <cdr:cNvPr id="5" name="TextBox 5"/>
        <cdr:cNvSpPr txBox="1">
          <a:spLocks noChangeArrowheads="1"/>
        </cdr:cNvSpPr>
      </cdr:nvSpPr>
      <cdr:spPr>
        <a:xfrm>
          <a:off x="6486525" y="175260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+8%</a:t>
          </a:r>
        </a:p>
      </cdr:txBody>
    </cdr:sp>
  </cdr:relSizeAnchor>
  <cdr:relSizeAnchor xmlns:cdr="http://schemas.openxmlformats.org/drawingml/2006/chartDrawing">
    <cdr:from>
      <cdr:x>0.88175</cdr:x>
      <cdr:y>0.55775</cdr:y>
    </cdr:from>
    <cdr:to>
      <cdr:x>0.94625</cdr:x>
      <cdr:y>0.5905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329565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+13%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0.92975</cdr:y>
    </cdr:from>
    <cdr:to>
      <cdr:x>0.49025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95900"/>
          <a:ext cx="4552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 Includes moves from the armed forces
** Includes asylum seekers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0.91825</cdr:y>
    </cdr:from>
    <cdr:to>
      <cdr:x>0.50825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5238750"/>
          <a:ext cx="4552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*  Includes moves to the armed forces
** Includes returning asylum seekers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tabSelected="1" workbookViewId="0" topLeftCell="A1">
      <selection activeCell="B5" sqref="B5"/>
    </sheetView>
  </sheetViews>
  <sheetFormatPr defaultColWidth="9.140625" defaultRowHeight="12.75"/>
  <cols>
    <col min="1" max="1" width="21.57421875" style="124" customWidth="1"/>
    <col min="2" max="16384" width="12.00390625" style="124" customWidth="1"/>
  </cols>
  <sheetData>
    <row r="1" ht="15.75">
      <c r="A1" s="123" t="s">
        <v>152</v>
      </c>
    </row>
    <row r="2" ht="15.75">
      <c r="A2" s="123" t="s">
        <v>156</v>
      </c>
    </row>
    <row r="4" ht="15.75">
      <c r="A4" s="123" t="s">
        <v>153</v>
      </c>
    </row>
    <row r="5" spans="1:2" ht="15">
      <c r="A5" s="124" t="s">
        <v>157</v>
      </c>
      <c r="B5" s="126" t="s">
        <v>130</v>
      </c>
    </row>
    <row r="6" spans="1:2" ht="15">
      <c r="A6" s="124" t="s">
        <v>158</v>
      </c>
      <c r="B6" s="126" t="s">
        <v>131</v>
      </c>
    </row>
    <row r="7" spans="1:2" ht="15">
      <c r="A7" s="124" t="s">
        <v>159</v>
      </c>
      <c r="B7" s="125" t="s">
        <v>132</v>
      </c>
    </row>
    <row r="8" spans="1:2" ht="15">
      <c r="A8" s="124" t="s">
        <v>160</v>
      </c>
      <c r="B8" s="126" t="s">
        <v>136</v>
      </c>
    </row>
    <row r="9" spans="1:2" ht="15">
      <c r="A9" s="124" t="s">
        <v>169</v>
      </c>
      <c r="B9" s="126" t="s">
        <v>140</v>
      </c>
    </row>
    <row r="10" spans="1:2" ht="15">
      <c r="A10" s="124" t="s">
        <v>170</v>
      </c>
      <c r="B10" s="126" t="s">
        <v>142</v>
      </c>
    </row>
    <row r="11" spans="1:2" ht="15">
      <c r="A11" s="124" t="s">
        <v>171</v>
      </c>
      <c r="B11" s="126" t="s">
        <v>165</v>
      </c>
    </row>
    <row r="12" spans="1:2" ht="15">
      <c r="A12" s="124" t="s">
        <v>161</v>
      </c>
      <c r="B12" s="126" t="s">
        <v>166</v>
      </c>
    </row>
    <row r="13" spans="1:2" ht="15">
      <c r="A13" s="124" t="s">
        <v>162</v>
      </c>
      <c r="B13" s="126" t="s">
        <v>167</v>
      </c>
    </row>
    <row r="15" ht="15">
      <c r="A15" s="124" t="s">
        <v>154</v>
      </c>
    </row>
    <row r="16" ht="15">
      <c r="A16" s="124" t="s">
        <v>155</v>
      </c>
    </row>
  </sheetData>
  <hyperlinks>
    <hyperlink ref="B5" location="'Data Fig1'!A1" display="Estimated population of Scotland, 1951-2007"/>
    <hyperlink ref="B6" location="'Data Fig2'!A1" display="Natural change and net migration, 1951-2007"/>
    <hyperlink ref="B7" location="'Data Fig3'!A1" display="Estimated population by age and sex, 30 June 2007"/>
    <hyperlink ref="B8" location="'Data Fig4'!A1" display="The changing age structure of Scotland's population, 1997-2007"/>
    <hyperlink ref="B9" location="'Data Fig 5a &amp; Fig 5b'!A1" display="Type of in-migration by Council areas, 2006–2007"/>
    <hyperlink ref="B10" location="'Data Fig6a &amp; 6b'!A1" display="Percentage change in population, Council areas, 1997-2007"/>
    <hyperlink ref="B11" location="'Data Fig7a &amp; Fig7b'!A1" display="Percentage change in population, NHS Board areas, 1997 - 2007"/>
    <hyperlink ref="B12" location="'Data Fig8'!A1" display="Age structure of Council areas, 30 June 2007 (% under 16, 16-64 and 65+)"/>
    <hyperlink ref="B13" location="'Data Fig9'!A1" display="Age structure of NHS Board areas, 30 June 2007 (% under 16, 16-64 and 65+)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29"/>
  <sheetViews>
    <sheetView workbookViewId="0" topLeftCell="A1">
      <selection activeCell="J4" sqref="J4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8" width="10.57421875" style="1" customWidth="1"/>
    <col min="9" max="9" width="9.140625" style="1" customWidth="1"/>
    <col min="10" max="10" width="22.421875" style="1" bestFit="1" customWidth="1"/>
    <col min="11" max="13" width="9.57421875" style="1" bestFit="1" customWidth="1"/>
    <col min="14" max="16384" width="9.140625" style="1" customWidth="1"/>
  </cols>
  <sheetData>
    <row r="1" spans="1:8" ht="12.75">
      <c r="A1" s="2" t="s">
        <v>143</v>
      </c>
      <c r="B1" s="48"/>
      <c r="C1" s="48"/>
      <c r="D1" s="48"/>
      <c r="E1" s="48"/>
      <c r="F1" s="48"/>
      <c r="G1" s="127" t="s">
        <v>168</v>
      </c>
      <c r="H1" s="48"/>
    </row>
    <row r="2" spans="1:8" ht="6" customHeight="1">
      <c r="A2" s="2"/>
      <c r="B2" s="48"/>
      <c r="C2" s="48"/>
      <c r="D2" s="48"/>
      <c r="E2" s="48"/>
      <c r="F2" s="48"/>
      <c r="G2" s="48"/>
      <c r="H2" s="48"/>
    </row>
    <row r="3" spans="1:8" ht="12.75">
      <c r="A3" s="48"/>
      <c r="B3" s="2"/>
      <c r="C3" s="138" t="s">
        <v>144</v>
      </c>
      <c r="D3" s="139"/>
      <c r="E3" s="139"/>
      <c r="F3" s="140" t="s">
        <v>116</v>
      </c>
      <c r="G3" s="141"/>
      <c r="H3" s="142"/>
    </row>
    <row r="4" spans="1:8" ht="12.75">
      <c r="A4" s="48"/>
      <c r="B4" s="62" t="s">
        <v>104</v>
      </c>
      <c r="C4" s="62" t="s">
        <v>107</v>
      </c>
      <c r="D4" s="49" t="s">
        <v>105</v>
      </c>
      <c r="E4" s="66" t="s">
        <v>106</v>
      </c>
      <c r="F4" s="62" t="s">
        <v>107</v>
      </c>
      <c r="G4" s="49" t="s">
        <v>105</v>
      </c>
      <c r="H4" s="66" t="s">
        <v>106</v>
      </c>
    </row>
    <row r="5" spans="1:13" ht="15">
      <c r="A5" s="50" t="s">
        <v>79</v>
      </c>
      <c r="B5" s="67">
        <v>148300</v>
      </c>
      <c r="C5" s="67">
        <v>25459</v>
      </c>
      <c r="D5" s="51">
        <v>91753</v>
      </c>
      <c r="E5" s="68">
        <v>31088</v>
      </c>
      <c r="F5" s="63">
        <v>17.16722859069454</v>
      </c>
      <c r="G5" s="52">
        <v>61.86985839514497</v>
      </c>
      <c r="H5" s="73">
        <v>20.962913014160485</v>
      </c>
      <c r="J5" s="53"/>
      <c r="K5" s="54"/>
      <c r="L5" s="54"/>
      <c r="M5" s="54"/>
    </row>
    <row r="6" spans="1:13" ht="15">
      <c r="A6" s="55" t="s">
        <v>98</v>
      </c>
      <c r="B6" s="69">
        <v>26300</v>
      </c>
      <c r="C6" s="69">
        <v>4609</v>
      </c>
      <c r="D6" s="56">
        <v>16253</v>
      </c>
      <c r="E6" s="70">
        <v>5438</v>
      </c>
      <c r="F6" s="64">
        <v>17.524714828897338</v>
      </c>
      <c r="G6" s="57">
        <v>61.79847908745247</v>
      </c>
      <c r="H6" s="74">
        <v>20.67680608365019</v>
      </c>
      <c r="J6" s="53"/>
      <c r="K6" s="54"/>
      <c r="L6" s="54"/>
      <c r="M6" s="54"/>
    </row>
    <row r="7" spans="1:13" ht="15">
      <c r="A7" s="55" t="s">
        <v>108</v>
      </c>
      <c r="B7" s="69">
        <v>111430</v>
      </c>
      <c r="C7" s="69">
        <v>20107</v>
      </c>
      <c r="D7" s="56">
        <v>69782</v>
      </c>
      <c r="E7" s="70">
        <v>21541</v>
      </c>
      <c r="F7" s="64">
        <v>18.04451224984295</v>
      </c>
      <c r="G7" s="57">
        <v>62.62406892219331</v>
      </c>
      <c r="H7" s="74">
        <v>19.331418827963745</v>
      </c>
      <c r="J7" s="53"/>
      <c r="K7" s="54"/>
      <c r="L7" s="54"/>
      <c r="M7" s="54"/>
    </row>
    <row r="8" spans="1:13" ht="15">
      <c r="A8" s="55" t="s">
        <v>111</v>
      </c>
      <c r="B8" s="69">
        <v>394134</v>
      </c>
      <c r="C8" s="69">
        <v>68495</v>
      </c>
      <c r="D8" s="56">
        <v>251451</v>
      </c>
      <c r="E8" s="70">
        <v>74188</v>
      </c>
      <c r="F8" s="64">
        <v>17.378607275698112</v>
      </c>
      <c r="G8" s="57">
        <v>63.79835284446407</v>
      </c>
      <c r="H8" s="74">
        <v>18.823039879837822</v>
      </c>
      <c r="J8" s="53"/>
      <c r="K8" s="54"/>
      <c r="L8" s="54"/>
      <c r="M8" s="54"/>
    </row>
    <row r="9" spans="1:13" ht="15">
      <c r="A9" s="55" t="s">
        <v>101</v>
      </c>
      <c r="B9" s="69">
        <v>19860</v>
      </c>
      <c r="C9" s="69">
        <v>3525</v>
      </c>
      <c r="D9" s="56">
        <v>12638</v>
      </c>
      <c r="E9" s="70">
        <v>3697</v>
      </c>
      <c r="F9" s="64">
        <v>17.749244712990937</v>
      </c>
      <c r="G9" s="57">
        <v>63.63544813695871</v>
      </c>
      <c r="H9" s="74">
        <v>18.615307150050352</v>
      </c>
      <c r="J9" s="53"/>
      <c r="K9" s="54"/>
      <c r="L9" s="54"/>
      <c r="M9" s="54"/>
    </row>
    <row r="10" spans="1:13" ht="15">
      <c r="A10" s="55" t="s">
        <v>85</v>
      </c>
      <c r="B10" s="69">
        <v>308790</v>
      </c>
      <c r="C10" s="69">
        <v>54635</v>
      </c>
      <c r="D10" s="56">
        <v>196824</v>
      </c>
      <c r="E10" s="70">
        <v>57331</v>
      </c>
      <c r="F10" s="64">
        <v>17.693254315230416</v>
      </c>
      <c r="G10" s="57">
        <v>63.74040610123385</v>
      </c>
      <c r="H10" s="74">
        <v>18.566339583535736</v>
      </c>
      <c r="J10" s="53"/>
      <c r="K10" s="54"/>
      <c r="L10" s="54"/>
      <c r="M10" s="54"/>
    </row>
    <row r="11" spans="1:13" ht="15">
      <c r="A11" s="55" t="s">
        <v>100</v>
      </c>
      <c r="B11" s="69">
        <v>367020</v>
      </c>
      <c r="C11" s="69">
        <v>65385</v>
      </c>
      <c r="D11" s="56">
        <v>234689</v>
      </c>
      <c r="E11" s="70">
        <v>66946</v>
      </c>
      <c r="F11" s="64">
        <v>17.815105443845024</v>
      </c>
      <c r="G11" s="57">
        <v>63.944471690916025</v>
      </c>
      <c r="H11" s="74">
        <v>18.24042286523895</v>
      </c>
      <c r="J11" s="58"/>
      <c r="K11" s="54"/>
      <c r="L11" s="54"/>
      <c r="M11" s="54"/>
    </row>
    <row r="12" spans="1:13" ht="15">
      <c r="A12" s="55" t="s">
        <v>93</v>
      </c>
      <c r="B12" s="69">
        <v>360428</v>
      </c>
      <c r="C12" s="69">
        <v>65104</v>
      </c>
      <c r="D12" s="56">
        <v>234684</v>
      </c>
      <c r="E12" s="70">
        <v>60640</v>
      </c>
      <c r="F12" s="64">
        <v>18.06296958060972</v>
      </c>
      <c r="G12" s="57">
        <v>65.11258836716348</v>
      </c>
      <c r="H12" s="74">
        <v>16.824442052226797</v>
      </c>
      <c r="J12" s="58"/>
      <c r="K12" s="54"/>
      <c r="L12" s="54"/>
      <c r="M12" s="54"/>
    </row>
    <row r="13" spans="1:13" ht="15">
      <c r="A13" s="55" t="s">
        <v>118</v>
      </c>
      <c r="B13" s="69">
        <v>3407938</v>
      </c>
      <c r="C13" s="69">
        <v>609632</v>
      </c>
      <c r="D13" s="56">
        <v>2273562</v>
      </c>
      <c r="E13" s="70">
        <v>524744</v>
      </c>
      <c r="F13" s="64">
        <v>17.888588348731695</v>
      </c>
      <c r="G13" s="57">
        <v>66.71371368845325</v>
      </c>
      <c r="H13" s="74">
        <v>15.397697962815052</v>
      </c>
      <c r="J13" s="53"/>
      <c r="K13" s="54"/>
      <c r="L13" s="54"/>
      <c r="M13" s="54"/>
    </row>
    <row r="14" spans="1:13" ht="15">
      <c r="A14" s="55" t="s">
        <v>99</v>
      </c>
      <c r="B14" s="69">
        <v>21950</v>
      </c>
      <c r="C14" s="69">
        <v>4362</v>
      </c>
      <c r="D14" s="56">
        <v>14088</v>
      </c>
      <c r="E14" s="70">
        <v>3500</v>
      </c>
      <c r="F14" s="64">
        <v>19.87243735763098</v>
      </c>
      <c r="G14" s="57">
        <v>64.18223234624145</v>
      </c>
      <c r="H14" s="74">
        <v>15.945330296127564</v>
      </c>
      <c r="J14" s="53"/>
      <c r="K14" s="54"/>
      <c r="L14" s="54"/>
      <c r="M14" s="54"/>
    </row>
    <row r="15" spans="1:13" ht="15">
      <c r="A15" s="55" t="s">
        <v>109</v>
      </c>
      <c r="B15" s="69">
        <v>535290</v>
      </c>
      <c r="C15" s="69">
        <v>94931</v>
      </c>
      <c r="D15" s="56">
        <v>355172</v>
      </c>
      <c r="E15" s="70">
        <v>85187</v>
      </c>
      <c r="F15" s="64">
        <v>17.734499056586152</v>
      </c>
      <c r="G15" s="57">
        <v>66.35132358160996</v>
      </c>
      <c r="H15" s="74">
        <v>15.914177361803883</v>
      </c>
      <c r="J15" s="53"/>
      <c r="K15" s="54"/>
      <c r="L15" s="54"/>
      <c r="M15" s="54"/>
    </row>
    <row r="16" spans="1:13" ht="15">
      <c r="A16" s="55" t="s">
        <v>103</v>
      </c>
      <c r="B16" s="69">
        <v>288473</v>
      </c>
      <c r="C16" s="69">
        <v>54223</v>
      </c>
      <c r="D16" s="56">
        <v>188437</v>
      </c>
      <c r="E16" s="70">
        <v>45813</v>
      </c>
      <c r="F16" s="64">
        <v>18.79655981668995</v>
      </c>
      <c r="G16" s="57">
        <v>65.32223119668045</v>
      </c>
      <c r="H16" s="74">
        <v>15.881208986629597</v>
      </c>
      <c r="J16" s="53"/>
      <c r="K16" s="54"/>
      <c r="L16" s="54"/>
      <c r="M16" s="54"/>
    </row>
    <row r="17" spans="1:13" ht="15">
      <c r="A17" s="55" t="s">
        <v>117</v>
      </c>
      <c r="B17" s="69">
        <v>1192419</v>
      </c>
      <c r="C17" s="69">
        <v>210187</v>
      </c>
      <c r="D17" s="56">
        <v>797396</v>
      </c>
      <c r="E17" s="70">
        <v>184836</v>
      </c>
      <c r="F17" s="64">
        <v>17.626941536490108</v>
      </c>
      <c r="G17" s="57">
        <v>66.87213135651143</v>
      </c>
      <c r="H17" s="74">
        <v>15.500927106998464</v>
      </c>
      <c r="J17" s="53"/>
      <c r="K17" s="54"/>
      <c r="L17" s="54"/>
      <c r="M17" s="54"/>
    </row>
    <row r="18" spans="1:13" ht="15">
      <c r="A18" s="55" t="s">
        <v>102</v>
      </c>
      <c r="B18" s="69">
        <v>560042</v>
      </c>
      <c r="C18" s="69">
        <v>106992</v>
      </c>
      <c r="D18" s="56">
        <v>366865</v>
      </c>
      <c r="E18" s="70">
        <v>86185</v>
      </c>
      <c r="F18" s="64">
        <v>19.10428146460444</v>
      </c>
      <c r="G18" s="57">
        <v>65.50669414079658</v>
      </c>
      <c r="H18" s="74">
        <v>15.389024394598977</v>
      </c>
      <c r="J18" s="53"/>
      <c r="K18" s="54"/>
      <c r="L18" s="54"/>
      <c r="M18" s="54"/>
    </row>
    <row r="19" spans="1:8" ht="12.75">
      <c r="A19" s="59" t="s">
        <v>110</v>
      </c>
      <c r="B19" s="71">
        <v>809764</v>
      </c>
      <c r="C19" s="71">
        <v>138937</v>
      </c>
      <c r="D19" s="60">
        <v>551604</v>
      </c>
      <c r="E19" s="72">
        <v>119223</v>
      </c>
      <c r="F19" s="65">
        <v>17.157715087358785</v>
      </c>
      <c r="G19" s="61">
        <v>68.11910630751676</v>
      </c>
      <c r="H19" s="75">
        <v>14.723178605124456</v>
      </c>
    </row>
    <row r="20" spans="2:9" ht="12.75">
      <c r="B20" s="10"/>
      <c r="C20" s="10"/>
      <c r="D20" s="10"/>
      <c r="E20" s="10"/>
      <c r="F20" s="27"/>
      <c r="G20" s="27"/>
      <c r="H20" s="27"/>
      <c r="I20" s="27"/>
    </row>
    <row r="21" spans="2:8" ht="12.75">
      <c r="B21" s="10"/>
      <c r="C21" s="10"/>
      <c r="D21" s="10"/>
      <c r="E21" s="10"/>
      <c r="F21" s="27"/>
      <c r="G21" s="27"/>
      <c r="H21" s="27"/>
    </row>
    <row r="22" spans="2:8" ht="12.75">
      <c r="B22" s="10"/>
      <c r="C22" s="10"/>
      <c r="D22" s="10"/>
      <c r="E22" s="10"/>
      <c r="F22" s="27"/>
      <c r="G22" s="27"/>
      <c r="H22" s="27"/>
    </row>
    <row r="23" spans="2:8" ht="12.75">
      <c r="B23" s="10"/>
      <c r="C23" s="10"/>
      <c r="D23" s="10"/>
      <c r="E23" s="10"/>
      <c r="F23" s="27"/>
      <c r="G23" s="27"/>
      <c r="H23" s="27"/>
    </row>
    <row r="24" spans="2:8" ht="12.75">
      <c r="B24" s="10"/>
      <c r="C24" s="10"/>
      <c r="D24" s="10"/>
      <c r="E24" s="10"/>
      <c r="F24" s="27"/>
      <c r="G24" s="27"/>
      <c r="H24" s="27"/>
    </row>
    <row r="25" spans="2:8" ht="12.75">
      <c r="B25" s="10"/>
      <c r="C25" s="10"/>
      <c r="D25" s="10"/>
      <c r="E25" s="10"/>
      <c r="F25" s="27"/>
      <c r="G25" s="27"/>
      <c r="H25" s="27"/>
    </row>
    <row r="26" spans="2:8" ht="12.75">
      <c r="B26" s="10"/>
      <c r="C26" s="10"/>
      <c r="D26" s="10"/>
      <c r="E26" s="10"/>
      <c r="F26" s="27"/>
      <c r="G26" s="27"/>
      <c r="H26" s="27"/>
    </row>
    <row r="27" spans="2:8" ht="12.75">
      <c r="B27" s="10"/>
      <c r="C27" s="10"/>
      <c r="D27" s="10"/>
      <c r="E27" s="10"/>
      <c r="F27" s="27"/>
      <c r="G27" s="27"/>
      <c r="H27" s="27"/>
    </row>
    <row r="28" spans="2:8" ht="12.75">
      <c r="B28" s="10"/>
      <c r="C28" s="10"/>
      <c r="D28" s="10"/>
      <c r="E28" s="10"/>
      <c r="F28" s="27"/>
      <c r="G28" s="27"/>
      <c r="H28" s="27"/>
    </row>
    <row r="29" spans="2:8" ht="12.75">
      <c r="B29" s="10"/>
      <c r="C29" s="10"/>
      <c r="D29" s="10"/>
      <c r="E29" s="10"/>
      <c r="F29" s="27"/>
      <c r="G29" s="27"/>
      <c r="H29" s="27"/>
    </row>
  </sheetData>
  <mergeCells count="2">
    <mergeCell ref="C3:E3"/>
    <mergeCell ref="F3:H3"/>
  </mergeCells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10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1" customWidth="1"/>
    <col min="2" max="2" width="12.140625" style="32" customWidth="1"/>
    <col min="3" max="3" width="17.00390625" style="32" customWidth="1"/>
    <col min="4" max="16384" width="9.140625" style="1" customWidth="1"/>
  </cols>
  <sheetData>
    <row r="1" spans="1:6" ht="12.75">
      <c r="A1" s="20" t="s">
        <v>151</v>
      </c>
      <c r="F1" s="127" t="s">
        <v>168</v>
      </c>
    </row>
    <row r="2" ht="6" customHeight="1">
      <c r="A2" s="20"/>
    </row>
    <row r="3" spans="1:3" s="11" customFormat="1" ht="28.5" customHeight="1">
      <c r="A3" s="33" t="s">
        <v>16</v>
      </c>
      <c r="B3" s="21" t="s">
        <v>124</v>
      </c>
      <c r="C3" s="21" t="s">
        <v>125</v>
      </c>
    </row>
    <row r="4" spans="1:3" ht="12.75">
      <c r="A4" s="23">
        <v>1901</v>
      </c>
      <c r="B4" s="34">
        <v>4479104</v>
      </c>
      <c r="C4" s="34">
        <f aca="true" t="shared" si="0" ref="C4:C35">B4/1000</f>
        <v>4479.104</v>
      </c>
    </row>
    <row r="5" spans="1:3" ht="12.75">
      <c r="A5" s="24">
        <v>1902</v>
      </c>
      <c r="B5" s="35">
        <v>4507220</v>
      </c>
      <c r="C5" s="35">
        <f t="shared" si="0"/>
        <v>4507.22</v>
      </c>
    </row>
    <row r="6" spans="1:3" ht="12.75">
      <c r="A6" s="24">
        <v>1903</v>
      </c>
      <c r="B6" s="35">
        <v>4535513</v>
      </c>
      <c r="C6" s="35">
        <f t="shared" si="0"/>
        <v>4535.513</v>
      </c>
    </row>
    <row r="7" spans="1:3" ht="12.75">
      <c r="A7" s="24">
        <v>1904</v>
      </c>
      <c r="B7" s="35">
        <v>4563985</v>
      </c>
      <c r="C7" s="35">
        <f t="shared" si="0"/>
        <v>4563.985</v>
      </c>
    </row>
    <row r="8" spans="1:3" ht="12.75">
      <c r="A8" s="24">
        <v>1905</v>
      </c>
      <c r="B8" s="35">
        <v>4592636</v>
      </c>
      <c r="C8" s="35">
        <f t="shared" si="0"/>
        <v>4592.636</v>
      </c>
    </row>
    <row r="9" spans="1:3" ht="12.75">
      <c r="A9" s="24">
        <v>1906</v>
      </c>
      <c r="B9" s="35">
        <v>4621466</v>
      </c>
      <c r="C9" s="35">
        <f t="shared" si="0"/>
        <v>4621.466</v>
      </c>
    </row>
    <row r="10" spans="1:3" ht="12.75">
      <c r="A10" s="24">
        <v>1907</v>
      </c>
      <c r="B10" s="35">
        <v>4650478</v>
      </c>
      <c r="C10" s="35">
        <f t="shared" si="0"/>
        <v>4650.478</v>
      </c>
    </row>
    <row r="11" spans="1:3" ht="12.75">
      <c r="A11" s="24">
        <v>1908</v>
      </c>
      <c r="B11" s="35">
        <v>4679671</v>
      </c>
      <c r="C11" s="35">
        <f t="shared" si="0"/>
        <v>4679.671</v>
      </c>
    </row>
    <row r="12" spans="1:3" ht="12.75">
      <c r="A12" s="24">
        <v>1909</v>
      </c>
      <c r="B12" s="35">
        <v>4709048</v>
      </c>
      <c r="C12" s="35">
        <f t="shared" si="0"/>
        <v>4709.048</v>
      </c>
    </row>
    <row r="13" spans="1:3" ht="12.75">
      <c r="A13" s="24">
        <v>1910</v>
      </c>
      <c r="B13" s="35">
        <v>4738611</v>
      </c>
      <c r="C13" s="35">
        <f t="shared" si="0"/>
        <v>4738.611</v>
      </c>
    </row>
    <row r="14" spans="1:3" ht="12.75">
      <c r="A14" s="24">
        <v>1911</v>
      </c>
      <c r="B14" s="35">
        <v>4751132</v>
      </c>
      <c r="C14" s="35">
        <f t="shared" si="0"/>
        <v>4751.132</v>
      </c>
    </row>
    <row r="15" spans="1:3" ht="12.75">
      <c r="A15" s="24">
        <v>1912</v>
      </c>
      <c r="B15" s="35">
        <v>4741477</v>
      </c>
      <c r="C15" s="35">
        <f t="shared" si="0"/>
        <v>4741.477</v>
      </c>
    </row>
    <row r="16" spans="1:3" ht="12.75">
      <c r="A16" s="24">
        <v>1913</v>
      </c>
      <c r="B16" s="35">
        <v>4728932</v>
      </c>
      <c r="C16" s="35">
        <f t="shared" si="0"/>
        <v>4728.932</v>
      </c>
    </row>
    <row r="17" spans="1:3" ht="12.75">
      <c r="A17" s="24">
        <v>1914</v>
      </c>
      <c r="B17" s="35">
        <v>4748167</v>
      </c>
      <c r="C17" s="35">
        <f t="shared" si="0"/>
        <v>4748.167</v>
      </c>
    </row>
    <row r="18" spans="1:3" ht="12.75">
      <c r="A18" s="24">
        <v>1915</v>
      </c>
      <c r="B18" s="35">
        <v>4771798</v>
      </c>
      <c r="C18" s="35">
        <f t="shared" si="0"/>
        <v>4771.798</v>
      </c>
    </row>
    <row r="19" spans="1:3" ht="12.75">
      <c r="A19" s="24">
        <v>1916</v>
      </c>
      <c r="B19" s="35">
        <v>4794662</v>
      </c>
      <c r="C19" s="35">
        <f t="shared" si="0"/>
        <v>4794.662</v>
      </c>
    </row>
    <row r="20" spans="1:3" ht="12.75">
      <c r="A20" s="24">
        <v>1917</v>
      </c>
      <c r="B20" s="35">
        <v>4812829</v>
      </c>
      <c r="C20" s="35">
        <f t="shared" si="0"/>
        <v>4812.829</v>
      </c>
    </row>
    <row r="21" spans="1:3" ht="12.75">
      <c r="A21" s="24">
        <v>1918</v>
      </c>
      <c r="B21" s="35">
        <v>4821679</v>
      </c>
      <c r="C21" s="35">
        <f t="shared" si="0"/>
        <v>4821.679</v>
      </c>
    </row>
    <row r="22" spans="1:3" ht="12.75">
      <c r="A22" s="24">
        <v>1919</v>
      </c>
      <c r="B22" s="35">
        <v>4822993</v>
      </c>
      <c r="C22" s="35">
        <f t="shared" si="0"/>
        <v>4822.993</v>
      </c>
    </row>
    <row r="23" spans="1:3" ht="12.75">
      <c r="A23" s="24">
        <v>1920</v>
      </c>
      <c r="B23" s="35">
        <v>4866866</v>
      </c>
      <c r="C23" s="35">
        <f t="shared" si="0"/>
        <v>4866.866</v>
      </c>
    </row>
    <row r="24" spans="1:3" ht="12.75">
      <c r="A24" s="24">
        <v>1921</v>
      </c>
      <c r="B24" s="35">
        <v>4882497</v>
      </c>
      <c r="C24" s="35">
        <f t="shared" si="0"/>
        <v>4882.497</v>
      </c>
    </row>
    <row r="25" spans="1:3" ht="12.75">
      <c r="A25" s="24">
        <v>1922</v>
      </c>
      <c r="B25" s="35">
        <v>4897980</v>
      </c>
      <c r="C25" s="35">
        <f t="shared" si="0"/>
        <v>4897.98</v>
      </c>
    </row>
    <row r="26" spans="1:3" ht="12.75">
      <c r="A26" s="24">
        <v>1923</v>
      </c>
      <c r="B26" s="35">
        <v>4888148</v>
      </c>
      <c r="C26" s="35">
        <f t="shared" si="0"/>
        <v>4888.148</v>
      </c>
    </row>
    <row r="27" spans="1:3" ht="12.75">
      <c r="A27" s="24">
        <v>1924</v>
      </c>
      <c r="B27" s="35">
        <v>4862210</v>
      </c>
      <c r="C27" s="35">
        <f t="shared" si="0"/>
        <v>4862.21</v>
      </c>
    </row>
    <row r="28" spans="1:3" ht="12.75">
      <c r="A28" s="24">
        <v>1925</v>
      </c>
      <c r="B28" s="35">
        <v>4867129</v>
      </c>
      <c r="C28" s="35">
        <f t="shared" si="0"/>
        <v>4867.129</v>
      </c>
    </row>
    <row r="29" spans="1:3" ht="12.75">
      <c r="A29" s="24">
        <v>1926</v>
      </c>
      <c r="B29" s="35">
        <v>4864259</v>
      </c>
      <c r="C29" s="35">
        <f t="shared" si="0"/>
        <v>4864.259</v>
      </c>
    </row>
    <row r="30" spans="1:3" ht="12.75">
      <c r="A30" s="24">
        <v>1927</v>
      </c>
      <c r="B30" s="35">
        <v>4853098</v>
      </c>
      <c r="C30" s="35">
        <f t="shared" si="0"/>
        <v>4853.098</v>
      </c>
    </row>
    <row r="31" spans="1:3" ht="12.75">
      <c r="A31" s="24">
        <v>1928</v>
      </c>
      <c r="B31" s="35">
        <v>4847851</v>
      </c>
      <c r="C31" s="35">
        <f t="shared" si="0"/>
        <v>4847.851</v>
      </c>
    </row>
    <row r="32" spans="1:3" ht="12.75">
      <c r="A32" s="24">
        <v>1929</v>
      </c>
      <c r="B32" s="35">
        <v>4832226</v>
      </c>
      <c r="C32" s="35">
        <f t="shared" si="0"/>
        <v>4832.226</v>
      </c>
    </row>
    <row r="33" spans="1:3" ht="12.75">
      <c r="A33" s="24">
        <v>1930</v>
      </c>
      <c r="B33" s="35">
        <v>4828004</v>
      </c>
      <c r="C33" s="35">
        <f t="shared" si="0"/>
        <v>4828.004</v>
      </c>
    </row>
    <row r="34" spans="1:3" ht="12.75">
      <c r="A34" s="24">
        <v>1931</v>
      </c>
      <c r="B34" s="35">
        <v>4842980</v>
      </c>
      <c r="C34" s="35">
        <f t="shared" si="0"/>
        <v>4842.98</v>
      </c>
    </row>
    <row r="35" spans="1:3" ht="12.75">
      <c r="A35" s="24">
        <v>1932</v>
      </c>
      <c r="B35" s="35">
        <v>4883069</v>
      </c>
      <c r="C35" s="35">
        <f t="shared" si="0"/>
        <v>4883.069</v>
      </c>
    </row>
    <row r="36" spans="1:3" ht="12.75">
      <c r="A36" s="24">
        <v>1933</v>
      </c>
      <c r="B36" s="35">
        <v>4912379</v>
      </c>
      <c r="C36" s="35">
        <f aca="true" t="shared" si="1" ref="C36:C67">B36/1000</f>
        <v>4912.379</v>
      </c>
    </row>
    <row r="37" spans="1:3" ht="12.75">
      <c r="A37" s="24">
        <v>1934</v>
      </c>
      <c r="B37" s="35">
        <v>4934291</v>
      </c>
      <c r="C37" s="35">
        <f t="shared" si="1"/>
        <v>4934.291</v>
      </c>
    </row>
    <row r="38" spans="1:3" ht="12.75">
      <c r="A38" s="24">
        <v>1935</v>
      </c>
      <c r="B38" s="35">
        <v>4952510</v>
      </c>
      <c r="C38" s="35">
        <f t="shared" si="1"/>
        <v>4952.51</v>
      </c>
    </row>
    <row r="39" spans="1:3" ht="12.75">
      <c r="A39" s="24">
        <v>1936</v>
      </c>
      <c r="B39" s="35">
        <v>4966302</v>
      </c>
      <c r="C39" s="35">
        <f t="shared" si="1"/>
        <v>4966.302</v>
      </c>
    </row>
    <row r="40" spans="1:3" ht="12.75">
      <c r="A40" s="24">
        <v>1937</v>
      </c>
      <c r="B40" s="35">
        <v>4976610</v>
      </c>
      <c r="C40" s="35">
        <f t="shared" si="1"/>
        <v>4976.61</v>
      </c>
    </row>
    <row r="41" spans="1:3" ht="12.75">
      <c r="A41" s="24">
        <v>1938</v>
      </c>
      <c r="B41" s="35">
        <v>4993126</v>
      </c>
      <c r="C41" s="35">
        <f t="shared" si="1"/>
        <v>4993.126</v>
      </c>
    </row>
    <row r="42" spans="1:3" ht="12.75">
      <c r="A42" s="24">
        <v>1939</v>
      </c>
      <c r="B42" s="35">
        <v>5006687</v>
      </c>
      <c r="C42" s="35">
        <f t="shared" si="1"/>
        <v>5006.687</v>
      </c>
    </row>
    <row r="43" spans="1:3" ht="12.75">
      <c r="A43" s="24">
        <v>1940</v>
      </c>
      <c r="B43" s="35">
        <v>4841241</v>
      </c>
      <c r="C43" s="35">
        <f t="shared" si="1"/>
        <v>4841.241</v>
      </c>
    </row>
    <row r="44" spans="1:3" ht="12.75">
      <c r="A44" s="24">
        <v>1941</v>
      </c>
      <c r="B44" s="35">
        <v>4819396</v>
      </c>
      <c r="C44" s="35">
        <f t="shared" si="1"/>
        <v>4819.396</v>
      </c>
    </row>
    <row r="45" spans="1:3" ht="12.75">
      <c r="A45" s="24">
        <v>1942</v>
      </c>
      <c r="B45" s="35">
        <v>4750995</v>
      </c>
      <c r="C45" s="35">
        <f t="shared" si="1"/>
        <v>4750.995</v>
      </c>
    </row>
    <row r="46" spans="1:3" ht="12.75">
      <c r="A46" s="24">
        <v>1943</v>
      </c>
      <c r="B46" s="35">
        <v>4661587</v>
      </c>
      <c r="C46" s="35">
        <f t="shared" si="1"/>
        <v>4661.587</v>
      </c>
    </row>
    <row r="47" spans="1:3" ht="12.75">
      <c r="A47" s="24">
        <v>1944</v>
      </c>
      <c r="B47" s="35">
        <v>4653645</v>
      </c>
      <c r="C47" s="35">
        <f t="shared" si="1"/>
        <v>4653.645</v>
      </c>
    </row>
    <row r="48" spans="1:3" ht="12.75">
      <c r="A48" s="24">
        <v>1945</v>
      </c>
      <c r="B48" s="35">
        <v>4673931</v>
      </c>
      <c r="C48" s="35">
        <f t="shared" si="1"/>
        <v>4673.931</v>
      </c>
    </row>
    <row r="49" spans="1:3" ht="12.75">
      <c r="A49" s="24">
        <v>1946</v>
      </c>
      <c r="B49" s="35">
        <v>4900761</v>
      </c>
      <c r="C49" s="35">
        <f t="shared" si="1"/>
        <v>4900.761</v>
      </c>
    </row>
    <row r="50" spans="1:3" ht="12.75">
      <c r="A50" s="24">
        <v>1947</v>
      </c>
      <c r="B50" s="35">
        <v>5072254</v>
      </c>
      <c r="C50" s="35">
        <f t="shared" si="1"/>
        <v>5072.254</v>
      </c>
    </row>
    <row r="51" spans="1:3" ht="12.75">
      <c r="A51" s="24">
        <v>1948</v>
      </c>
      <c r="B51" s="35">
        <v>5084894</v>
      </c>
      <c r="C51" s="35">
        <f t="shared" si="1"/>
        <v>5084.894</v>
      </c>
    </row>
    <row r="52" spans="1:3" ht="12.75">
      <c r="A52" s="24">
        <v>1949</v>
      </c>
      <c r="B52" s="35">
        <v>5098922</v>
      </c>
      <c r="C52" s="35">
        <f t="shared" si="1"/>
        <v>5098.922</v>
      </c>
    </row>
    <row r="53" spans="1:3" ht="12.75">
      <c r="A53" s="24">
        <v>1950</v>
      </c>
      <c r="B53" s="35">
        <v>5114513</v>
      </c>
      <c r="C53" s="35">
        <f t="shared" si="1"/>
        <v>5114.513</v>
      </c>
    </row>
    <row r="54" spans="1:3" ht="12.75">
      <c r="A54" s="24">
        <v>1951</v>
      </c>
      <c r="B54" s="35">
        <v>5102458</v>
      </c>
      <c r="C54" s="35">
        <f t="shared" si="1"/>
        <v>5102.458</v>
      </c>
    </row>
    <row r="55" spans="1:3" ht="12.75">
      <c r="A55" s="24">
        <v>1952</v>
      </c>
      <c r="B55" s="35">
        <v>5100847</v>
      </c>
      <c r="C55" s="35">
        <f t="shared" si="1"/>
        <v>5100.847</v>
      </c>
    </row>
    <row r="56" spans="1:3" ht="12.75">
      <c r="A56" s="24">
        <v>1953</v>
      </c>
      <c r="B56" s="35">
        <v>5099809</v>
      </c>
      <c r="C56" s="35">
        <f t="shared" si="1"/>
        <v>5099.809</v>
      </c>
    </row>
    <row r="57" spans="1:3" ht="12.75">
      <c r="A57" s="24">
        <v>1954</v>
      </c>
      <c r="B57" s="35">
        <v>5103632</v>
      </c>
      <c r="C57" s="35">
        <f t="shared" si="1"/>
        <v>5103.632</v>
      </c>
    </row>
    <row r="58" spans="1:3" ht="12.75">
      <c r="A58" s="24">
        <v>1955</v>
      </c>
      <c r="B58" s="35">
        <v>5111338</v>
      </c>
      <c r="C58" s="35">
        <f t="shared" si="1"/>
        <v>5111.338</v>
      </c>
    </row>
    <row r="59" spans="1:3" ht="12.75">
      <c r="A59" s="24">
        <v>1956</v>
      </c>
      <c r="B59" s="35">
        <v>5119937</v>
      </c>
      <c r="C59" s="35">
        <f t="shared" si="1"/>
        <v>5119.937</v>
      </c>
    </row>
    <row r="60" spans="1:3" ht="12.75">
      <c r="A60" s="24">
        <v>1957</v>
      </c>
      <c r="B60" s="35">
        <v>5124688</v>
      </c>
      <c r="C60" s="35">
        <f t="shared" si="1"/>
        <v>5124.688</v>
      </c>
    </row>
    <row r="61" spans="1:3" ht="12.75">
      <c r="A61" s="24">
        <v>1958</v>
      </c>
      <c r="B61" s="35">
        <v>5141155</v>
      </c>
      <c r="C61" s="35">
        <f t="shared" si="1"/>
        <v>5141.155</v>
      </c>
    </row>
    <row r="62" spans="1:3" ht="12.75">
      <c r="A62" s="24">
        <v>1959</v>
      </c>
      <c r="B62" s="35">
        <v>5162622</v>
      </c>
      <c r="C62" s="35">
        <f t="shared" si="1"/>
        <v>5162.622</v>
      </c>
    </row>
    <row r="63" spans="1:3" ht="12.75">
      <c r="A63" s="24">
        <v>1960</v>
      </c>
      <c r="B63" s="35">
        <v>5177658</v>
      </c>
      <c r="C63" s="35">
        <f t="shared" si="1"/>
        <v>5177.658</v>
      </c>
    </row>
    <row r="64" spans="1:3" ht="12.75">
      <c r="A64" s="24">
        <v>1961</v>
      </c>
      <c r="B64" s="35">
        <v>5183836</v>
      </c>
      <c r="C64" s="35">
        <f t="shared" si="1"/>
        <v>5183.836</v>
      </c>
    </row>
    <row r="65" spans="1:3" ht="12.75">
      <c r="A65" s="24">
        <v>1962</v>
      </c>
      <c r="B65" s="35">
        <v>5197528</v>
      </c>
      <c r="C65" s="35">
        <f t="shared" si="1"/>
        <v>5197.528</v>
      </c>
    </row>
    <row r="66" spans="1:3" ht="12.75">
      <c r="A66" s="24">
        <v>1963</v>
      </c>
      <c r="B66" s="35">
        <v>5205100</v>
      </c>
      <c r="C66" s="35">
        <f t="shared" si="1"/>
        <v>5205.1</v>
      </c>
    </row>
    <row r="67" spans="1:3" ht="12.75">
      <c r="A67" s="24">
        <v>1964</v>
      </c>
      <c r="B67" s="35">
        <v>5208500</v>
      </c>
      <c r="C67" s="35">
        <f t="shared" si="1"/>
        <v>5208.5</v>
      </c>
    </row>
    <row r="68" spans="1:3" ht="12.75">
      <c r="A68" s="24">
        <v>1965</v>
      </c>
      <c r="B68" s="35">
        <v>5209900</v>
      </c>
      <c r="C68" s="35">
        <f aca="true" t="shared" si="2" ref="C68:C99">B68/1000</f>
        <v>5209.9</v>
      </c>
    </row>
    <row r="69" spans="1:3" ht="12.75">
      <c r="A69" s="24">
        <v>1966</v>
      </c>
      <c r="B69" s="35">
        <v>5200600</v>
      </c>
      <c r="C69" s="35">
        <f t="shared" si="2"/>
        <v>5200.6</v>
      </c>
    </row>
    <row r="70" spans="1:3" ht="12.75">
      <c r="A70" s="24">
        <v>1967</v>
      </c>
      <c r="B70" s="35">
        <v>5198300</v>
      </c>
      <c r="C70" s="35">
        <f t="shared" si="2"/>
        <v>5198.3</v>
      </c>
    </row>
    <row r="71" spans="1:3" ht="12.75">
      <c r="A71" s="24">
        <v>1968</v>
      </c>
      <c r="B71" s="35">
        <v>5200200</v>
      </c>
      <c r="C71" s="35">
        <f t="shared" si="2"/>
        <v>5200.2</v>
      </c>
    </row>
    <row r="72" spans="1:3" ht="12.75">
      <c r="A72" s="24">
        <v>1969</v>
      </c>
      <c r="B72" s="35">
        <v>5208500</v>
      </c>
      <c r="C72" s="35">
        <f t="shared" si="2"/>
        <v>5208.5</v>
      </c>
    </row>
    <row r="73" spans="1:3" ht="12.75">
      <c r="A73" s="24">
        <v>1970</v>
      </c>
      <c r="B73" s="35">
        <v>5213700</v>
      </c>
      <c r="C73" s="35">
        <f t="shared" si="2"/>
        <v>5213.7</v>
      </c>
    </row>
    <row r="74" spans="1:3" ht="12.75">
      <c r="A74" s="24">
        <v>1971</v>
      </c>
      <c r="B74" s="35">
        <v>5235600</v>
      </c>
      <c r="C74" s="35">
        <f t="shared" si="2"/>
        <v>5235.6</v>
      </c>
    </row>
    <row r="75" spans="1:3" ht="12.75">
      <c r="A75" s="24">
        <v>1972</v>
      </c>
      <c r="B75" s="35">
        <v>5230600</v>
      </c>
      <c r="C75" s="35">
        <f t="shared" si="2"/>
        <v>5230.6</v>
      </c>
    </row>
    <row r="76" spans="1:3" ht="12.75">
      <c r="A76" s="24">
        <v>1973</v>
      </c>
      <c r="B76" s="35">
        <v>5233900</v>
      </c>
      <c r="C76" s="35">
        <f t="shared" si="2"/>
        <v>5233.9</v>
      </c>
    </row>
    <row r="77" spans="1:3" ht="12.75">
      <c r="A77" s="24">
        <v>1974</v>
      </c>
      <c r="B77" s="35">
        <v>5240800</v>
      </c>
      <c r="C77" s="35">
        <f t="shared" si="2"/>
        <v>5240.8</v>
      </c>
    </row>
    <row r="78" spans="1:3" ht="12.75">
      <c r="A78" s="24">
        <v>1975</v>
      </c>
      <c r="B78" s="35">
        <v>5232400</v>
      </c>
      <c r="C78" s="35">
        <f t="shared" si="2"/>
        <v>5232.4</v>
      </c>
    </row>
    <row r="79" spans="1:3" ht="12.75">
      <c r="A79" s="24">
        <v>1976</v>
      </c>
      <c r="B79" s="35">
        <v>5233400</v>
      </c>
      <c r="C79" s="35">
        <f t="shared" si="2"/>
        <v>5233.4</v>
      </c>
    </row>
    <row r="80" spans="1:3" ht="12.75">
      <c r="A80" s="24">
        <v>1977</v>
      </c>
      <c r="B80" s="35">
        <v>5226200</v>
      </c>
      <c r="C80" s="35">
        <f t="shared" si="2"/>
        <v>5226.2</v>
      </c>
    </row>
    <row r="81" spans="1:3" ht="12.75">
      <c r="A81" s="24">
        <v>1978</v>
      </c>
      <c r="B81" s="35">
        <v>5212300</v>
      </c>
      <c r="C81" s="35">
        <f t="shared" si="2"/>
        <v>5212.3</v>
      </c>
    </row>
    <row r="82" spans="1:3" ht="12.75">
      <c r="A82" s="24">
        <v>1979</v>
      </c>
      <c r="B82" s="35">
        <v>5203600</v>
      </c>
      <c r="C82" s="35">
        <f t="shared" si="2"/>
        <v>5203.6</v>
      </c>
    </row>
    <row r="83" spans="1:3" ht="12.75">
      <c r="A83" s="24">
        <v>1980</v>
      </c>
      <c r="B83" s="35">
        <v>5193900</v>
      </c>
      <c r="C83" s="35">
        <f t="shared" si="2"/>
        <v>5193.9</v>
      </c>
    </row>
    <row r="84" spans="1:3" ht="12.75">
      <c r="A84" s="24">
        <v>1981</v>
      </c>
      <c r="B84" s="35">
        <v>5180200</v>
      </c>
      <c r="C84" s="35">
        <f t="shared" si="2"/>
        <v>5180.2</v>
      </c>
    </row>
    <row r="85" spans="1:3" ht="12.75">
      <c r="A85" s="24">
        <v>1982</v>
      </c>
      <c r="B85" s="35">
        <v>5164540</v>
      </c>
      <c r="C85" s="35">
        <f t="shared" si="2"/>
        <v>5164.54</v>
      </c>
    </row>
    <row r="86" spans="1:3" ht="12.75">
      <c r="A86" s="24">
        <v>1983</v>
      </c>
      <c r="B86" s="35">
        <v>5148120</v>
      </c>
      <c r="C86" s="35">
        <f t="shared" si="2"/>
        <v>5148.12</v>
      </c>
    </row>
    <row r="87" spans="1:3" ht="12.75">
      <c r="A87" s="24">
        <v>1984</v>
      </c>
      <c r="B87" s="35">
        <v>5138880</v>
      </c>
      <c r="C87" s="35">
        <f t="shared" si="2"/>
        <v>5138.88</v>
      </c>
    </row>
    <row r="88" spans="1:3" ht="12.75">
      <c r="A88" s="24">
        <v>1985</v>
      </c>
      <c r="B88" s="35">
        <v>5127890</v>
      </c>
      <c r="C88" s="35">
        <f t="shared" si="2"/>
        <v>5127.89</v>
      </c>
    </row>
    <row r="89" spans="1:3" ht="12.75">
      <c r="A89" s="24">
        <v>1986</v>
      </c>
      <c r="B89" s="35">
        <v>5111760</v>
      </c>
      <c r="C89" s="35">
        <f t="shared" si="2"/>
        <v>5111.76</v>
      </c>
    </row>
    <row r="90" spans="1:3" ht="12.75">
      <c r="A90" s="24">
        <v>1987</v>
      </c>
      <c r="B90" s="35">
        <v>5099020</v>
      </c>
      <c r="C90" s="35">
        <f t="shared" si="2"/>
        <v>5099.02</v>
      </c>
    </row>
    <row r="91" spans="1:3" ht="12.75">
      <c r="A91" s="24">
        <v>1988</v>
      </c>
      <c r="B91" s="35">
        <v>5077440</v>
      </c>
      <c r="C91" s="35">
        <f t="shared" si="2"/>
        <v>5077.44</v>
      </c>
    </row>
    <row r="92" spans="1:3" ht="12.75">
      <c r="A92" s="24">
        <v>1989</v>
      </c>
      <c r="B92" s="35">
        <v>5078190</v>
      </c>
      <c r="C92" s="35">
        <f t="shared" si="2"/>
        <v>5078.19</v>
      </c>
    </row>
    <row r="93" spans="1:3" ht="12.75">
      <c r="A93" s="24">
        <v>1990</v>
      </c>
      <c r="B93" s="35">
        <v>5081270</v>
      </c>
      <c r="C93" s="35">
        <f t="shared" si="2"/>
        <v>5081.27</v>
      </c>
    </row>
    <row r="94" spans="1:3" ht="12.75">
      <c r="A94" s="24">
        <v>1991</v>
      </c>
      <c r="B94" s="35">
        <v>5083330</v>
      </c>
      <c r="C94" s="35">
        <f t="shared" si="2"/>
        <v>5083.33</v>
      </c>
    </row>
    <row r="95" spans="1:3" ht="12.75">
      <c r="A95" s="24">
        <v>1992</v>
      </c>
      <c r="B95" s="35">
        <v>5085620</v>
      </c>
      <c r="C95" s="35">
        <f t="shared" si="2"/>
        <v>5085.62</v>
      </c>
    </row>
    <row r="96" spans="1:3" ht="12.75">
      <c r="A96" s="24">
        <v>1993</v>
      </c>
      <c r="B96" s="35">
        <v>5092460</v>
      </c>
      <c r="C96" s="35">
        <f t="shared" si="2"/>
        <v>5092.46</v>
      </c>
    </row>
    <row r="97" spans="1:3" ht="12.75">
      <c r="A97" s="24">
        <v>1994</v>
      </c>
      <c r="B97" s="35">
        <v>5102210</v>
      </c>
      <c r="C97" s="35">
        <f t="shared" si="2"/>
        <v>5102.21</v>
      </c>
    </row>
    <row r="98" spans="1:3" ht="12.75">
      <c r="A98" s="24">
        <v>1995</v>
      </c>
      <c r="B98" s="35">
        <v>5103690</v>
      </c>
      <c r="C98" s="35">
        <f t="shared" si="2"/>
        <v>5103.69</v>
      </c>
    </row>
    <row r="99" spans="1:3" ht="12.75">
      <c r="A99" s="24">
        <v>1996</v>
      </c>
      <c r="B99" s="35">
        <v>5092190</v>
      </c>
      <c r="C99" s="35">
        <f t="shared" si="2"/>
        <v>5092.19</v>
      </c>
    </row>
    <row r="100" spans="1:3" ht="12.75">
      <c r="A100" s="24">
        <v>1997</v>
      </c>
      <c r="B100" s="35">
        <v>5083340</v>
      </c>
      <c r="C100" s="35">
        <f aca="true" t="shared" si="3" ref="C100:C109">B100/1000</f>
        <v>5083.34</v>
      </c>
    </row>
    <row r="101" spans="1:3" ht="12.75">
      <c r="A101" s="24">
        <v>1998</v>
      </c>
      <c r="B101" s="35">
        <v>5077070</v>
      </c>
      <c r="C101" s="35">
        <f t="shared" si="3"/>
        <v>5077.07</v>
      </c>
    </row>
    <row r="102" spans="1:3" ht="12.75">
      <c r="A102" s="24">
        <v>1999</v>
      </c>
      <c r="B102" s="35">
        <v>5071950</v>
      </c>
      <c r="C102" s="35">
        <f t="shared" si="3"/>
        <v>5071.95</v>
      </c>
    </row>
    <row r="103" spans="1:3" ht="12.75">
      <c r="A103" s="24">
        <v>2000</v>
      </c>
      <c r="B103" s="35">
        <v>5062940</v>
      </c>
      <c r="C103" s="35">
        <f t="shared" si="3"/>
        <v>5062.94</v>
      </c>
    </row>
    <row r="104" spans="1:3" ht="12.75">
      <c r="A104" s="24">
        <v>2001</v>
      </c>
      <c r="B104" s="35">
        <v>5064200</v>
      </c>
      <c r="C104" s="35">
        <f t="shared" si="3"/>
        <v>5064.2</v>
      </c>
    </row>
    <row r="105" spans="1:3" ht="12.75">
      <c r="A105" s="24">
        <v>2002</v>
      </c>
      <c r="B105" s="35">
        <v>5054800</v>
      </c>
      <c r="C105" s="35">
        <f t="shared" si="3"/>
        <v>5054.8</v>
      </c>
    </row>
    <row r="106" spans="1:3" ht="12.75">
      <c r="A106" s="24">
        <v>2003</v>
      </c>
      <c r="B106" s="35">
        <v>5057400</v>
      </c>
      <c r="C106" s="35">
        <f t="shared" si="3"/>
        <v>5057.4</v>
      </c>
    </row>
    <row r="107" spans="1:3" ht="12.75">
      <c r="A107" s="24">
        <v>2004</v>
      </c>
      <c r="B107" s="35">
        <v>5078400</v>
      </c>
      <c r="C107" s="35">
        <f t="shared" si="3"/>
        <v>5078.4</v>
      </c>
    </row>
    <row r="108" spans="1:3" ht="12.75">
      <c r="A108" s="24">
        <v>2005</v>
      </c>
      <c r="B108" s="35">
        <v>5094800</v>
      </c>
      <c r="C108" s="35">
        <f t="shared" si="3"/>
        <v>5094.8</v>
      </c>
    </row>
    <row r="109" spans="1:3" ht="12.75">
      <c r="A109" s="24">
        <v>2006</v>
      </c>
      <c r="B109" s="35">
        <v>5116900</v>
      </c>
      <c r="C109" s="35">
        <f t="shared" si="3"/>
        <v>5116.9</v>
      </c>
    </row>
    <row r="110" spans="1:3" ht="12.75">
      <c r="A110" s="30">
        <v>2007</v>
      </c>
      <c r="B110" s="36">
        <v>5144200</v>
      </c>
      <c r="C110" s="36">
        <f>B110/1000</f>
        <v>5144.2</v>
      </c>
    </row>
  </sheetData>
  <hyperlinks>
    <hyperlink ref="F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59"/>
  <sheetViews>
    <sheetView workbookViewId="0" topLeftCell="A1">
      <selection activeCell="D26" sqref="D26"/>
    </sheetView>
  </sheetViews>
  <sheetFormatPr defaultColWidth="9.140625" defaultRowHeight="12.75"/>
  <cols>
    <col min="1" max="1" width="9.140625" style="11" customWidth="1"/>
    <col min="2" max="2" width="14.421875" style="11" customWidth="1"/>
    <col min="3" max="3" width="10.140625" style="1" bestFit="1" customWidth="1"/>
    <col min="4" max="4" width="9.421875" style="1" customWidth="1"/>
    <col min="5" max="5" width="4.57421875" style="1" bestFit="1" customWidth="1"/>
    <col min="6" max="16384" width="9.140625" style="1" customWidth="1"/>
  </cols>
  <sheetData>
    <row r="1" spans="1:7" ht="12.75">
      <c r="A1" s="20" t="s">
        <v>150</v>
      </c>
      <c r="G1" s="127" t="s">
        <v>168</v>
      </c>
    </row>
    <row r="2" ht="6.75" customHeight="1">
      <c r="A2" s="20"/>
    </row>
    <row r="3" spans="1:4" s="22" customFormat="1" ht="27.75" customHeight="1">
      <c r="A3" s="21" t="s">
        <v>128</v>
      </c>
      <c r="B3" s="21" t="s">
        <v>129</v>
      </c>
      <c r="C3" s="21" t="s">
        <v>126</v>
      </c>
      <c r="D3" s="21" t="s">
        <v>127</v>
      </c>
    </row>
    <row r="4" spans="1:10" ht="15">
      <c r="A4" s="24">
        <v>1952</v>
      </c>
      <c r="B4" s="24" t="s">
        <v>17</v>
      </c>
      <c r="C4" s="25">
        <v>28.6</v>
      </c>
      <c r="D4" s="25">
        <v>-29.1</v>
      </c>
      <c r="G4" s="26"/>
      <c r="H4" s="26"/>
      <c r="I4" s="27"/>
      <c r="J4" s="27"/>
    </row>
    <row r="5" spans="1:10" ht="15">
      <c r="A5" s="24">
        <v>1953</v>
      </c>
      <c r="B5" s="24" t="s">
        <v>18</v>
      </c>
      <c r="C5" s="25">
        <v>30.2</v>
      </c>
      <c r="D5" s="25">
        <v>-31.3</v>
      </c>
      <c r="G5" s="26"/>
      <c r="H5" s="26"/>
      <c r="I5" s="27"/>
      <c r="J5" s="27"/>
    </row>
    <row r="6" spans="1:10" ht="15">
      <c r="A6" s="24">
        <v>1954</v>
      </c>
      <c r="B6" s="24" t="s">
        <v>19</v>
      </c>
      <c r="C6" s="25">
        <v>31.9</v>
      </c>
      <c r="D6" s="25">
        <v>-27</v>
      </c>
      <c r="G6" s="26"/>
      <c r="H6" s="26"/>
      <c r="I6" s="27"/>
      <c r="J6" s="27"/>
    </row>
    <row r="7" spans="1:10" ht="15">
      <c r="A7" s="24">
        <v>1955</v>
      </c>
      <c r="B7" s="24" t="s">
        <v>20</v>
      </c>
      <c r="C7" s="25">
        <v>29</v>
      </c>
      <c r="D7" s="25">
        <v>-25.1</v>
      </c>
      <c r="G7" s="26"/>
      <c r="H7" s="26"/>
      <c r="I7" s="27"/>
      <c r="J7" s="27"/>
    </row>
    <row r="8" spans="1:10" ht="15">
      <c r="A8" s="24">
        <v>1956</v>
      </c>
      <c r="B8" s="24" t="s">
        <v>21</v>
      </c>
      <c r="C8" s="25">
        <v>33.7</v>
      </c>
      <c r="D8" s="25">
        <v>-27.2</v>
      </c>
      <c r="G8" s="26"/>
      <c r="H8" s="26"/>
      <c r="I8" s="27"/>
      <c r="J8" s="27"/>
    </row>
    <row r="9" spans="1:10" ht="15">
      <c r="A9" s="24">
        <v>1957</v>
      </c>
      <c r="B9" s="24" t="s">
        <v>22</v>
      </c>
      <c r="C9" s="25">
        <v>36.9</v>
      </c>
      <c r="D9" s="25">
        <v>-33.1</v>
      </c>
      <c r="G9" s="26"/>
      <c r="H9" s="26"/>
      <c r="I9" s="27"/>
      <c r="J9" s="27"/>
    </row>
    <row r="10" spans="1:10" ht="15">
      <c r="A10" s="24">
        <v>1958</v>
      </c>
      <c r="B10" s="24" t="s">
        <v>23</v>
      </c>
      <c r="C10" s="25">
        <v>34.6</v>
      </c>
      <c r="D10" s="25">
        <v>-25.4</v>
      </c>
      <c r="G10" s="26"/>
      <c r="H10" s="26"/>
      <c r="I10" s="27"/>
      <c r="J10" s="27"/>
    </row>
    <row r="11" spans="1:10" ht="15">
      <c r="A11" s="24">
        <v>1959</v>
      </c>
      <c r="B11" s="24" t="s">
        <v>24</v>
      </c>
      <c r="C11" s="25">
        <v>36.4</v>
      </c>
      <c r="D11" s="25">
        <v>-20.3</v>
      </c>
      <c r="G11" s="26"/>
      <c r="H11" s="26"/>
      <c r="I11" s="27"/>
      <c r="J11" s="27"/>
    </row>
    <row r="12" spans="1:10" ht="15">
      <c r="A12" s="24">
        <v>1960</v>
      </c>
      <c r="B12" s="24" t="s">
        <v>25</v>
      </c>
      <c r="C12" s="25">
        <v>39.7</v>
      </c>
      <c r="D12" s="25">
        <v>-28.5</v>
      </c>
      <c r="G12" s="26"/>
      <c r="H12" s="26"/>
      <c r="I12" s="27"/>
      <c r="J12" s="27"/>
    </row>
    <row r="13" spans="1:10" ht="15">
      <c r="A13" s="24">
        <v>1961</v>
      </c>
      <c r="B13" s="24" t="s">
        <v>26</v>
      </c>
      <c r="C13" s="25">
        <v>37.6</v>
      </c>
      <c r="D13" s="25">
        <v>-34.6</v>
      </c>
      <c r="G13" s="26"/>
      <c r="H13" s="26"/>
      <c r="I13" s="27"/>
      <c r="J13" s="27"/>
    </row>
    <row r="14" spans="1:10" ht="15">
      <c r="A14" s="24">
        <v>1962</v>
      </c>
      <c r="B14" s="24" t="s">
        <v>27</v>
      </c>
      <c r="C14" s="25">
        <v>39.1</v>
      </c>
      <c r="D14" s="25">
        <v>-29</v>
      </c>
      <c r="G14" s="26"/>
      <c r="H14" s="26"/>
      <c r="I14" s="27"/>
      <c r="J14" s="27"/>
    </row>
    <row r="15" spans="1:10" ht="15">
      <c r="A15" s="24">
        <v>1963</v>
      </c>
      <c r="B15" s="24" t="s">
        <v>28</v>
      </c>
      <c r="C15" s="25">
        <v>38.2</v>
      </c>
      <c r="D15" s="28">
        <v>-33.9</v>
      </c>
      <c r="G15" s="26"/>
      <c r="H15" s="26"/>
      <c r="I15" s="27"/>
      <c r="J15" s="27"/>
    </row>
    <row r="16" spans="1:10" ht="15">
      <c r="A16" s="24">
        <v>1964</v>
      </c>
      <c r="B16" s="24" t="s">
        <v>29</v>
      </c>
      <c r="C16" s="25">
        <v>42.3</v>
      </c>
      <c r="D16" s="28">
        <v>-39.1</v>
      </c>
      <c r="G16" s="26"/>
      <c r="H16" s="26"/>
      <c r="I16" s="27"/>
      <c r="J16" s="27"/>
    </row>
    <row r="17" spans="1:10" ht="15">
      <c r="A17" s="24">
        <v>1965</v>
      </c>
      <c r="B17" s="24" t="s">
        <v>30</v>
      </c>
      <c r="C17" s="25">
        <v>40.6</v>
      </c>
      <c r="D17" s="28">
        <v>-39.1</v>
      </c>
      <c r="G17" s="26"/>
      <c r="H17" s="26"/>
      <c r="I17" s="27"/>
      <c r="J17" s="27"/>
    </row>
    <row r="18" spans="1:10" ht="15">
      <c r="A18" s="24">
        <v>1966</v>
      </c>
      <c r="B18" s="24" t="s">
        <v>31</v>
      </c>
      <c r="C18" s="25">
        <v>33.2</v>
      </c>
      <c r="D18" s="28">
        <v>-43.2</v>
      </c>
      <c r="G18" s="26"/>
      <c r="H18" s="26"/>
      <c r="I18" s="27"/>
      <c r="J18" s="27"/>
    </row>
    <row r="19" spans="1:10" ht="15">
      <c r="A19" s="24">
        <v>1967</v>
      </c>
      <c r="B19" s="24" t="s">
        <v>32</v>
      </c>
      <c r="C19" s="25">
        <v>38.1</v>
      </c>
      <c r="D19" s="28">
        <v>-43.1</v>
      </c>
      <c r="G19" s="26"/>
      <c r="H19" s="26"/>
      <c r="I19" s="27"/>
      <c r="J19" s="27"/>
    </row>
    <row r="20" spans="1:10" ht="15">
      <c r="A20" s="24">
        <v>1968</v>
      </c>
      <c r="B20" s="24" t="s">
        <v>33</v>
      </c>
      <c r="C20" s="25">
        <v>31.9</v>
      </c>
      <c r="D20" s="28">
        <v>-32</v>
      </c>
      <c r="G20" s="26"/>
      <c r="H20" s="26"/>
      <c r="I20" s="27"/>
      <c r="J20" s="27"/>
    </row>
    <row r="21" spans="1:10" ht="15">
      <c r="A21" s="24">
        <v>1969</v>
      </c>
      <c r="B21" s="24" t="s">
        <v>34</v>
      </c>
      <c r="C21" s="25">
        <v>30.3</v>
      </c>
      <c r="D21" s="28">
        <v>-23.9</v>
      </c>
      <c r="G21" s="26"/>
      <c r="H21" s="26"/>
      <c r="I21" s="27"/>
      <c r="J21" s="27"/>
    </row>
    <row r="22" spans="1:10" ht="15">
      <c r="A22" s="24">
        <v>1970</v>
      </c>
      <c r="B22" s="24" t="s">
        <v>35</v>
      </c>
      <c r="C22" s="25">
        <v>23.3</v>
      </c>
      <c r="D22" s="28">
        <v>-20.1</v>
      </c>
      <c r="G22" s="26"/>
      <c r="H22" s="26"/>
      <c r="I22" s="27"/>
      <c r="J22" s="27"/>
    </row>
    <row r="23" spans="1:10" ht="15">
      <c r="A23" s="24">
        <v>1971</v>
      </c>
      <c r="B23" s="24" t="s">
        <v>36</v>
      </c>
      <c r="C23" s="25">
        <v>26.1</v>
      </c>
      <c r="D23" s="28">
        <v>-21.7</v>
      </c>
      <c r="G23" s="26"/>
      <c r="H23" s="26"/>
      <c r="I23" s="27"/>
      <c r="J23" s="27"/>
    </row>
    <row r="24" spans="1:10" ht="15">
      <c r="A24" s="24">
        <v>1972</v>
      </c>
      <c r="B24" s="24" t="s">
        <v>37</v>
      </c>
      <c r="C24" s="25">
        <v>18.8</v>
      </c>
      <c r="D24" s="28">
        <v>-27.6</v>
      </c>
      <c r="G24" s="26"/>
      <c r="H24" s="26"/>
      <c r="I24" s="27"/>
      <c r="J24" s="27"/>
    </row>
    <row r="25" spans="1:10" ht="15">
      <c r="A25" s="24">
        <v>1973</v>
      </c>
      <c r="B25" s="24" t="s">
        <v>38</v>
      </c>
      <c r="C25" s="25">
        <v>12.4</v>
      </c>
      <c r="D25" s="28">
        <v>-10.7</v>
      </c>
      <c r="G25" s="26"/>
      <c r="H25" s="26"/>
      <c r="I25" s="27"/>
      <c r="J25" s="27"/>
    </row>
    <row r="26" spans="1:10" ht="15">
      <c r="A26" s="24">
        <v>1974</v>
      </c>
      <c r="B26" s="24" t="s">
        <v>39</v>
      </c>
      <c r="C26" s="25">
        <v>6.8</v>
      </c>
      <c r="D26" s="28">
        <v>-2</v>
      </c>
      <c r="G26" s="26"/>
      <c r="H26" s="26"/>
      <c r="I26" s="27"/>
      <c r="J26" s="27"/>
    </row>
    <row r="27" spans="1:10" ht="15">
      <c r="A27" s="24">
        <v>1975</v>
      </c>
      <c r="B27" s="24" t="s">
        <v>40</v>
      </c>
      <c r="C27" s="25">
        <v>4.6</v>
      </c>
      <c r="D27" s="28">
        <v>-19</v>
      </c>
      <c r="G27" s="26"/>
      <c r="H27" s="26"/>
      <c r="I27" s="27"/>
      <c r="J27" s="27"/>
    </row>
    <row r="28" spans="1:10" ht="15">
      <c r="A28" s="24">
        <v>1976</v>
      </c>
      <c r="B28" s="24" t="s">
        <v>41</v>
      </c>
      <c r="C28" s="25">
        <v>2.7</v>
      </c>
      <c r="D28" s="28">
        <v>-4.8</v>
      </c>
      <c r="G28" s="26"/>
      <c r="H28" s="26"/>
      <c r="I28" s="27"/>
      <c r="J28" s="27"/>
    </row>
    <row r="29" spans="1:10" ht="15">
      <c r="A29" s="24">
        <v>1977</v>
      </c>
      <c r="B29" s="24" t="s">
        <v>42</v>
      </c>
      <c r="C29" s="25">
        <v>-1.1</v>
      </c>
      <c r="D29" s="28">
        <v>-9.8</v>
      </c>
      <c r="G29" s="26"/>
      <c r="H29" s="26"/>
      <c r="I29" s="27"/>
      <c r="J29" s="27"/>
    </row>
    <row r="30" spans="1:10" ht="15">
      <c r="A30" s="24">
        <v>1978</v>
      </c>
      <c r="B30" s="24" t="s">
        <v>43</v>
      </c>
      <c r="C30" s="25">
        <v>-1</v>
      </c>
      <c r="D30" s="28">
        <v>-16.3</v>
      </c>
      <c r="G30" s="26"/>
      <c r="H30" s="26"/>
      <c r="I30" s="27"/>
      <c r="J30" s="27"/>
    </row>
    <row r="31" spans="1:10" ht="15">
      <c r="A31" s="24">
        <v>1979</v>
      </c>
      <c r="B31" s="24" t="s">
        <v>44</v>
      </c>
      <c r="C31" s="25">
        <v>1.8</v>
      </c>
      <c r="D31" s="28">
        <v>-14.6</v>
      </c>
      <c r="G31" s="26"/>
      <c r="H31" s="26"/>
      <c r="I31" s="27"/>
      <c r="J31" s="27"/>
    </row>
    <row r="32" spans="1:10" ht="15">
      <c r="A32" s="24">
        <v>1980</v>
      </c>
      <c r="B32" s="24" t="s">
        <v>45</v>
      </c>
      <c r="C32" s="25">
        <v>4.3</v>
      </c>
      <c r="D32" s="28">
        <v>-16.3</v>
      </c>
      <c r="G32" s="26"/>
      <c r="H32" s="26"/>
      <c r="I32" s="27"/>
      <c r="J32" s="27"/>
    </row>
    <row r="33" spans="1:10" ht="15">
      <c r="A33" s="24">
        <v>1981</v>
      </c>
      <c r="B33" s="24" t="s">
        <v>46</v>
      </c>
      <c r="C33" s="25">
        <v>6.6</v>
      </c>
      <c r="D33" s="28">
        <v>-23.1</v>
      </c>
      <c r="G33" s="26"/>
      <c r="H33" s="26"/>
      <c r="I33" s="27"/>
      <c r="J33" s="27"/>
    </row>
    <row r="34" spans="1:10" ht="15">
      <c r="A34" s="24">
        <v>1982</v>
      </c>
      <c r="B34" s="24" t="s">
        <v>47</v>
      </c>
      <c r="C34" s="25">
        <v>1.5</v>
      </c>
      <c r="D34" s="29">
        <v>-16.85</v>
      </c>
      <c r="G34" s="26"/>
      <c r="H34" s="26"/>
      <c r="I34" s="27"/>
      <c r="J34" s="27"/>
    </row>
    <row r="35" spans="1:10" ht="15">
      <c r="A35" s="24">
        <v>1983</v>
      </c>
      <c r="B35" s="24" t="s">
        <v>48</v>
      </c>
      <c r="C35" s="25">
        <v>1.8</v>
      </c>
      <c r="D35" s="29">
        <v>-19.72</v>
      </c>
      <c r="G35" s="26"/>
      <c r="H35" s="26"/>
      <c r="I35" s="27"/>
      <c r="J35" s="27"/>
    </row>
    <row r="36" spans="1:10" ht="15">
      <c r="A36" s="24">
        <v>1984</v>
      </c>
      <c r="B36" s="24" t="s">
        <v>49</v>
      </c>
      <c r="C36" s="25">
        <v>1.4</v>
      </c>
      <c r="D36" s="29">
        <v>-12.04</v>
      </c>
      <c r="G36" s="26"/>
      <c r="H36" s="26"/>
      <c r="I36" s="27"/>
      <c r="J36" s="27"/>
    </row>
    <row r="37" spans="1:10" ht="15">
      <c r="A37" s="24">
        <v>1985</v>
      </c>
      <c r="B37" s="24" t="s">
        <v>50</v>
      </c>
      <c r="C37" s="25">
        <v>3.7</v>
      </c>
      <c r="D37" s="29">
        <v>-14.99</v>
      </c>
      <c r="G37" s="26"/>
      <c r="H37" s="26"/>
      <c r="I37" s="27"/>
      <c r="J37" s="27"/>
    </row>
    <row r="38" spans="1:10" ht="15">
      <c r="A38" s="24">
        <v>1986</v>
      </c>
      <c r="B38" s="24" t="s">
        <v>51</v>
      </c>
      <c r="C38" s="25">
        <v>1.6</v>
      </c>
      <c r="D38" s="29">
        <v>-17.63</v>
      </c>
      <c r="G38" s="26"/>
      <c r="H38" s="26"/>
      <c r="I38" s="27"/>
      <c r="J38" s="27"/>
    </row>
    <row r="39" spans="1:10" ht="15">
      <c r="A39" s="24">
        <v>1987</v>
      </c>
      <c r="B39" s="24" t="s">
        <v>52</v>
      </c>
      <c r="C39" s="25">
        <v>4.7</v>
      </c>
      <c r="D39" s="29">
        <v>-18.039</v>
      </c>
      <c r="G39" s="26"/>
      <c r="H39" s="26"/>
      <c r="I39" s="27"/>
      <c r="J39" s="27"/>
    </row>
    <row r="40" spans="1:10" ht="15">
      <c r="A40" s="24">
        <v>1988</v>
      </c>
      <c r="B40" s="24" t="s">
        <v>53</v>
      </c>
      <c r="C40" s="25">
        <v>4.9</v>
      </c>
      <c r="D40" s="29">
        <v>-27.23</v>
      </c>
      <c r="G40" s="26"/>
      <c r="H40" s="26"/>
      <c r="I40" s="27"/>
      <c r="J40" s="27"/>
    </row>
    <row r="41" spans="1:10" ht="15">
      <c r="A41" s="24">
        <v>1989</v>
      </c>
      <c r="B41" s="24" t="s">
        <v>0</v>
      </c>
      <c r="C41" s="25">
        <v>3.1</v>
      </c>
      <c r="D41" s="29">
        <v>-2.907</v>
      </c>
      <c r="G41" s="26"/>
      <c r="H41" s="26"/>
      <c r="I41" s="27"/>
      <c r="J41" s="27"/>
    </row>
    <row r="42" spans="1:10" ht="15">
      <c r="A42" s="24">
        <v>1990</v>
      </c>
      <c r="B42" s="24" t="s">
        <v>1</v>
      </c>
      <c r="C42" s="25">
        <v>-1.4</v>
      </c>
      <c r="D42" s="29">
        <v>4.985</v>
      </c>
      <c r="G42" s="26"/>
      <c r="H42" s="26"/>
      <c r="I42" s="27"/>
      <c r="J42" s="27"/>
    </row>
    <row r="43" spans="1:10" ht="15">
      <c r="A43" s="24">
        <v>1991</v>
      </c>
      <c r="B43" s="24" t="s">
        <v>2</v>
      </c>
      <c r="C43" s="25">
        <v>5.8</v>
      </c>
      <c r="D43" s="29">
        <v>-1.916</v>
      </c>
      <c r="G43" s="26"/>
      <c r="H43" s="26"/>
      <c r="I43" s="27"/>
      <c r="J43" s="27"/>
    </row>
    <row r="44" spans="1:10" ht="15">
      <c r="A44" s="24">
        <v>1992</v>
      </c>
      <c r="B44" s="24" t="s">
        <v>3</v>
      </c>
      <c r="C44" s="25">
        <v>5.9</v>
      </c>
      <c r="D44" s="29">
        <v>-1.9</v>
      </c>
      <c r="G44" s="26"/>
      <c r="H44" s="26"/>
      <c r="I44" s="27"/>
      <c r="J44" s="27"/>
    </row>
    <row r="45" spans="1:10" ht="15">
      <c r="A45" s="24">
        <v>1993</v>
      </c>
      <c r="B45" s="24" t="s">
        <v>4</v>
      </c>
      <c r="C45" s="25">
        <v>2.4</v>
      </c>
      <c r="D45" s="29">
        <v>4.7</v>
      </c>
      <c r="G45" s="26"/>
      <c r="H45" s="26"/>
      <c r="I45" s="27"/>
      <c r="J45" s="27"/>
    </row>
    <row r="46" spans="1:10" ht="15">
      <c r="A46" s="24">
        <v>1994</v>
      </c>
      <c r="B46" s="24" t="s">
        <v>5</v>
      </c>
      <c r="C46" s="25">
        <v>0.5</v>
      </c>
      <c r="D46" s="29">
        <v>9.4</v>
      </c>
      <c r="G46" s="26"/>
      <c r="H46" s="26"/>
      <c r="I46" s="27"/>
      <c r="J46" s="27"/>
    </row>
    <row r="47" spans="1:10" ht="15">
      <c r="A47" s="24">
        <v>1995</v>
      </c>
      <c r="B47" s="24" t="s">
        <v>6</v>
      </c>
      <c r="C47" s="25">
        <v>0.9</v>
      </c>
      <c r="D47" s="29">
        <v>2.4</v>
      </c>
      <c r="G47" s="26"/>
      <c r="H47" s="26"/>
      <c r="I47" s="27"/>
      <c r="J47" s="27"/>
    </row>
    <row r="48" spans="1:10" ht="15">
      <c r="A48" s="24">
        <v>1996</v>
      </c>
      <c r="B48" s="24" t="s">
        <v>7</v>
      </c>
      <c r="C48" s="25">
        <v>-2.3</v>
      </c>
      <c r="D48" s="29">
        <v>-7.2</v>
      </c>
      <c r="G48" s="26"/>
      <c r="H48" s="26"/>
      <c r="I48" s="27"/>
      <c r="J48" s="27"/>
    </row>
    <row r="49" spans="1:10" ht="15">
      <c r="A49" s="24">
        <v>1997</v>
      </c>
      <c r="B49" s="24" t="s">
        <v>8</v>
      </c>
      <c r="C49" s="25">
        <v>0.1</v>
      </c>
      <c r="D49" s="29">
        <v>-7.5</v>
      </c>
      <c r="G49" s="26"/>
      <c r="H49" s="26"/>
      <c r="I49" s="27"/>
      <c r="J49" s="27"/>
    </row>
    <row r="50" spans="1:10" ht="15">
      <c r="A50" s="24">
        <v>1998</v>
      </c>
      <c r="B50" s="24" t="s">
        <v>9</v>
      </c>
      <c r="C50" s="25">
        <v>-0.5</v>
      </c>
      <c r="D50" s="29">
        <v>-5.7</v>
      </c>
      <c r="G50" s="26"/>
      <c r="H50" s="26"/>
      <c r="I50" s="27"/>
      <c r="J50" s="27"/>
    </row>
    <row r="51" spans="1:10" ht="15">
      <c r="A51" s="24">
        <v>1999</v>
      </c>
      <c r="B51" s="24" t="s">
        <v>10</v>
      </c>
      <c r="C51" s="25">
        <v>-3.7</v>
      </c>
      <c r="D51" s="29">
        <v>-2.2</v>
      </c>
      <c r="G51" s="26"/>
      <c r="H51" s="26"/>
      <c r="I51" s="27"/>
      <c r="J51" s="27"/>
    </row>
    <row r="52" spans="1:10" ht="15">
      <c r="A52" s="24">
        <v>2000</v>
      </c>
      <c r="B52" s="24" t="s">
        <v>11</v>
      </c>
      <c r="C52" s="25">
        <v>-5.7</v>
      </c>
      <c r="D52" s="29">
        <v>-3.6</v>
      </c>
      <c r="G52" s="26"/>
      <c r="H52" s="26"/>
      <c r="I52" s="27"/>
      <c r="J52" s="27"/>
    </row>
    <row r="53" spans="1:10" ht="15">
      <c r="A53" s="24">
        <v>2001</v>
      </c>
      <c r="B53" s="24" t="s">
        <v>12</v>
      </c>
      <c r="C53" s="25">
        <v>-3.9</v>
      </c>
      <c r="D53" s="29">
        <v>5.2</v>
      </c>
      <c r="G53" s="26"/>
      <c r="H53" s="26"/>
      <c r="I53" s="27"/>
      <c r="J53" s="27"/>
    </row>
    <row r="54" spans="1:10" ht="15">
      <c r="A54" s="24">
        <v>2002</v>
      </c>
      <c r="B54" s="24" t="s">
        <v>13</v>
      </c>
      <c r="C54" s="25">
        <v>-6.1</v>
      </c>
      <c r="D54" s="28">
        <v>-3.7</v>
      </c>
      <c r="G54" s="26"/>
      <c r="H54" s="26"/>
      <c r="I54" s="27"/>
      <c r="J54" s="27"/>
    </row>
    <row r="55" spans="1:10" ht="15">
      <c r="A55" s="24">
        <v>2003</v>
      </c>
      <c r="B55" s="24" t="s">
        <v>14</v>
      </c>
      <c r="C55" s="25">
        <v>-6.5</v>
      </c>
      <c r="D55" s="28">
        <v>8.9</v>
      </c>
      <c r="G55" s="26"/>
      <c r="H55" s="26"/>
      <c r="I55" s="27"/>
      <c r="J55" s="27"/>
    </row>
    <row r="56" spans="1:10" ht="15">
      <c r="A56" s="24">
        <v>2004</v>
      </c>
      <c r="B56" s="24" t="s">
        <v>15</v>
      </c>
      <c r="C56" s="25">
        <v>-4</v>
      </c>
      <c r="D56" s="29">
        <v>26</v>
      </c>
      <c r="G56" s="26"/>
      <c r="H56" s="26"/>
      <c r="I56" s="27"/>
      <c r="J56" s="27"/>
    </row>
    <row r="57" spans="1:10" ht="15">
      <c r="A57" s="24">
        <v>2005</v>
      </c>
      <c r="B57" s="24" t="s">
        <v>54</v>
      </c>
      <c r="C57" s="25">
        <v>-2.3</v>
      </c>
      <c r="D57" s="29">
        <v>19.3</v>
      </c>
      <c r="G57" s="26"/>
      <c r="H57" s="26"/>
      <c r="I57" s="27"/>
      <c r="J57" s="27"/>
    </row>
    <row r="58" spans="1:10" ht="15">
      <c r="A58" s="24">
        <v>2006</v>
      </c>
      <c r="B58" s="24" t="s">
        <v>112</v>
      </c>
      <c r="C58" s="25">
        <v>-0.3</v>
      </c>
      <c r="D58" s="29">
        <v>21.2</v>
      </c>
      <c r="G58" s="26"/>
      <c r="H58" s="26"/>
      <c r="I58" s="27"/>
      <c r="J58" s="27"/>
    </row>
    <row r="59" spans="1:4" ht="12.75">
      <c r="A59" s="30">
        <v>2007</v>
      </c>
      <c r="B59" s="30" t="s">
        <v>113</v>
      </c>
      <c r="C59" s="31">
        <v>1.076</v>
      </c>
      <c r="D59" s="31">
        <v>26.811</v>
      </c>
    </row>
  </sheetData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95"/>
  <sheetViews>
    <sheetView workbookViewId="0" topLeftCell="A1">
      <selection activeCell="D5" sqref="D5"/>
    </sheetView>
  </sheetViews>
  <sheetFormatPr defaultColWidth="9.140625" defaultRowHeight="12.75"/>
  <cols>
    <col min="1" max="1" width="6.140625" style="1" customWidth="1"/>
    <col min="2" max="2" width="7.421875" style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16384" width="9.140625" style="1" customWidth="1"/>
  </cols>
  <sheetData>
    <row r="1" spans="1:9" ht="12.75">
      <c r="A1" s="2" t="s">
        <v>149</v>
      </c>
      <c r="I1" s="127" t="s">
        <v>168</v>
      </c>
    </row>
    <row r="2" ht="7.5" customHeight="1">
      <c r="A2" s="2"/>
    </row>
    <row r="3" spans="1:5" s="11" customFormat="1" ht="12.75">
      <c r="A3" s="130" t="s">
        <v>133</v>
      </c>
      <c r="B3" s="128" t="s">
        <v>134</v>
      </c>
      <c r="C3" s="129"/>
      <c r="D3" s="128" t="s">
        <v>135</v>
      </c>
      <c r="E3" s="129"/>
    </row>
    <row r="4" spans="1:5" s="11" customFormat="1" ht="12.75">
      <c r="A4" s="131"/>
      <c r="B4" s="95" t="s">
        <v>55</v>
      </c>
      <c r="C4" s="96" t="s">
        <v>56</v>
      </c>
      <c r="D4" s="95" t="s">
        <v>55</v>
      </c>
      <c r="E4" s="96" t="s">
        <v>56</v>
      </c>
    </row>
    <row r="5" spans="1:5" ht="12.75">
      <c r="A5" s="1">
        <v>0</v>
      </c>
      <c r="B5" s="12">
        <v>29289</v>
      </c>
      <c r="C5" s="13">
        <v>27714</v>
      </c>
      <c r="D5" s="14">
        <v>29.289</v>
      </c>
      <c r="E5" s="15">
        <f>C5/1000</f>
        <v>27.714</v>
      </c>
    </row>
    <row r="6" spans="1:5" ht="12.75">
      <c r="A6" s="1">
        <v>1</v>
      </c>
      <c r="B6" s="12">
        <v>28420</v>
      </c>
      <c r="C6" s="13">
        <v>27177</v>
      </c>
      <c r="D6" s="14">
        <v>28.42</v>
      </c>
      <c r="E6" s="15">
        <f aca="true" t="shared" si="0" ref="E6:E69">C6/1000</f>
        <v>27.177</v>
      </c>
    </row>
    <row r="7" spans="1:5" ht="12.75">
      <c r="A7" s="1">
        <v>2</v>
      </c>
      <c r="B7" s="12">
        <v>28422</v>
      </c>
      <c r="C7" s="13">
        <v>26784</v>
      </c>
      <c r="D7" s="14">
        <v>28.422</v>
      </c>
      <c r="E7" s="15">
        <f t="shared" si="0"/>
        <v>26.784</v>
      </c>
    </row>
    <row r="8" spans="1:5" ht="12.75">
      <c r="A8" s="1">
        <v>3</v>
      </c>
      <c r="B8" s="12">
        <v>28006</v>
      </c>
      <c r="C8" s="13">
        <v>26433</v>
      </c>
      <c r="D8" s="14">
        <v>28.006</v>
      </c>
      <c r="E8" s="15">
        <f t="shared" si="0"/>
        <v>26.433</v>
      </c>
    </row>
    <row r="9" spans="1:5" ht="12.75">
      <c r="A9" s="1">
        <v>4</v>
      </c>
      <c r="B9" s="12">
        <v>27011</v>
      </c>
      <c r="C9" s="13">
        <v>25944</v>
      </c>
      <c r="D9" s="14">
        <v>27.011</v>
      </c>
      <c r="E9" s="15">
        <f t="shared" si="0"/>
        <v>25.944</v>
      </c>
    </row>
    <row r="10" spans="1:5" ht="12.75">
      <c r="A10" s="1">
        <v>5</v>
      </c>
      <c r="B10" s="12">
        <v>26461</v>
      </c>
      <c r="C10" s="13">
        <v>25632</v>
      </c>
      <c r="D10" s="14">
        <v>26.461</v>
      </c>
      <c r="E10" s="15">
        <f t="shared" si="0"/>
        <v>25.632</v>
      </c>
    </row>
    <row r="11" spans="1:5" ht="12.75">
      <c r="A11" s="1">
        <v>6</v>
      </c>
      <c r="B11" s="12">
        <v>26917</v>
      </c>
      <c r="C11" s="13">
        <v>26230</v>
      </c>
      <c r="D11" s="14">
        <v>26.917</v>
      </c>
      <c r="E11" s="15">
        <f t="shared" si="0"/>
        <v>26.23</v>
      </c>
    </row>
    <row r="12" spans="1:5" ht="12.75">
      <c r="A12" s="1">
        <v>7</v>
      </c>
      <c r="B12" s="12">
        <v>27948</v>
      </c>
      <c r="C12" s="13">
        <v>26031</v>
      </c>
      <c r="D12" s="14">
        <v>27.948</v>
      </c>
      <c r="E12" s="15">
        <f t="shared" si="0"/>
        <v>26.031</v>
      </c>
    </row>
    <row r="13" spans="1:5" ht="12.75">
      <c r="A13" s="1">
        <v>8</v>
      </c>
      <c r="B13" s="12">
        <v>29053</v>
      </c>
      <c r="C13" s="13">
        <v>27512</v>
      </c>
      <c r="D13" s="14">
        <v>29.053</v>
      </c>
      <c r="E13" s="15">
        <f t="shared" si="0"/>
        <v>27.512</v>
      </c>
    </row>
    <row r="14" spans="1:5" ht="12.75">
      <c r="A14" s="1">
        <v>9</v>
      </c>
      <c r="B14" s="12">
        <v>29435</v>
      </c>
      <c r="C14" s="13">
        <v>28221</v>
      </c>
      <c r="D14" s="14">
        <v>29.435</v>
      </c>
      <c r="E14" s="15">
        <f t="shared" si="0"/>
        <v>28.221</v>
      </c>
    </row>
    <row r="15" spans="1:5" ht="12.75">
      <c r="A15" s="1">
        <v>10</v>
      </c>
      <c r="B15" s="12">
        <v>30531</v>
      </c>
      <c r="C15" s="13">
        <v>28783</v>
      </c>
      <c r="D15" s="14">
        <v>30.531</v>
      </c>
      <c r="E15" s="15">
        <f t="shared" si="0"/>
        <v>28.783</v>
      </c>
    </row>
    <row r="16" spans="1:5" ht="12.75">
      <c r="A16" s="1">
        <v>11</v>
      </c>
      <c r="B16" s="12">
        <v>30126</v>
      </c>
      <c r="C16" s="13">
        <v>28785</v>
      </c>
      <c r="D16" s="14">
        <v>30.126</v>
      </c>
      <c r="E16" s="15">
        <f t="shared" si="0"/>
        <v>28.785</v>
      </c>
    </row>
    <row r="17" spans="1:5" ht="12.75">
      <c r="A17" s="1">
        <v>12</v>
      </c>
      <c r="B17" s="12">
        <v>30554</v>
      </c>
      <c r="C17" s="13">
        <v>29122</v>
      </c>
      <c r="D17" s="14">
        <v>30.554</v>
      </c>
      <c r="E17" s="15">
        <f t="shared" si="0"/>
        <v>29.122</v>
      </c>
    </row>
    <row r="18" spans="1:5" ht="12.75">
      <c r="A18" s="1">
        <v>13</v>
      </c>
      <c r="B18" s="12">
        <v>31406</v>
      </c>
      <c r="C18" s="13">
        <v>30195</v>
      </c>
      <c r="D18" s="14">
        <v>31.406</v>
      </c>
      <c r="E18" s="15">
        <f t="shared" si="0"/>
        <v>30.195</v>
      </c>
    </row>
    <row r="19" spans="1:5" ht="12.75">
      <c r="A19" s="1">
        <v>14</v>
      </c>
      <c r="B19" s="12">
        <v>32262</v>
      </c>
      <c r="C19" s="13">
        <v>30930</v>
      </c>
      <c r="D19" s="14">
        <v>32.262</v>
      </c>
      <c r="E19" s="15">
        <f t="shared" si="0"/>
        <v>30.93</v>
      </c>
    </row>
    <row r="20" spans="1:5" ht="12.75">
      <c r="A20" s="1">
        <v>15</v>
      </c>
      <c r="B20" s="12">
        <v>33454</v>
      </c>
      <c r="C20" s="13">
        <v>32163</v>
      </c>
      <c r="D20" s="14">
        <v>33.454</v>
      </c>
      <c r="E20" s="15">
        <f t="shared" si="0"/>
        <v>32.163</v>
      </c>
    </row>
    <row r="21" spans="1:5" ht="12.75">
      <c r="A21" s="1">
        <v>16</v>
      </c>
      <c r="B21" s="12">
        <v>33887</v>
      </c>
      <c r="C21" s="13">
        <v>32104</v>
      </c>
      <c r="D21" s="14">
        <v>33.887</v>
      </c>
      <c r="E21" s="15">
        <f t="shared" si="0"/>
        <v>32.104</v>
      </c>
    </row>
    <row r="22" spans="1:5" ht="12.75">
      <c r="A22" s="1">
        <v>17</v>
      </c>
      <c r="B22" s="12">
        <v>33206</v>
      </c>
      <c r="C22" s="13">
        <v>31259</v>
      </c>
      <c r="D22" s="14">
        <v>33.206</v>
      </c>
      <c r="E22" s="15">
        <f t="shared" si="0"/>
        <v>31.259</v>
      </c>
    </row>
    <row r="23" spans="1:5" ht="12.75">
      <c r="A23" s="1">
        <v>18</v>
      </c>
      <c r="B23" s="12">
        <v>33358</v>
      </c>
      <c r="C23" s="13">
        <v>31340</v>
      </c>
      <c r="D23" s="14">
        <v>33.358</v>
      </c>
      <c r="E23" s="15">
        <f t="shared" si="0"/>
        <v>31.34</v>
      </c>
    </row>
    <row r="24" spans="1:5" ht="12.75">
      <c r="A24" s="1">
        <v>19</v>
      </c>
      <c r="B24" s="12">
        <v>35459</v>
      </c>
      <c r="C24" s="13">
        <v>33343</v>
      </c>
      <c r="D24" s="14">
        <v>35.459</v>
      </c>
      <c r="E24" s="15">
        <f t="shared" si="0"/>
        <v>33.343</v>
      </c>
    </row>
    <row r="25" spans="1:5" ht="12.75">
      <c r="A25" s="1">
        <v>20</v>
      </c>
      <c r="B25" s="12">
        <v>35266</v>
      </c>
      <c r="C25" s="13">
        <v>34348</v>
      </c>
      <c r="D25" s="14">
        <v>35.266</v>
      </c>
      <c r="E25" s="15">
        <f t="shared" si="0"/>
        <v>34.348</v>
      </c>
    </row>
    <row r="26" spans="1:5" ht="12.75">
      <c r="A26" s="1">
        <v>21</v>
      </c>
      <c r="B26" s="12">
        <v>35936</v>
      </c>
      <c r="C26" s="13">
        <v>35153</v>
      </c>
      <c r="D26" s="14">
        <v>35.936</v>
      </c>
      <c r="E26" s="15">
        <f t="shared" si="0"/>
        <v>35.153</v>
      </c>
    </row>
    <row r="27" spans="1:5" ht="12.75">
      <c r="A27" s="1">
        <v>22</v>
      </c>
      <c r="B27" s="12">
        <v>36311</v>
      </c>
      <c r="C27" s="13">
        <v>35745</v>
      </c>
      <c r="D27" s="14">
        <v>36.311</v>
      </c>
      <c r="E27" s="15">
        <f t="shared" si="0"/>
        <v>35.745</v>
      </c>
    </row>
    <row r="28" spans="1:5" ht="12.75">
      <c r="A28" s="1">
        <v>23</v>
      </c>
      <c r="B28" s="12">
        <v>34311</v>
      </c>
      <c r="C28" s="13">
        <v>33492</v>
      </c>
      <c r="D28" s="14">
        <v>34.311</v>
      </c>
      <c r="E28" s="15">
        <f t="shared" si="0"/>
        <v>33.492</v>
      </c>
    </row>
    <row r="29" spans="1:5" ht="12.75">
      <c r="A29" s="1">
        <v>24</v>
      </c>
      <c r="B29" s="12">
        <v>33480</v>
      </c>
      <c r="C29" s="13">
        <v>32768</v>
      </c>
      <c r="D29" s="14">
        <v>33.48</v>
      </c>
      <c r="E29" s="15">
        <f t="shared" si="0"/>
        <v>32.768</v>
      </c>
    </row>
    <row r="30" spans="1:5" ht="12.75">
      <c r="A30" s="1">
        <v>25</v>
      </c>
      <c r="B30" s="12">
        <v>33561</v>
      </c>
      <c r="C30" s="13">
        <v>33006</v>
      </c>
      <c r="D30" s="14">
        <v>33.561</v>
      </c>
      <c r="E30" s="15">
        <f t="shared" si="0"/>
        <v>33.006</v>
      </c>
    </row>
    <row r="31" spans="1:5" ht="12.75">
      <c r="A31" s="1">
        <v>26</v>
      </c>
      <c r="B31" s="12">
        <v>34900</v>
      </c>
      <c r="C31" s="13">
        <v>33567</v>
      </c>
      <c r="D31" s="14">
        <v>34.9</v>
      </c>
      <c r="E31" s="15">
        <f t="shared" si="0"/>
        <v>33.567</v>
      </c>
    </row>
    <row r="32" spans="1:5" ht="12.75">
      <c r="A32" s="1">
        <v>27</v>
      </c>
      <c r="B32" s="12">
        <v>34185</v>
      </c>
      <c r="C32" s="13">
        <v>33272</v>
      </c>
      <c r="D32" s="14">
        <v>34.185</v>
      </c>
      <c r="E32" s="15">
        <f t="shared" si="0"/>
        <v>33.272</v>
      </c>
    </row>
    <row r="33" spans="1:5" ht="12.75">
      <c r="A33" s="1">
        <v>28</v>
      </c>
      <c r="B33" s="12">
        <v>32144</v>
      </c>
      <c r="C33" s="13">
        <v>31042</v>
      </c>
      <c r="D33" s="14">
        <v>32.144</v>
      </c>
      <c r="E33" s="15">
        <f t="shared" si="0"/>
        <v>31.042</v>
      </c>
    </row>
    <row r="34" spans="1:5" ht="12.75">
      <c r="A34" s="1">
        <v>29</v>
      </c>
      <c r="B34" s="12">
        <v>28991</v>
      </c>
      <c r="C34" s="13">
        <v>29324</v>
      </c>
      <c r="D34" s="14">
        <v>28.991</v>
      </c>
      <c r="E34" s="15">
        <f t="shared" si="0"/>
        <v>29.324</v>
      </c>
    </row>
    <row r="35" spans="1:5" ht="12.75">
      <c r="A35" s="1">
        <v>30</v>
      </c>
      <c r="B35" s="12">
        <v>28173</v>
      </c>
      <c r="C35" s="13">
        <v>28376</v>
      </c>
      <c r="D35" s="14">
        <v>28.173</v>
      </c>
      <c r="E35" s="15">
        <f t="shared" si="0"/>
        <v>28.376</v>
      </c>
    </row>
    <row r="36" spans="1:5" ht="12.75">
      <c r="A36" s="1">
        <v>31</v>
      </c>
      <c r="B36" s="12">
        <v>29555</v>
      </c>
      <c r="C36" s="13">
        <v>30459</v>
      </c>
      <c r="D36" s="14">
        <v>29.555</v>
      </c>
      <c r="E36" s="15">
        <f t="shared" si="0"/>
        <v>30.459</v>
      </c>
    </row>
    <row r="37" spans="1:5" ht="12.75">
      <c r="A37" s="1">
        <v>32</v>
      </c>
      <c r="B37" s="12">
        <v>29500</v>
      </c>
      <c r="C37" s="13">
        <v>31293</v>
      </c>
      <c r="D37" s="14">
        <v>29.5</v>
      </c>
      <c r="E37" s="15">
        <f t="shared" si="0"/>
        <v>31.293</v>
      </c>
    </row>
    <row r="38" spans="1:5" ht="12.75">
      <c r="A38" s="1">
        <v>33</v>
      </c>
      <c r="B38" s="12">
        <v>30130</v>
      </c>
      <c r="C38" s="13">
        <v>31734</v>
      </c>
      <c r="D38" s="14">
        <v>30.13</v>
      </c>
      <c r="E38" s="15">
        <f t="shared" si="0"/>
        <v>31.734</v>
      </c>
    </row>
    <row r="39" spans="1:5" ht="12.75">
      <c r="A39" s="1">
        <v>34</v>
      </c>
      <c r="B39" s="12">
        <v>31892</v>
      </c>
      <c r="C39" s="13">
        <v>34184</v>
      </c>
      <c r="D39" s="14">
        <v>31.892</v>
      </c>
      <c r="E39" s="15">
        <f t="shared" si="0"/>
        <v>34.184</v>
      </c>
    </row>
    <row r="40" spans="1:5" ht="12.75">
      <c r="A40" s="1">
        <v>35</v>
      </c>
      <c r="B40" s="12">
        <v>33576</v>
      </c>
      <c r="C40" s="13">
        <v>36838</v>
      </c>
      <c r="D40" s="14">
        <v>33.576</v>
      </c>
      <c r="E40" s="15">
        <f t="shared" si="0"/>
        <v>36.838</v>
      </c>
    </row>
    <row r="41" spans="1:5" ht="12.75">
      <c r="A41" s="1">
        <v>36</v>
      </c>
      <c r="B41" s="12">
        <v>35901</v>
      </c>
      <c r="C41" s="13">
        <v>38758</v>
      </c>
      <c r="D41" s="14">
        <v>35.901</v>
      </c>
      <c r="E41" s="15">
        <f t="shared" si="0"/>
        <v>38.758</v>
      </c>
    </row>
    <row r="42" spans="1:5" ht="12.75">
      <c r="A42" s="1">
        <v>37</v>
      </c>
      <c r="B42" s="12">
        <v>35545</v>
      </c>
      <c r="C42" s="13">
        <v>38593</v>
      </c>
      <c r="D42" s="14">
        <v>35.545</v>
      </c>
      <c r="E42" s="15">
        <f t="shared" si="0"/>
        <v>38.593</v>
      </c>
    </row>
    <row r="43" spans="1:5" ht="12.75">
      <c r="A43" s="1">
        <v>38</v>
      </c>
      <c r="B43" s="12">
        <v>37139</v>
      </c>
      <c r="C43" s="13">
        <v>40090</v>
      </c>
      <c r="D43" s="14">
        <v>37.139</v>
      </c>
      <c r="E43" s="15">
        <f t="shared" si="0"/>
        <v>40.09</v>
      </c>
    </row>
    <row r="44" spans="1:5" ht="12.75">
      <c r="A44" s="1">
        <v>39</v>
      </c>
      <c r="B44" s="12">
        <v>37683</v>
      </c>
      <c r="C44" s="13">
        <v>41165</v>
      </c>
      <c r="D44" s="14">
        <v>37.683</v>
      </c>
      <c r="E44" s="15">
        <f t="shared" si="0"/>
        <v>41.165</v>
      </c>
    </row>
    <row r="45" spans="1:5" ht="12.75">
      <c r="A45" s="1">
        <v>40</v>
      </c>
      <c r="B45" s="12">
        <v>39074</v>
      </c>
      <c r="C45" s="13">
        <v>41488</v>
      </c>
      <c r="D45" s="14">
        <v>39.074</v>
      </c>
      <c r="E45" s="15">
        <f t="shared" si="0"/>
        <v>41.488</v>
      </c>
    </row>
    <row r="46" spans="1:5" ht="12.75">
      <c r="A46" s="1">
        <v>41</v>
      </c>
      <c r="B46" s="12">
        <v>38085</v>
      </c>
      <c r="C46" s="13">
        <v>41534</v>
      </c>
      <c r="D46" s="14">
        <v>38.085</v>
      </c>
      <c r="E46" s="15">
        <f t="shared" si="0"/>
        <v>41.534</v>
      </c>
    </row>
    <row r="47" spans="1:5" ht="12.75">
      <c r="A47" s="1">
        <v>42</v>
      </c>
      <c r="B47" s="12">
        <v>39483</v>
      </c>
      <c r="C47" s="13">
        <v>42541</v>
      </c>
      <c r="D47" s="14">
        <v>39.483</v>
      </c>
      <c r="E47" s="15">
        <f t="shared" si="0"/>
        <v>42.541</v>
      </c>
    </row>
    <row r="48" spans="1:5" ht="12.75">
      <c r="A48" s="1">
        <v>43</v>
      </c>
      <c r="B48" s="12">
        <v>39217</v>
      </c>
      <c r="C48" s="13">
        <v>42784</v>
      </c>
      <c r="D48" s="14">
        <v>39.217</v>
      </c>
      <c r="E48" s="15">
        <f t="shared" si="0"/>
        <v>42.784</v>
      </c>
    </row>
    <row r="49" spans="1:5" ht="12.75">
      <c r="A49" s="1">
        <v>44</v>
      </c>
      <c r="B49" s="12">
        <v>38799</v>
      </c>
      <c r="C49" s="13">
        <v>42463</v>
      </c>
      <c r="D49" s="14">
        <v>38.799</v>
      </c>
      <c r="E49" s="15">
        <f t="shared" si="0"/>
        <v>42.463</v>
      </c>
    </row>
    <row r="50" spans="1:5" ht="12.75">
      <c r="A50" s="1">
        <v>45</v>
      </c>
      <c r="B50" s="12">
        <v>39028</v>
      </c>
      <c r="C50" s="13">
        <v>41067</v>
      </c>
      <c r="D50" s="14">
        <v>39.028</v>
      </c>
      <c r="E50" s="15">
        <f t="shared" si="0"/>
        <v>41.067</v>
      </c>
    </row>
    <row r="51" spans="1:5" ht="12.75">
      <c r="A51" s="1">
        <v>46</v>
      </c>
      <c r="B51" s="12">
        <v>38028</v>
      </c>
      <c r="C51" s="13">
        <v>40671</v>
      </c>
      <c r="D51" s="14">
        <v>38.028</v>
      </c>
      <c r="E51" s="15">
        <f t="shared" si="0"/>
        <v>40.671</v>
      </c>
    </row>
    <row r="52" spans="1:5" ht="12.75">
      <c r="A52" s="1">
        <v>47</v>
      </c>
      <c r="B52" s="12">
        <v>37275</v>
      </c>
      <c r="C52" s="13">
        <v>39427</v>
      </c>
      <c r="D52" s="14">
        <v>37.275</v>
      </c>
      <c r="E52" s="15">
        <f t="shared" si="0"/>
        <v>39.427</v>
      </c>
    </row>
    <row r="53" spans="1:5" ht="12.75">
      <c r="A53" s="1">
        <v>48</v>
      </c>
      <c r="B53" s="12">
        <v>36722</v>
      </c>
      <c r="C53" s="13">
        <v>39173</v>
      </c>
      <c r="D53" s="14">
        <v>36.722</v>
      </c>
      <c r="E53" s="15">
        <f t="shared" si="0"/>
        <v>39.173</v>
      </c>
    </row>
    <row r="54" spans="1:5" ht="12.75">
      <c r="A54" s="1">
        <v>49</v>
      </c>
      <c r="B54" s="12">
        <v>35851</v>
      </c>
      <c r="C54" s="13">
        <v>38210</v>
      </c>
      <c r="D54" s="14">
        <v>35.851</v>
      </c>
      <c r="E54" s="15">
        <f t="shared" si="0"/>
        <v>38.21</v>
      </c>
    </row>
    <row r="55" spans="1:5" ht="12.75">
      <c r="A55" s="1">
        <v>50</v>
      </c>
      <c r="B55" s="12">
        <v>35162</v>
      </c>
      <c r="C55" s="13">
        <v>37189</v>
      </c>
      <c r="D55" s="14">
        <v>35.162</v>
      </c>
      <c r="E55" s="15">
        <f t="shared" si="0"/>
        <v>37.189</v>
      </c>
    </row>
    <row r="56" spans="1:5" ht="12.75">
      <c r="A56" s="1">
        <v>51</v>
      </c>
      <c r="B56" s="12">
        <v>34492</v>
      </c>
      <c r="C56" s="13">
        <v>35870</v>
      </c>
      <c r="D56" s="14">
        <v>34.492</v>
      </c>
      <c r="E56" s="15">
        <f t="shared" si="0"/>
        <v>35.87</v>
      </c>
    </row>
    <row r="57" spans="1:5" ht="12.75">
      <c r="A57" s="1">
        <v>52</v>
      </c>
      <c r="B57" s="12">
        <v>33240</v>
      </c>
      <c r="C57" s="13">
        <v>34570</v>
      </c>
      <c r="D57" s="14">
        <v>33.24</v>
      </c>
      <c r="E57" s="15">
        <f t="shared" si="0"/>
        <v>34.57</v>
      </c>
    </row>
    <row r="58" spans="1:5" ht="12.75">
      <c r="A58" s="1">
        <v>53</v>
      </c>
      <c r="B58" s="12">
        <v>32896</v>
      </c>
      <c r="C58" s="13">
        <v>34160</v>
      </c>
      <c r="D58" s="14">
        <v>32.896</v>
      </c>
      <c r="E58" s="15">
        <f t="shared" si="0"/>
        <v>34.16</v>
      </c>
    </row>
    <row r="59" spans="1:5" ht="12.75">
      <c r="A59" s="1">
        <v>54</v>
      </c>
      <c r="B59" s="12">
        <v>32292</v>
      </c>
      <c r="C59" s="13">
        <v>33468</v>
      </c>
      <c r="D59" s="14">
        <v>32.292</v>
      </c>
      <c r="E59" s="15">
        <f t="shared" si="0"/>
        <v>33.468</v>
      </c>
    </row>
    <row r="60" spans="1:5" ht="12.75">
      <c r="A60" s="1">
        <v>55</v>
      </c>
      <c r="B60" s="12">
        <v>31199</v>
      </c>
      <c r="C60" s="13">
        <v>32388</v>
      </c>
      <c r="D60" s="14">
        <v>31.199</v>
      </c>
      <c r="E60" s="15">
        <f t="shared" si="0"/>
        <v>32.388</v>
      </c>
    </row>
    <row r="61" spans="1:5" ht="12.75">
      <c r="A61" s="1">
        <v>56</v>
      </c>
      <c r="B61" s="12">
        <v>31749</v>
      </c>
      <c r="C61" s="13">
        <v>33098</v>
      </c>
      <c r="D61" s="14">
        <v>31.749</v>
      </c>
      <c r="E61" s="15">
        <f t="shared" si="0"/>
        <v>33.098</v>
      </c>
    </row>
    <row r="62" spans="1:5" ht="12.75">
      <c r="A62" s="1">
        <v>57</v>
      </c>
      <c r="B62" s="12">
        <v>32206</v>
      </c>
      <c r="C62" s="13">
        <v>33260</v>
      </c>
      <c r="D62" s="14">
        <v>32.206</v>
      </c>
      <c r="E62" s="15">
        <f t="shared" si="0"/>
        <v>33.26</v>
      </c>
    </row>
    <row r="63" spans="1:5" ht="12.75">
      <c r="A63" s="1">
        <v>58</v>
      </c>
      <c r="B63" s="12">
        <v>33176</v>
      </c>
      <c r="C63" s="13">
        <v>34353</v>
      </c>
      <c r="D63" s="14">
        <v>33.176</v>
      </c>
      <c r="E63" s="15">
        <f t="shared" si="0"/>
        <v>34.353</v>
      </c>
    </row>
    <row r="64" spans="1:5" ht="12.75">
      <c r="A64" s="1">
        <v>59</v>
      </c>
      <c r="B64" s="12">
        <v>34118</v>
      </c>
      <c r="C64" s="13">
        <v>35495</v>
      </c>
      <c r="D64" s="14">
        <v>34.118</v>
      </c>
      <c r="E64" s="15">
        <f t="shared" si="0"/>
        <v>35.495</v>
      </c>
    </row>
    <row r="65" spans="1:5" ht="12.75">
      <c r="A65" s="1">
        <v>60</v>
      </c>
      <c r="B65" s="12">
        <v>36858</v>
      </c>
      <c r="C65" s="13">
        <v>38629</v>
      </c>
      <c r="D65" s="14">
        <v>36.858</v>
      </c>
      <c r="E65" s="15">
        <f t="shared" si="0"/>
        <v>38.629</v>
      </c>
    </row>
    <row r="66" spans="1:5" ht="12.75">
      <c r="A66" s="1">
        <v>61</v>
      </c>
      <c r="B66" s="12">
        <v>28466</v>
      </c>
      <c r="C66" s="13">
        <v>29597</v>
      </c>
      <c r="D66" s="14">
        <v>28.466</v>
      </c>
      <c r="E66" s="15">
        <f t="shared" si="0"/>
        <v>29.597</v>
      </c>
    </row>
    <row r="67" spans="1:5" ht="12.75">
      <c r="A67" s="1">
        <v>62</v>
      </c>
      <c r="B67" s="12">
        <v>26908</v>
      </c>
      <c r="C67" s="13">
        <v>28629</v>
      </c>
      <c r="D67" s="14">
        <v>26.908</v>
      </c>
      <c r="E67" s="15">
        <f t="shared" si="0"/>
        <v>28.629</v>
      </c>
    </row>
    <row r="68" spans="1:5" ht="12.75">
      <c r="A68" s="1">
        <v>63</v>
      </c>
      <c r="B68" s="12">
        <v>27473</v>
      </c>
      <c r="C68" s="13">
        <v>29262</v>
      </c>
      <c r="D68" s="14">
        <v>27.473</v>
      </c>
      <c r="E68" s="15">
        <f t="shared" si="0"/>
        <v>29.262</v>
      </c>
    </row>
    <row r="69" spans="1:5" ht="12.75">
      <c r="A69" s="1">
        <v>64</v>
      </c>
      <c r="B69" s="12">
        <v>26244</v>
      </c>
      <c r="C69" s="13">
        <v>28927</v>
      </c>
      <c r="D69" s="14">
        <v>26.244</v>
      </c>
      <c r="E69" s="15">
        <f t="shared" si="0"/>
        <v>28.927</v>
      </c>
    </row>
    <row r="70" spans="1:5" ht="12.75">
      <c r="A70" s="1">
        <v>65</v>
      </c>
      <c r="B70" s="12">
        <v>24146</v>
      </c>
      <c r="C70" s="13">
        <v>26921</v>
      </c>
      <c r="D70" s="14">
        <v>24.146</v>
      </c>
      <c r="E70" s="15">
        <f aca="true" t="shared" si="1" ref="E70:E95">C70/1000</f>
        <v>26.921</v>
      </c>
    </row>
    <row r="71" spans="1:5" ht="12.75">
      <c r="A71" s="1">
        <v>66</v>
      </c>
      <c r="B71" s="12">
        <v>22410</v>
      </c>
      <c r="C71" s="13">
        <v>25525</v>
      </c>
      <c r="D71" s="14">
        <v>22.41</v>
      </c>
      <c r="E71" s="15">
        <f t="shared" si="1"/>
        <v>25.525</v>
      </c>
    </row>
    <row r="72" spans="1:5" ht="12.75">
      <c r="A72" s="1">
        <v>67</v>
      </c>
      <c r="B72" s="12">
        <v>23073</v>
      </c>
      <c r="C72" s="13">
        <v>26269</v>
      </c>
      <c r="D72" s="14">
        <v>23.073</v>
      </c>
      <c r="E72" s="15">
        <f t="shared" si="1"/>
        <v>26.269</v>
      </c>
    </row>
    <row r="73" spans="1:5" ht="12.75">
      <c r="A73" s="1">
        <v>68</v>
      </c>
      <c r="B73" s="12">
        <v>22671</v>
      </c>
      <c r="C73" s="13">
        <v>25802</v>
      </c>
      <c r="D73" s="14">
        <v>22.671</v>
      </c>
      <c r="E73" s="15">
        <f t="shared" si="1"/>
        <v>25.802</v>
      </c>
    </row>
    <row r="74" spans="1:5" ht="12.75">
      <c r="A74" s="1">
        <v>69</v>
      </c>
      <c r="B74" s="12">
        <v>22060</v>
      </c>
      <c r="C74" s="13">
        <v>25388</v>
      </c>
      <c r="D74" s="14">
        <v>22.06</v>
      </c>
      <c r="E74" s="15">
        <f t="shared" si="1"/>
        <v>25.388</v>
      </c>
    </row>
    <row r="75" spans="1:5" ht="12.75">
      <c r="A75" s="1">
        <v>70</v>
      </c>
      <c r="B75" s="12">
        <v>20919</v>
      </c>
      <c r="C75" s="13">
        <v>24772</v>
      </c>
      <c r="D75" s="14">
        <v>20.919</v>
      </c>
      <c r="E75" s="15">
        <f t="shared" si="1"/>
        <v>24.772</v>
      </c>
    </row>
    <row r="76" spans="1:5" ht="12.75">
      <c r="A76" s="1">
        <v>71</v>
      </c>
      <c r="B76" s="12">
        <v>20295</v>
      </c>
      <c r="C76" s="13">
        <v>24439</v>
      </c>
      <c r="D76" s="14">
        <v>20.295</v>
      </c>
      <c r="E76" s="15">
        <f t="shared" si="1"/>
        <v>24.439</v>
      </c>
    </row>
    <row r="77" spans="1:5" ht="12.75">
      <c r="A77" s="1">
        <v>72</v>
      </c>
      <c r="B77" s="12">
        <v>19338</v>
      </c>
      <c r="C77" s="13">
        <v>23713</v>
      </c>
      <c r="D77" s="14">
        <v>19.338</v>
      </c>
      <c r="E77" s="15">
        <f t="shared" si="1"/>
        <v>23.713</v>
      </c>
    </row>
    <row r="78" spans="1:5" ht="12.75">
      <c r="A78" s="1">
        <v>73</v>
      </c>
      <c r="B78" s="12">
        <v>17977</v>
      </c>
      <c r="C78" s="13">
        <v>22683</v>
      </c>
      <c r="D78" s="14">
        <v>17.977</v>
      </c>
      <c r="E78" s="15">
        <f t="shared" si="1"/>
        <v>22.683</v>
      </c>
    </row>
    <row r="79" spans="1:5" ht="12.75">
      <c r="A79" s="1">
        <v>74</v>
      </c>
      <c r="B79" s="12">
        <v>17060</v>
      </c>
      <c r="C79" s="13">
        <v>21915</v>
      </c>
      <c r="D79" s="14">
        <v>17.06</v>
      </c>
      <c r="E79" s="15">
        <f t="shared" si="1"/>
        <v>21.915</v>
      </c>
    </row>
    <row r="80" spans="1:5" ht="12.75">
      <c r="A80" s="1">
        <v>75</v>
      </c>
      <c r="B80" s="12">
        <v>16603</v>
      </c>
      <c r="C80" s="13">
        <v>22044</v>
      </c>
      <c r="D80" s="14">
        <v>16.603</v>
      </c>
      <c r="E80" s="15">
        <f t="shared" si="1"/>
        <v>22.044</v>
      </c>
    </row>
    <row r="81" spans="1:5" ht="12.75">
      <c r="A81" s="1">
        <v>76</v>
      </c>
      <c r="B81" s="12">
        <v>15537</v>
      </c>
      <c r="C81" s="13">
        <v>21149</v>
      </c>
      <c r="D81" s="14">
        <v>15.537</v>
      </c>
      <c r="E81" s="15">
        <f t="shared" si="1"/>
        <v>21.149</v>
      </c>
    </row>
    <row r="82" spans="1:5" ht="12.75">
      <c r="A82" s="1">
        <v>77</v>
      </c>
      <c r="B82" s="12">
        <v>14284</v>
      </c>
      <c r="C82" s="13">
        <v>20365</v>
      </c>
      <c r="D82" s="14">
        <v>14.284</v>
      </c>
      <c r="E82" s="15">
        <f t="shared" si="1"/>
        <v>20.365</v>
      </c>
    </row>
    <row r="83" spans="1:5" ht="12.75">
      <c r="A83" s="1">
        <v>78</v>
      </c>
      <c r="B83" s="12">
        <v>13251</v>
      </c>
      <c r="C83" s="13">
        <v>19171</v>
      </c>
      <c r="D83" s="14">
        <v>13.251</v>
      </c>
      <c r="E83" s="15">
        <f t="shared" si="1"/>
        <v>19.171</v>
      </c>
    </row>
    <row r="84" spans="1:5" ht="12.75">
      <c r="A84" s="1">
        <v>79</v>
      </c>
      <c r="B84" s="12">
        <v>11625</v>
      </c>
      <c r="C84" s="13">
        <v>17351</v>
      </c>
      <c r="D84" s="14">
        <v>11.625</v>
      </c>
      <c r="E84" s="15">
        <f t="shared" si="1"/>
        <v>17.351</v>
      </c>
    </row>
    <row r="85" spans="1:5" ht="12.75">
      <c r="A85" s="1">
        <v>80</v>
      </c>
      <c r="B85" s="12">
        <v>10841</v>
      </c>
      <c r="C85" s="13">
        <v>16655</v>
      </c>
      <c r="D85" s="14">
        <v>10.841</v>
      </c>
      <c r="E85" s="15">
        <f t="shared" si="1"/>
        <v>16.655</v>
      </c>
    </row>
    <row r="86" spans="1:5" ht="12.75">
      <c r="A86" s="1">
        <v>81</v>
      </c>
      <c r="B86" s="12">
        <v>10120</v>
      </c>
      <c r="C86" s="13">
        <v>16359</v>
      </c>
      <c r="D86" s="14">
        <v>10.12</v>
      </c>
      <c r="E86" s="15">
        <f t="shared" si="1"/>
        <v>16.359</v>
      </c>
    </row>
    <row r="87" spans="1:5" ht="12.75">
      <c r="A87" s="1">
        <v>82</v>
      </c>
      <c r="B87" s="12">
        <v>8888</v>
      </c>
      <c r="C87" s="13">
        <v>14824</v>
      </c>
      <c r="D87" s="14">
        <v>8.888</v>
      </c>
      <c r="E87" s="15">
        <f t="shared" si="1"/>
        <v>14.824</v>
      </c>
    </row>
    <row r="88" spans="1:5" ht="12.75">
      <c r="A88" s="1">
        <v>83</v>
      </c>
      <c r="B88" s="12">
        <v>7968</v>
      </c>
      <c r="C88" s="13">
        <v>13948</v>
      </c>
      <c r="D88" s="14">
        <v>7.968</v>
      </c>
      <c r="E88" s="15">
        <f t="shared" si="1"/>
        <v>13.948</v>
      </c>
    </row>
    <row r="89" spans="1:5" ht="12.75">
      <c r="A89" s="1">
        <v>84</v>
      </c>
      <c r="B89" s="12">
        <v>6498</v>
      </c>
      <c r="C89" s="13">
        <v>12486</v>
      </c>
      <c r="D89" s="14">
        <v>6.498</v>
      </c>
      <c r="E89" s="15">
        <f t="shared" si="1"/>
        <v>12.486</v>
      </c>
    </row>
    <row r="90" spans="1:5" ht="12.75">
      <c r="A90" s="1">
        <v>85</v>
      </c>
      <c r="B90" s="12">
        <v>5986</v>
      </c>
      <c r="C90" s="13">
        <v>11878</v>
      </c>
      <c r="D90" s="14">
        <v>5.986</v>
      </c>
      <c r="E90" s="15">
        <f t="shared" si="1"/>
        <v>11.878</v>
      </c>
    </row>
    <row r="91" spans="1:5" ht="12.75">
      <c r="A91" s="1">
        <v>86</v>
      </c>
      <c r="B91" s="12">
        <v>5362</v>
      </c>
      <c r="C91" s="13">
        <v>11145</v>
      </c>
      <c r="D91" s="14">
        <v>5.362</v>
      </c>
      <c r="E91" s="15">
        <f t="shared" si="1"/>
        <v>11.145</v>
      </c>
    </row>
    <row r="92" spans="1:5" ht="12.75">
      <c r="A92" s="1">
        <v>87</v>
      </c>
      <c r="B92" s="12">
        <v>4894</v>
      </c>
      <c r="C92" s="13">
        <v>10615</v>
      </c>
      <c r="D92" s="14">
        <v>4.894</v>
      </c>
      <c r="E92" s="15">
        <f t="shared" si="1"/>
        <v>10.615</v>
      </c>
    </row>
    <row r="93" spans="1:5" ht="12.75">
      <c r="A93" s="1">
        <v>88</v>
      </c>
      <c r="B93" s="12">
        <v>2799</v>
      </c>
      <c r="C93" s="13">
        <v>6598</v>
      </c>
      <c r="D93" s="14">
        <v>2.799</v>
      </c>
      <c r="E93" s="15">
        <f t="shared" si="1"/>
        <v>6.598</v>
      </c>
    </row>
    <row r="94" spans="1:5" ht="12.75">
      <c r="A94" s="1">
        <v>89</v>
      </c>
      <c r="B94" s="12">
        <v>1956</v>
      </c>
      <c r="C94" s="13">
        <v>5232</v>
      </c>
      <c r="D94" s="14">
        <v>1.956</v>
      </c>
      <c r="E94" s="15">
        <f t="shared" si="1"/>
        <v>5.232</v>
      </c>
    </row>
    <row r="95" spans="1:5" ht="12.75">
      <c r="A95" s="5" t="s">
        <v>57</v>
      </c>
      <c r="B95" s="16">
        <v>7613</v>
      </c>
      <c r="C95" s="17">
        <v>24192</v>
      </c>
      <c r="D95" s="18">
        <v>7.613</v>
      </c>
      <c r="E95" s="19">
        <f t="shared" si="1"/>
        <v>24.192</v>
      </c>
    </row>
  </sheetData>
  <mergeCells count="3">
    <mergeCell ref="D3:E3"/>
    <mergeCell ref="B3:C3"/>
    <mergeCell ref="A3:A4"/>
  </mergeCells>
  <hyperlinks>
    <hyperlink ref="I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H17"/>
  <sheetViews>
    <sheetView workbookViewId="0" topLeftCell="A1">
      <selection activeCell="G1" sqref="G1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8" width="10.28125" style="1" customWidth="1"/>
    <col min="9" max="16384" width="9.140625" style="1" customWidth="1"/>
  </cols>
  <sheetData>
    <row r="1" spans="1:7" ht="12.75">
      <c r="A1" s="2" t="s">
        <v>148</v>
      </c>
      <c r="G1" s="127" t="s">
        <v>168</v>
      </c>
    </row>
    <row r="2" ht="7.5" customHeight="1">
      <c r="A2" s="2"/>
    </row>
    <row r="3" spans="3:8" ht="12.75">
      <c r="C3" s="93" t="s">
        <v>58</v>
      </c>
      <c r="D3" s="23" t="s">
        <v>59</v>
      </c>
      <c r="E3" s="23" t="s">
        <v>60</v>
      </c>
      <c r="F3" s="23" t="s">
        <v>61</v>
      </c>
      <c r="G3" s="23" t="s">
        <v>62</v>
      </c>
      <c r="H3" s="94" t="s">
        <v>63</v>
      </c>
    </row>
    <row r="4" spans="1:8" ht="15" customHeight="1">
      <c r="A4" s="132">
        <v>1997</v>
      </c>
      <c r="B4" s="3" t="s">
        <v>134</v>
      </c>
      <c r="C4" s="83">
        <v>1010015</v>
      </c>
      <c r="D4" s="84">
        <v>952910</v>
      </c>
      <c r="E4" s="84">
        <v>1141754</v>
      </c>
      <c r="F4" s="84">
        <v>931571</v>
      </c>
      <c r="G4" s="84">
        <v>704019</v>
      </c>
      <c r="H4" s="85">
        <v>343071</v>
      </c>
    </row>
    <row r="5" spans="1:8" ht="15" customHeight="1">
      <c r="A5" s="133"/>
      <c r="B5" s="5" t="s">
        <v>137</v>
      </c>
      <c r="C5" s="86">
        <f aca="true" t="shared" si="0" ref="C5:H5">C4/1000</f>
        <v>1010.015</v>
      </c>
      <c r="D5" s="87">
        <f t="shared" si="0"/>
        <v>952.91</v>
      </c>
      <c r="E5" s="87">
        <f t="shared" si="0"/>
        <v>1141.754</v>
      </c>
      <c r="F5" s="87">
        <f t="shared" si="0"/>
        <v>931.571</v>
      </c>
      <c r="G5" s="87">
        <f t="shared" si="0"/>
        <v>704.019</v>
      </c>
      <c r="H5" s="88">
        <f t="shared" si="0"/>
        <v>343.071</v>
      </c>
    </row>
    <row r="6" spans="1:8" ht="15" customHeight="1">
      <c r="A6" s="132">
        <v>2007</v>
      </c>
      <c r="B6" s="3" t="s">
        <v>134</v>
      </c>
      <c r="C6" s="83">
        <v>916951</v>
      </c>
      <c r="D6" s="84">
        <v>934758</v>
      </c>
      <c r="E6" s="84">
        <v>1086052</v>
      </c>
      <c r="F6" s="84">
        <v>1059833</v>
      </c>
      <c r="G6" s="84">
        <v>758369</v>
      </c>
      <c r="H6" s="85">
        <v>388237</v>
      </c>
    </row>
    <row r="7" spans="1:8" ht="15" customHeight="1">
      <c r="A7" s="133"/>
      <c r="B7" s="5" t="s">
        <v>137</v>
      </c>
      <c r="C7" s="86">
        <f aca="true" t="shared" si="1" ref="C7:H7">C6/1000</f>
        <v>916.951</v>
      </c>
      <c r="D7" s="87">
        <f t="shared" si="1"/>
        <v>934.758</v>
      </c>
      <c r="E7" s="87">
        <f t="shared" si="1"/>
        <v>1086.052</v>
      </c>
      <c r="F7" s="87">
        <f t="shared" si="1"/>
        <v>1059.833</v>
      </c>
      <c r="G7" s="87">
        <f t="shared" si="1"/>
        <v>758.369</v>
      </c>
      <c r="H7" s="88">
        <f t="shared" si="1"/>
        <v>388.237</v>
      </c>
    </row>
    <row r="8" spans="1:8" ht="15.75" customHeight="1">
      <c r="A8" s="134" t="s">
        <v>138</v>
      </c>
      <c r="B8" s="134"/>
      <c r="C8" s="89">
        <f aca="true" t="shared" si="2" ref="C8:H8">C6-C4</f>
        <v>-93064</v>
      </c>
      <c r="D8" s="90">
        <f t="shared" si="2"/>
        <v>-18152</v>
      </c>
      <c r="E8" s="90">
        <f t="shared" si="2"/>
        <v>-55702</v>
      </c>
      <c r="F8" s="90">
        <f t="shared" si="2"/>
        <v>128262</v>
      </c>
      <c r="G8" s="90">
        <f t="shared" si="2"/>
        <v>54350</v>
      </c>
      <c r="H8" s="92">
        <f t="shared" si="2"/>
        <v>45166</v>
      </c>
    </row>
    <row r="9" spans="1:8" ht="15.75" customHeight="1">
      <c r="A9" s="135" t="s">
        <v>139</v>
      </c>
      <c r="B9" s="135"/>
      <c r="C9" s="7">
        <f aca="true" t="shared" si="3" ref="C9:H9">C8/C4*100</f>
        <v>-9.214120582367588</v>
      </c>
      <c r="D9" s="8">
        <f t="shared" si="3"/>
        <v>-1.904901827035082</v>
      </c>
      <c r="E9" s="8">
        <f t="shared" si="3"/>
        <v>-4.878634101566536</v>
      </c>
      <c r="F9" s="8">
        <f t="shared" si="3"/>
        <v>13.768354746981174</v>
      </c>
      <c r="G9" s="8">
        <f t="shared" si="3"/>
        <v>7.719962103295508</v>
      </c>
      <c r="H9" s="9">
        <f t="shared" si="3"/>
        <v>13.165204870128925</v>
      </c>
    </row>
    <row r="17" spans="3:8" ht="12.75">
      <c r="C17" s="10"/>
      <c r="D17" s="10"/>
      <c r="E17" s="10"/>
      <c r="F17" s="10"/>
      <c r="G17" s="10"/>
      <c r="H17" s="10"/>
    </row>
  </sheetData>
  <mergeCells count="4">
    <mergeCell ref="A6:A7"/>
    <mergeCell ref="A4:A5"/>
    <mergeCell ref="A8:B8"/>
    <mergeCell ref="A9:B9"/>
  </mergeCells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J37"/>
  <sheetViews>
    <sheetView workbookViewId="0" topLeftCell="A1">
      <selection activeCell="J8" sqref="J8"/>
    </sheetView>
  </sheetViews>
  <sheetFormatPr defaultColWidth="9.140625" defaultRowHeight="12.75"/>
  <cols>
    <col min="1" max="1" width="19.7109375" style="1" customWidth="1"/>
    <col min="2" max="2" width="9.28125" style="1" customWidth="1"/>
    <col min="3" max="3" width="11.28125" style="1" customWidth="1"/>
    <col min="4" max="5" width="9.140625" style="1" customWidth="1"/>
    <col min="6" max="6" width="19.421875" style="1" customWidth="1"/>
    <col min="7" max="7" width="9.421875" style="1" customWidth="1"/>
    <col min="8" max="8" width="11.00390625" style="1" customWidth="1"/>
    <col min="9" max="10" width="9.140625" style="1" customWidth="1"/>
    <col min="11" max="11" width="10.57421875" style="1" customWidth="1"/>
    <col min="12" max="16384" width="9.140625" style="1" customWidth="1"/>
  </cols>
  <sheetData>
    <row r="1" spans="1:10" s="2" customFormat="1" ht="12.75">
      <c r="A1" s="76" t="s">
        <v>146</v>
      </c>
      <c r="B1" s="76"/>
      <c r="C1" s="76"/>
      <c r="D1" s="76"/>
      <c r="E1" s="76"/>
      <c r="F1" s="76" t="s">
        <v>147</v>
      </c>
      <c r="G1" s="76"/>
      <c r="H1" s="76"/>
      <c r="I1" s="76"/>
      <c r="J1" s="127" t="s">
        <v>168</v>
      </c>
    </row>
    <row r="2" spans="1:9" s="2" customFormat="1" ht="6.75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s="2" customFormat="1" ht="6.7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ht="28.5" customHeight="1">
      <c r="A4" s="77" t="s">
        <v>119</v>
      </c>
      <c r="B4" s="143" t="s">
        <v>141</v>
      </c>
      <c r="C4" s="144" t="s">
        <v>122</v>
      </c>
      <c r="D4" s="144" t="s">
        <v>120</v>
      </c>
      <c r="E4" s="145"/>
      <c r="F4" s="145"/>
      <c r="G4" s="143" t="s">
        <v>141</v>
      </c>
      <c r="H4" s="144" t="s">
        <v>122</v>
      </c>
      <c r="I4" s="144" t="s">
        <v>120</v>
      </c>
    </row>
    <row r="5" spans="1:9" ht="14.25" customHeight="1">
      <c r="A5" s="77"/>
      <c r="B5" s="143" t="s">
        <v>172</v>
      </c>
      <c r="C5" s="144" t="s">
        <v>172</v>
      </c>
      <c r="D5" s="144" t="s">
        <v>172</v>
      </c>
      <c r="E5" s="145"/>
      <c r="F5" s="145"/>
      <c r="G5" s="143" t="s">
        <v>172</v>
      </c>
      <c r="H5" s="144" t="s">
        <v>172</v>
      </c>
      <c r="I5" s="144" t="s">
        <v>172</v>
      </c>
    </row>
    <row r="6" spans="1:9" ht="12.75">
      <c r="A6" s="78" t="s">
        <v>79</v>
      </c>
      <c r="B6" s="4">
        <v>37.129351095831545</v>
      </c>
      <c r="C6" s="4">
        <v>54.06102277610657</v>
      </c>
      <c r="D6" s="4">
        <v>8.809626128061883</v>
      </c>
      <c r="E6" s="77"/>
      <c r="F6" s="78" t="s">
        <v>79</v>
      </c>
      <c r="G6" s="4">
        <v>43.78219278881531</v>
      </c>
      <c r="H6" s="4">
        <v>43.07088545499141</v>
      </c>
      <c r="I6" s="4">
        <v>13.146921756193281</v>
      </c>
    </row>
    <row r="7" spans="1:9" ht="12.75">
      <c r="A7" s="79" t="s">
        <v>94</v>
      </c>
      <c r="B7" s="80">
        <v>39.54312024083585</v>
      </c>
      <c r="C7" s="80">
        <v>30.462192314503277</v>
      </c>
      <c r="D7" s="80">
        <v>29.994687444660883</v>
      </c>
      <c r="E7" s="77"/>
      <c r="F7" s="79" t="s">
        <v>94</v>
      </c>
      <c r="G7" s="80">
        <v>54.07338182113689</v>
      </c>
      <c r="H7" s="80">
        <v>31.335581650481494</v>
      </c>
      <c r="I7" s="80">
        <v>14.591036528381618</v>
      </c>
    </row>
    <row r="8" spans="1:9" ht="12.75">
      <c r="A8" s="79" t="s">
        <v>86</v>
      </c>
      <c r="B8" s="80">
        <v>43.16168327796235</v>
      </c>
      <c r="C8" s="80">
        <v>45.071982281284605</v>
      </c>
      <c r="D8" s="80">
        <v>11.766334440753045</v>
      </c>
      <c r="E8" s="77"/>
      <c r="F8" s="79" t="s">
        <v>96</v>
      </c>
      <c r="G8" s="80">
        <v>54.82832618025751</v>
      </c>
      <c r="H8" s="80">
        <v>33.50321888412017</v>
      </c>
      <c r="I8" s="80">
        <v>11.668454935622318</v>
      </c>
    </row>
    <row r="9" spans="1:9" ht="12.75">
      <c r="A9" s="79" t="s">
        <v>85</v>
      </c>
      <c r="B9" s="80">
        <v>43.96114864864865</v>
      </c>
      <c r="C9" s="80">
        <v>40.466638513513516</v>
      </c>
      <c r="D9" s="80">
        <v>15.572212837837837</v>
      </c>
      <c r="E9" s="77"/>
      <c r="F9" s="79" t="s">
        <v>86</v>
      </c>
      <c r="G9" s="80">
        <v>55.864096700424696</v>
      </c>
      <c r="H9" s="80">
        <v>33.355112708265274</v>
      </c>
      <c r="I9" s="80">
        <v>10.78079059131003</v>
      </c>
    </row>
    <row r="10" spans="1:9" ht="12.75">
      <c r="A10" s="79" t="s">
        <v>65</v>
      </c>
      <c r="B10" s="80">
        <v>44.72783825816485</v>
      </c>
      <c r="C10" s="80">
        <v>20.956454121306376</v>
      </c>
      <c r="D10" s="80">
        <v>34.31570762052878</v>
      </c>
      <c r="E10" s="77"/>
      <c r="F10" s="79" t="s">
        <v>93</v>
      </c>
      <c r="G10" s="80">
        <v>57.127472097121604</v>
      </c>
      <c r="H10" s="80">
        <v>30.370080281965926</v>
      </c>
      <c r="I10" s="80">
        <v>12.502447620912474</v>
      </c>
    </row>
    <row r="11" spans="1:9" ht="12.75">
      <c r="A11" s="79" t="s">
        <v>69</v>
      </c>
      <c r="B11" s="80">
        <v>47.21862871927555</v>
      </c>
      <c r="C11" s="80">
        <v>44.63130659767141</v>
      </c>
      <c r="D11" s="80">
        <v>8.15006468305304</v>
      </c>
      <c r="E11" s="77"/>
      <c r="F11" s="79" t="s">
        <v>85</v>
      </c>
      <c r="G11" s="80">
        <v>57.636644653646194</v>
      </c>
      <c r="H11" s="80">
        <v>30.082900098356046</v>
      </c>
      <c r="I11" s="80">
        <v>12.280455247997752</v>
      </c>
    </row>
    <row r="12" spans="1:9" ht="12.75">
      <c r="A12" s="79" t="s">
        <v>80</v>
      </c>
      <c r="B12" s="80">
        <v>49.32065217391305</v>
      </c>
      <c r="C12" s="80">
        <v>44.565217391304344</v>
      </c>
      <c r="D12" s="80">
        <v>6.114130434782608</v>
      </c>
      <c r="E12" s="77"/>
      <c r="F12" s="79" t="s">
        <v>87</v>
      </c>
      <c r="G12" s="80">
        <v>61.3653603034134</v>
      </c>
      <c r="H12" s="80">
        <v>27.88874841972187</v>
      </c>
      <c r="I12" s="80">
        <v>10.745891276864729</v>
      </c>
    </row>
    <row r="13" spans="1:9" ht="12.75">
      <c r="A13" s="79" t="s">
        <v>123</v>
      </c>
      <c r="B13" s="80">
        <v>49.973192265074886</v>
      </c>
      <c r="C13" s="80">
        <v>21.814347499731923</v>
      </c>
      <c r="D13" s="80">
        <v>28.21246023519319</v>
      </c>
      <c r="E13" s="77"/>
      <c r="F13" s="79" t="s">
        <v>69</v>
      </c>
      <c r="G13" s="80">
        <v>62.60053619302949</v>
      </c>
      <c r="H13" s="80">
        <v>27.74798927613941</v>
      </c>
      <c r="I13" s="80">
        <v>9.651474530831099</v>
      </c>
    </row>
    <row r="14" spans="1:9" ht="12.75">
      <c r="A14" s="79" t="s">
        <v>96</v>
      </c>
      <c r="B14" s="80">
        <v>50.854449027695935</v>
      </c>
      <c r="C14" s="80">
        <v>38.6760950697309</v>
      </c>
      <c r="D14" s="80">
        <v>10.469455902573168</v>
      </c>
      <c r="E14" s="77"/>
      <c r="F14" s="79" t="s">
        <v>80</v>
      </c>
      <c r="G14" s="80">
        <v>62.8099173553719</v>
      </c>
      <c r="H14" s="80">
        <v>27.27272727272727</v>
      </c>
      <c r="I14" s="80">
        <v>9.917355371900827</v>
      </c>
    </row>
    <row r="15" spans="1:9" ht="12.75">
      <c r="A15" s="79" t="s">
        <v>93</v>
      </c>
      <c r="B15" s="80">
        <v>51.265024796167104</v>
      </c>
      <c r="C15" s="80">
        <v>32.722535092880555</v>
      </c>
      <c r="D15" s="80">
        <v>16.01244011095234</v>
      </c>
      <c r="E15" s="77"/>
      <c r="F15" s="79" t="s">
        <v>123</v>
      </c>
      <c r="G15" s="80">
        <v>63.03319329321373</v>
      </c>
      <c r="H15" s="80">
        <v>21.82354944930169</v>
      </c>
      <c r="I15" s="80">
        <v>15.143257257484578</v>
      </c>
    </row>
    <row r="16" spans="1:9" ht="12.75">
      <c r="A16" s="79" t="s">
        <v>87</v>
      </c>
      <c r="B16" s="80">
        <v>51.60390516039052</v>
      </c>
      <c r="C16" s="80">
        <v>38.05206880520688</v>
      </c>
      <c r="D16" s="80">
        <v>10.344026034402603</v>
      </c>
      <c r="E16" s="77"/>
      <c r="F16" s="79" t="s">
        <v>90</v>
      </c>
      <c r="G16" s="80">
        <v>64.16388943344442</v>
      </c>
      <c r="H16" s="80">
        <v>22.877867084885317</v>
      </c>
      <c r="I16" s="80">
        <v>12.958243481670262</v>
      </c>
    </row>
    <row r="17" spans="1:9" ht="12.75">
      <c r="A17" s="79" t="s">
        <v>90</v>
      </c>
      <c r="B17" s="80">
        <v>51.70899107755662</v>
      </c>
      <c r="C17" s="80">
        <v>24.84557309540151</v>
      </c>
      <c r="D17" s="80">
        <v>23.445435827041866</v>
      </c>
      <c r="E17" s="77"/>
      <c r="F17" s="79" t="s">
        <v>65</v>
      </c>
      <c r="G17" s="80">
        <v>64.268315533071</v>
      </c>
      <c r="H17" s="80">
        <v>21.89432265317594</v>
      </c>
      <c r="I17" s="80">
        <v>13.837361813753043</v>
      </c>
    </row>
    <row r="18" spans="1:9" ht="12.75">
      <c r="A18" s="79" t="s">
        <v>66</v>
      </c>
      <c r="B18" s="80">
        <v>56.28686743247439</v>
      </c>
      <c r="C18" s="80">
        <v>20.149022042843836</v>
      </c>
      <c r="D18" s="80">
        <v>23.564110524681777</v>
      </c>
      <c r="E18" s="77"/>
      <c r="F18" s="79" t="s">
        <v>66</v>
      </c>
      <c r="G18" s="80">
        <v>64.56668715427166</v>
      </c>
      <c r="H18" s="80">
        <v>24.09342347879533</v>
      </c>
      <c r="I18" s="80">
        <v>11.339889366933004</v>
      </c>
    </row>
    <row r="19" spans="1:9" ht="12.75">
      <c r="A19" s="79" t="s">
        <v>67</v>
      </c>
      <c r="B19" s="80">
        <v>57.30994152046783</v>
      </c>
      <c r="C19" s="80">
        <v>34.60038986354776</v>
      </c>
      <c r="D19" s="80">
        <v>8.089668615984404</v>
      </c>
      <c r="E19" s="77"/>
      <c r="F19" s="79" t="s">
        <v>67</v>
      </c>
      <c r="G19" s="80">
        <v>65.10681586978637</v>
      </c>
      <c r="H19" s="80">
        <v>25.940996948118006</v>
      </c>
      <c r="I19" s="80">
        <v>8.952187182095624</v>
      </c>
    </row>
    <row r="20" spans="1:9" ht="12.75">
      <c r="A20" s="79" t="s">
        <v>89</v>
      </c>
      <c r="B20" s="80">
        <v>59.13214990138067</v>
      </c>
      <c r="C20" s="80">
        <v>24.122287968441814</v>
      </c>
      <c r="D20" s="80">
        <v>16.745562130177515</v>
      </c>
      <c r="E20" s="77"/>
      <c r="F20" s="79" t="s">
        <v>92</v>
      </c>
      <c r="G20" s="80">
        <v>65.81025023417637</v>
      </c>
      <c r="H20" s="80">
        <v>23.778937508363445</v>
      </c>
      <c r="I20" s="80">
        <v>10.41081225746019</v>
      </c>
    </row>
    <row r="21" spans="1:9" ht="12.75">
      <c r="A21" s="79" t="s">
        <v>92</v>
      </c>
      <c r="B21" s="80">
        <v>60.40133104769587</v>
      </c>
      <c r="C21" s="80">
        <v>26.510033276192395</v>
      </c>
      <c r="D21" s="80">
        <v>13.088635676111727</v>
      </c>
      <c r="E21" s="77"/>
      <c r="F21" s="79" t="s">
        <v>77</v>
      </c>
      <c r="G21" s="80">
        <v>66.46412037037037</v>
      </c>
      <c r="H21" s="80">
        <v>23.20601851851852</v>
      </c>
      <c r="I21" s="80">
        <v>10.32986111111111</v>
      </c>
    </row>
    <row r="22" spans="1:9" ht="12.75">
      <c r="A22" s="79" t="s">
        <v>68</v>
      </c>
      <c r="B22" s="80">
        <v>64.60230722525804</v>
      </c>
      <c r="C22" s="80">
        <v>24.104432301153615</v>
      </c>
      <c r="D22" s="80">
        <v>11.293260473588344</v>
      </c>
      <c r="E22" s="77"/>
      <c r="F22" s="79" t="s">
        <v>68</v>
      </c>
      <c r="G22" s="80">
        <v>67.48091603053436</v>
      </c>
      <c r="H22" s="80">
        <v>22.493638676844785</v>
      </c>
      <c r="I22" s="80">
        <v>10.025445292620864</v>
      </c>
    </row>
    <row r="23" spans="1:9" ht="12.75">
      <c r="A23" s="79" t="s">
        <v>97</v>
      </c>
      <c r="B23" s="80">
        <v>66.26339969372128</v>
      </c>
      <c r="C23" s="80">
        <v>17.84073506891271</v>
      </c>
      <c r="D23" s="80">
        <v>15.895865237366003</v>
      </c>
      <c r="E23" s="77"/>
      <c r="F23" s="79" t="s">
        <v>73</v>
      </c>
      <c r="G23" s="80">
        <v>69.67192587027297</v>
      </c>
      <c r="H23" s="80">
        <v>21.813173052842476</v>
      </c>
      <c r="I23" s="80">
        <v>8.514901076884549</v>
      </c>
    </row>
    <row r="24" spans="1:9" ht="12.75">
      <c r="A24" s="79" t="s">
        <v>77</v>
      </c>
      <c r="B24" s="80">
        <v>67.23697650663942</v>
      </c>
      <c r="C24" s="80">
        <v>25.944841675178754</v>
      </c>
      <c r="D24" s="80">
        <v>6.8181818181818175</v>
      </c>
      <c r="E24" s="77"/>
      <c r="F24" s="79" t="s">
        <v>91</v>
      </c>
      <c r="G24" s="80">
        <v>69.8976844372644</v>
      </c>
      <c r="H24" s="80">
        <v>19.897684437264402</v>
      </c>
      <c r="I24" s="80">
        <v>10.20463112547119</v>
      </c>
    </row>
    <row r="25" spans="1:9" ht="12.75">
      <c r="A25" s="79" t="s">
        <v>72</v>
      </c>
      <c r="B25" s="80">
        <v>67.34216679657054</v>
      </c>
      <c r="C25" s="80">
        <v>17.848791893998442</v>
      </c>
      <c r="D25" s="80">
        <v>14.80904130943102</v>
      </c>
      <c r="E25" s="77"/>
      <c r="F25" s="79" t="s">
        <v>97</v>
      </c>
      <c r="G25" s="80">
        <v>70.25959367945825</v>
      </c>
      <c r="H25" s="80">
        <v>20.861550037622273</v>
      </c>
      <c r="I25" s="80">
        <v>8.878856282919488</v>
      </c>
    </row>
    <row r="26" spans="1:9" ht="12.75">
      <c r="A26" s="79" t="s">
        <v>81</v>
      </c>
      <c r="B26" s="80">
        <v>70.31662269129288</v>
      </c>
      <c r="C26" s="80">
        <v>20.448548812664907</v>
      </c>
      <c r="D26" s="80">
        <v>9.234828496042216</v>
      </c>
      <c r="E26" s="77"/>
      <c r="F26" s="79" t="s">
        <v>89</v>
      </c>
      <c r="G26" s="80">
        <v>70.96774193548387</v>
      </c>
      <c r="H26" s="80">
        <v>19.291171477079796</v>
      </c>
      <c r="I26" s="80">
        <v>9.741086587436333</v>
      </c>
    </row>
    <row r="27" spans="1:9" ht="12.75">
      <c r="A27" s="79" t="s">
        <v>91</v>
      </c>
      <c r="B27" s="80">
        <v>70.38943598925694</v>
      </c>
      <c r="C27" s="80">
        <v>17.61414503133393</v>
      </c>
      <c r="D27" s="80">
        <v>11.996418979409132</v>
      </c>
      <c r="E27" s="77"/>
      <c r="F27" s="79" t="s">
        <v>88</v>
      </c>
      <c r="G27" s="80">
        <v>72.0057531380753</v>
      </c>
      <c r="H27" s="80">
        <v>19.469142259414227</v>
      </c>
      <c r="I27" s="80">
        <v>8.52510460251046</v>
      </c>
    </row>
    <row r="28" spans="1:9" ht="12.75">
      <c r="A28" s="79" t="s">
        <v>75</v>
      </c>
      <c r="B28" s="80">
        <v>70.89179548156956</v>
      </c>
      <c r="C28" s="80">
        <v>20.52318668252081</v>
      </c>
      <c r="D28" s="80">
        <v>8.58501783590963</v>
      </c>
      <c r="E28" s="77"/>
      <c r="F28" s="79" t="s">
        <v>82</v>
      </c>
      <c r="G28" s="80">
        <v>72.09058777326875</v>
      </c>
      <c r="H28" s="80">
        <v>17.044115721953133</v>
      </c>
      <c r="I28" s="80">
        <v>10.865296504778112</v>
      </c>
    </row>
    <row r="29" spans="1:9" ht="12.75">
      <c r="A29" s="79" t="s">
        <v>73</v>
      </c>
      <c r="B29" s="80">
        <v>71.11060119320788</v>
      </c>
      <c r="C29" s="80">
        <v>23.79531895364846</v>
      </c>
      <c r="D29" s="80">
        <v>5.0940798531436435</v>
      </c>
      <c r="E29" s="77"/>
      <c r="F29" s="79" t="s">
        <v>75</v>
      </c>
      <c r="G29" s="80">
        <v>72.22378408771436</v>
      </c>
      <c r="H29" s="80">
        <v>19.538937306719145</v>
      </c>
      <c r="I29" s="80">
        <v>8.23727860556649</v>
      </c>
    </row>
    <row r="30" spans="1:9" ht="12.75">
      <c r="A30" s="79" t="s">
        <v>82</v>
      </c>
      <c r="B30" s="80">
        <v>71.18112212878123</v>
      </c>
      <c r="C30" s="80">
        <v>16.69386218149868</v>
      </c>
      <c r="D30" s="80">
        <v>12.125015689720096</v>
      </c>
      <c r="E30" s="77"/>
      <c r="F30" s="79" t="s">
        <v>72</v>
      </c>
      <c r="G30" s="80">
        <v>72.94581280788177</v>
      </c>
      <c r="H30" s="80">
        <v>17.753694581280786</v>
      </c>
      <c r="I30" s="80">
        <v>9.300492610837438</v>
      </c>
    </row>
    <row r="31" spans="1:9" ht="12.75">
      <c r="A31" s="79" t="s">
        <v>71</v>
      </c>
      <c r="B31" s="80">
        <v>73.45779220779221</v>
      </c>
      <c r="C31" s="80">
        <v>19.11525974025974</v>
      </c>
      <c r="D31" s="80">
        <v>7.4269480519480515</v>
      </c>
      <c r="E31" s="77"/>
      <c r="F31" s="79" t="s">
        <v>95</v>
      </c>
      <c r="G31" s="80">
        <v>72.95486600846263</v>
      </c>
      <c r="H31" s="80">
        <v>20.27503526093089</v>
      </c>
      <c r="I31" s="80">
        <v>6.770098730606488</v>
      </c>
    </row>
    <row r="32" spans="1:9" ht="12.75">
      <c r="A32" s="79" t="s">
        <v>88</v>
      </c>
      <c r="B32" s="80">
        <v>73.75308377131824</v>
      </c>
      <c r="C32" s="80">
        <v>19.74686259787622</v>
      </c>
      <c r="D32" s="80">
        <v>6.500053630805534</v>
      </c>
      <c r="E32" s="77"/>
      <c r="F32" s="79" t="s">
        <v>76</v>
      </c>
      <c r="G32" s="80">
        <v>73.42329128776768</v>
      </c>
      <c r="H32" s="80">
        <v>19.301848049281315</v>
      </c>
      <c r="I32" s="80">
        <v>7.274860662951012</v>
      </c>
    </row>
    <row r="33" spans="1:9" ht="12.75">
      <c r="A33" s="79" t="s">
        <v>76</v>
      </c>
      <c r="B33" s="80">
        <v>73.94822006472492</v>
      </c>
      <c r="C33" s="80">
        <v>22.27615965480043</v>
      </c>
      <c r="D33" s="80">
        <v>3.7756202804746493</v>
      </c>
      <c r="E33" s="77"/>
      <c r="F33" s="79" t="s">
        <v>81</v>
      </c>
      <c r="G33" s="80">
        <v>75.04749841671943</v>
      </c>
      <c r="H33" s="80">
        <v>17.41608613046232</v>
      </c>
      <c r="I33" s="80">
        <v>7.536415452818239</v>
      </c>
    </row>
    <row r="34" spans="1:9" ht="12.75">
      <c r="A34" s="79" t="s">
        <v>95</v>
      </c>
      <c r="B34" s="80">
        <v>74.05895691609977</v>
      </c>
      <c r="C34" s="80">
        <v>18.86621315192744</v>
      </c>
      <c r="D34" s="80">
        <v>7.07482993197279</v>
      </c>
      <c r="E34" s="77"/>
      <c r="F34" s="79" t="s">
        <v>71</v>
      </c>
      <c r="G34" s="80">
        <v>75.4296875</v>
      </c>
      <c r="H34" s="80">
        <v>17.96875</v>
      </c>
      <c r="I34" s="80">
        <v>6.6015625</v>
      </c>
    </row>
    <row r="35" spans="1:9" ht="12.75">
      <c r="A35" s="79" t="s">
        <v>78</v>
      </c>
      <c r="B35" s="80">
        <v>79.18065815983881</v>
      </c>
      <c r="C35" s="80">
        <v>14.60711887172599</v>
      </c>
      <c r="D35" s="80">
        <v>6.212222968435191</v>
      </c>
      <c r="E35" s="77"/>
      <c r="F35" s="79" t="s">
        <v>84</v>
      </c>
      <c r="G35" s="80">
        <v>80.30806402899427</v>
      </c>
      <c r="H35" s="80">
        <v>14.738749622470554</v>
      </c>
      <c r="I35" s="80">
        <v>4.953186348535186</v>
      </c>
    </row>
    <row r="36" spans="1:9" ht="12.75">
      <c r="A36" s="79" t="s">
        <v>121</v>
      </c>
      <c r="B36" s="80">
        <v>82.95874822190612</v>
      </c>
      <c r="C36" s="80">
        <v>11.749644381223328</v>
      </c>
      <c r="D36" s="80">
        <v>5.291607396870555</v>
      </c>
      <c r="E36" s="77"/>
      <c r="F36" s="79" t="s">
        <v>121</v>
      </c>
      <c r="G36" s="80">
        <v>81.4236570521302</v>
      </c>
      <c r="H36" s="80">
        <v>13.866102143424186</v>
      </c>
      <c r="I36" s="80">
        <v>4.710240804445621</v>
      </c>
    </row>
    <row r="37" spans="1:9" ht="12.75">
      <c r="A37" s="81" t="s">
        <v>84</v>
      </c>
      <c r="B37" s="82">
        <v>87.1293182512993</v>
      </c>
      <c r="C37" s="82">
        <v>9.507795781106696</v>
      </c>
      <c r="D37" s="82">
        <v>3.362885967594008</v>
      </c>
      <c r="E37" s="77"/>
      <c r="F37" s="81" t="s">
        <v>78</v>
      </c>
      <c r="G37" s="82">
        <v>81.67303019784798</v>
      </c>
      <c r="H37" s="82">
        <v>13.60638667129469</v>
      </c>
      <c r="I37" s="82">
        <v>4.720583130857341</v>
      </c>
    </row>
  </sheetData>
  <hyperlinks>
    <hyperlink ref="J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workbookViewId="0" topLeftCell="A1">
      <selection activeCell="H24" sqref="H24"/>
    </sheetView>
  </sheetViews>
  <sheetFormatPr defaultColWidth="9.140625" defaultRowHeight="12.75"/>
  <cols>
    <col min="1" max="1" width="24.140625" style="1" customWidth="1"/>
    <col min="2" max="2" width="17.28125" style="37" customWidth="1"/>
    <col min="3" max="3" width="17.140625" style="1" customWidth="1"/>
    <col min="4" max="4" width="12.140625" style="1" customWidth="1"/>
    <col min="5" max="7" width="9.140625" style="1" customWidth="1"/>
    <col min="8" max="8" width="15.00390625" style="1" customWidth="1"/>
    <col min="9" max="16384" width="9.140625" style="1" customWidth="1"/>
  </cols>
  <sheetData>
    <row r="1" spans="1:6" ht="12.75">
      <c r="A1" s="2" t="s">
        <v>163</v>
      </c>
      <c r="F1" s="127" t="s">
        <v>168</v>
      </c>
    </row>
    <row r="2" ht="8.25" customHeight="1">
      <c r="A2" s="2"/>
    </row>
    <row r="3" spans="1:4" ht="22.5" customHeight="1">
      <c r="A3" s="38"/>
      <c r="B3" s="39" t="s">
        <v>114</v>
      </c>
      <c r="C3" s="39" t="s">
        <v>115</v>
      </c>
      <c r="D3" s="39" t="s">
        <v>64</v>
      </c>
    </row>
    <row r="4" spans="1:8" ht="12.75">
      <c r="A4" s="40" t="s">
        <v>68</v>
      </c>
      <c r="B4" s="41">
        <v>86460</v>
      </c>
      <c r="C4" s="41">
        <v>81080</v>
      </c>
      <c r="D4" s="91">
        <v>-6.222530650011566</v>
      </c>
      <c r="G4" s="42"/>
      <c r="H4" s="10"/>
    </row>
    <row r="5" spans="1:8" ht="12.75">
      <c r="A5" s="43" t="s">
        <v>66</v>
      </c>
      <c r="B5" s="44">
        <v>151350</v>
      </c>
      <c r="C5" s="44">
        <v>142150</v>
      </c>
      <c r="D5" s="113">
        <v>-6.078625702015197</v>
      </c>
      <c r="G5" s="42"/>
      <c r="H5" s="10"/>
    </row>
    <row r="6" spans="1:8" ht="12.75">
      <c r="A6" s="43" t="s">
        <v>67</v>
      </c>
      <c r="B6" s="44">
        <v>27910</v>
      </c>
      <c r="C6" s="44">
        <v>26300</v>
      </c>
      <c r="D6" s="113">
        <v>-5.768541741311358</v>
      </c>
      <c r="G6" s="42"/>
      <c r="H6" s="10"/>
    </row>
    <row r="7" spans="1:8" ht="12.75">
      <c r="A7" s="43" t="s">
        <v>71</v>
      </c>
      <c r="B7" s="44">
        <v>95200</v>
      </c>
      <c r="C7" s="44">
        <v>91090</v>
      </c>
      <c r="D7" s="113">
        <v>-4.317226890756302</v>
      </c>
      <c r="G7" s="42"/>
      <c r="H7" s="10"/>
    </row>
    <row r="8" spans="1:8" ht="12.75">
      <c r="A8" s="43" t="s">
        <v>70</v>
      </c>
      <c r="B8" s="44">
        <v>109280</v>
      </c>
      <c r="C8" s="44">
        <v>104850</v>
      </c>
      <c r="D8" s="113">
        <v>-4.053806734992679</v>
      </c>
      <c r="G8" s="42"/>
      <c r="H8" s="10"/>
    </row>
    <row r="9" spans="1:8" ht="12.75">
      <c r="A9" s="43" t="s">
        <v>69</v>
      </c>
      <c r="B9" s="44">
        <v>22830</v>
      </c>
      <c r="C9" s="44">
        <v>21950</v>
      </c>
      <c r="D9" s="113">
        <v>-3.8545773105562855</v>
      </c>
      <c r="G9" s="42"/>
      <c r="H9" s="10"/>
    </row>
    <row r="10" spans="1:8" ht="12.75">
      <c r="A10" s="43" t="s">
        <v>65</v>
      </c>
      <c r="B10" s="44">
        <v>217300</v>
      </c>
      <c r="C10" s="44">
        <v>209260</v>
      </c>
      <c r="D10" s="113">
        <v>-3.699953980671882</v>
      </c>
      <c r="G10" s="42"/>
      <c r="H10" s="10"/>
    </row>
    <row r="11" spans="1:8" ht="12.75">
      <c r="A11" s="43" t="s">
        <v>72</v>
      </c>
      <c r="B11" s="44">
        <v>175800</v>
      </c>
      <c r="C11" s="44">
        <v>169600</v>
      </c>
      <c r="D11" s="113">
        <v>-3.526734926052332</v>
      </c>
      <c r="G11" s="42"/>
      <c r="H11" s="10"/>
    </row>
    <row r="12" spans="1:8" ht="12.75">
      <c r="A12" s="43" t="s">
        <v>77</v>
      </c>
      <c r="B12" s="44">
        <v>113620</v>
      </c>
      <c r="C12" s="44">
        <v>111690</v>
      </c>
      <c r="D12" s="113">
        <v>-1.6986446048230945</v>
      </c>
      <c r="G12" s="42"/>
      <c r="H12" s="10"/>
    </row>
    <row r="13" spans="1:8" ht="12.75">
      <c r="A13" s="43" t="s">
        <v>76</v>
      </c>
      <c r="B13" s="44">
        <v>121440</v>
      </c>
      <c r="C13" s="44">
        <v>119570</v>
      </c>
      <c r="D13" s="113">
        <v>-1.5398550724637683</v>
      </c>
      <c r="G13" s="42"/>
      <c r="H13" s="10"/>
    </row>
    <row r="14" spans="1:8" ht="12.75">
      <c r="A14" s="43" t="s">
        <v>74</v>
      </c>
      <c r="B14" s="44">
        <v>590660</v>
      </c>
      <c r="C14" s="44">
        <v>581940</v>
      </c>
      <c r="D14" s="113">
        <v>-1.4763146310906445</v>
      </c>
      <c r="G14" s="42"/>
      <c r="H14" s="10"/>
    </row>
    <row r="15" spans="1:8" ht="12.75">
      <c r="A15" s="43" t="s">
        <v>73</v>
      </c>
      <c r="B15" s="44">
        <v>137690</v>
      </c>
      <c r="C15" s="44">
        <v>135760</v>
      </c>
      <c r="D15" s="113">
        <v>-1.4016994698235166</v>
      </c>
      <c r="G15" s="42"/>
      <c r="H15" s="10"/>
    </row>
    <row r="16" spans="1:8" ht="12.75">
      <c r="A16" s="43" t="s">
        <v>87</v>
      </c>
      <c r="B16" s="44">
        <v>91720</v>
      </c>
      <c r="C16" s="44">
        <v>91350</v>
      </c>
      <c r="D16" s="113">
        <v>-0.4034016572176188</v>
      </c>
      <c r="G16" s="42"/>
      <c r="H16" s="10"/>
    </row>
    <row r="17" spans="1:8" ht="12.75">
      <c r="A17" s="43" t="s">
        <v>86</v>
      </c>
      <c r="B17" s="44">
        <v>87160</v>
      </c>
      <c r="C17" s="44">
        <v>86870</v>
      </c>
      <c r="D17" s="113">
        <v>-0.3327214318494723</v>
      </c>
      <c r="G17" s="42"/>
      <c r="H17" s="10"/>
    </row>
    <row r="18" spans="1:8" ht="12.75">
      <c r="A18" s="43" t="s">
        <v>79</v>
      </c>
      <c r="B18" s="44">
        <v>148520</v>
      </c>
      <c r="C18" s="44">
        <v>148300</v>
      </c>
      <c r="D18" s="113">
        <v>-0.14812819822246162</v>
      </c>
      <c r="G18" s="42"/>
      <c r="H18" s="10"/>
    </row>
    <row r="19" spans="1:8" ht="12.75">
      <c r="A19" s="43" t="s">
        <v>75</v>
      </c>
      <c r="B19" s="44">
        <v>110000</v>
      </c>
      <c r="C19" s="44">
        <v>109870</v>
      </c>
      <c r="D19" s="113">
        <v>-0.1181818181818182</v>
      </c>
      <c r="G19" s="42"/>
      <c r="H19" s="10"/>
    </row>
    <row r="20" spans="1:8" ht="12.75">
      <c r="A20" s="43" t="s">
        <v>78</v>
      </c>
      <c r="B20" s="44">
        <v>79550</v>
      </c>
      <c r="C20" s="44">
        <v>79510</v>
      </c>
      <c r="D20" s="113">
        <v>-0.0502828409805154</v>
      </c>
      <c r="G20" s="42"/>
      <c r="H20" s="10"/>
    </row>
    <row r="21" spans="1:8" ht="12.75">
      <c r="A21" s="43" t="s">
        <v>80</v>
      </c>
      <c r="B21" s="44">
        <v>19770</v>
      </c>
      <c r="C21" s="44">
        <v>19860</v>
      </c>
      <c r="D21" s="113">
        <v>0.4552352048558422</v>
      </c>
      <c r="G21" s="42"/>
      <c r="H21" s="10"/>
    </row>
    <row r="22" spans="1:8" ht="12.75">
      <c r="A22" s="43" t="s">
        <v>82</v>
      </c>
      <c r="B22" s="44">
        <v>322510</v>
      </c>
      <c r="C22" s="44">
        <v>324680</v>
      </c>
      <c r="D22" s="113">
        <v>0.6728473535704319</v>
      </c>
      <c r="G22" s="42"/>
      <c r="H22" s="10"/>
    </row>
    <row r="23" spans="1:8" ht="12.75">
      <c r="A23" s="45" t="s">
        <v>83</v>
      </c>
      <c r="B23" s="44">
        <v>5083340</v>
      </c>
      <c r="C23" s="44">
        <v>5144200</v>
      </c>
      <c r="D23" s="146">
        <v>1.197244331482844</v>
      </c>
      <c r="E23" s="2"/>
      <c r="G23" s="42"/>
      <c r="H23" s="10"/>
    </row>
    <row r="24" spans="1:8" ht="12.75">
      <c r="A24" s="43" t="s">
        <v>84</v>
      </c>
      <c r="B24" s="44">
        <v>87890</v>
      </c>
      <c r="C24" s="44">
        <v>89260</v>
      </c>
      <c r="D24" s="113">
        <v>1.5587666401183298</v>
      </c>
      <c r="G24" s="42"/>
      <c r="H24" s="10"/>
    </row>
    <row r="25" spans="1:8" ht="12.75">
      <c r="A25" s="43" t="s">
        <v>88</v>
      </c>
      <c r="B25" s="44">
        <v>304440</v>
      </c>
      <c r="C25" s="44">
        <v>309500</v>
      </c>
      <c r="D25" s="113">
        <v>1.6620680593877284</v>
      </c>
      <c r="G25" s="42"/>
      <c r="H25" s="10"/>
    </row>
    <row r="26" spans="1:8" ht="12.75">
      <c r="A26" s="43" t="s">
        <v>81</v>
      </c>
      <c r="B26" s="44">
        <v>48560</v>
      </c>
      <c r="C26" s="44">
        <v>49900</v>
      </c>
      <c r="D26" s="113">
        <v>2.7594728171334433</v>
      </c>
      <c r="G26" s="42"/>
      <c r="H26" s="10"/>
    </row>
    <row r="27" spans="1:8" ht="12.75">
      <c r="A27" s="43" t="s">
        <v>93</v>
      </c>
      <c r="B27" s="44">
        <v>346540</v>
      </c>
      <c r="C27" s="44">
        <v>360500</v>
      </c>
      <c r="D27" s="113">
        <v>4.028394990477289</v>
      </c>
      <c r="G27" s="42"/>
      <c r="H27" s="10"/>
    </row>
    <row r="28" spans="1:8" ht="12.75">
      <c r="A28" s="43" t="s">
        <v>85</v>
      </c>
      <c r="B28" s="44">
        <v>208560</v>
      </c>
      <c r="C28" s="44">
        <v>217440</v>
      </c>
      <c r="D28" s="113">
        <v>4.25776754890679</v>
      </c>
      <c r="G28" s="42"/>
      <c r="H28" s="10"/>
    </row>
    <row r="29" spans="1:8" ht="12.75">
      <c r="A29" s="43" t="s">
        <v>89</v>
      </c>
      <c r="B29" s="44">
        <v>84050</v>
      </c>
      <c r="C29" s="44">
        <v>88190</v>
      </c>
      <c r="D29" s="113">
        <v>4.925639500297442</v>
      </c>
      <c r="G29" s="42"/>
      <c r="H29" s="10"/>
    </row>
    <row r="30" spans="1:8" ht="12.75">
      <c r="A30" s="43" t="s">
        <v>94</v>
      </c>
      <c r="B30" s="44">
        <v>445720</v>
      </c>
      <c r="C30" s="44">
        <v>468070</v>
      </c>
      <c r="D30" s="113">
        <v>5.0143587902719196</v>
      </c>
      <c r="G30" s="42"/>
      <c r="H30" s="10"/>
    </row>
    <row r="31" spans="1:8" ht="12.75">
      <c r="A31" s="43" t="s">
        <v>91</v>
      </c>
      <c r="B31" s="44">
        <v>143340</v>
      </c>
      <c r="C31" s="44">
        <v>150720</v>
      </c>
      <c r="D31" s="113">
        <v>5.148597739640016</v>
      </c>
      <c r="G31" s="42"/>
      <c r="H31" s="10"/>
    </row>
    <row r="32" spans="1:8" ht="12.75">
      <c r="A32" s="43" t="s">
        <v>96</v>
      </c>
      <c r="B32" s="44">
        <v>105960</v>
      </c>
      <c r="C32" s="44">
        <v>111430</v>
      </c>
      <c r="D32" s="113">
        <v>5.162325405813514</v>
      </c>
      <c r="G32" s="42"/>
      <c r="H32" s="10"/>
    </row>
    <row r="33" spans="1:8" ht="12.75">
      <c r="A33" s="43" t="s">
        <v>92</v>
      </c>
      <c r="B33" s="44">
        <v>226020</v>
      </c>
      <c r="C33" s="44">
        <v>239160</v>
      </c>
      <c r="D33" s="113">
        <v>5.8136448101937885</v>
      </c>
      <c r="G33" s="42"/>
      <c r="H33" s="10"/>
    </row>
    <row r="34" spans="1:8" ht="12.75">
      <c r="A34" s="43" t="s">
        <v>90</v>
      </c>
      <c r="B34" s="44">
        <v>133980</v>
      </c>
      <c r="C34" s="44">
        <v>142140</v>
      </c>
      <c r="D34" s="113">
        <v>6.090461262875056</v>
      </c>
      <c r="G34" s="42"/>
      <c r="H34" s="10"/>
    </row>
    <row r="35" spans="1:8" ht="12.75">
      <c r="A35" s="43" t="s">
        <v>95</v>
      </c>
      <c r="B35" s="44">
        <v>87730</v>
      </c>
      <c r="C35" s="44">
        <v>94440</v>
      </c>
      <c r="D35" s="113">
        <v>7.648466887039781</v>
      </c>
      <c r="G35" s="42"/>
      <c r="H35" s="10"/>
    </row>
    <row r="36" spans="1:8" ht="12.75">
      <c r="A36" s="46" t="s">
        <v>97</v>
      </c>
      <c r="B36" s="47">
        <v>151780</v>
      </c>
      <c r="C36" s="47">
        <v>167770</v>
      </c>
      <c r="D36" s="31">
        <v>10.534984846488339</v>
      </c>
      <c r="G36" s="42"/>
      <c r="H36" s="10"/>
    </row>
  </sheetData>
  <hyperlinks>
    <hyperlink ref="F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19"/>
  <sheetViews>
    <sheetView workbookViewId="0" topLeftCell="A1">
      <selection activeCell="I21" sqref="I21"/>
    </sheetView>
  </sheetViews>
  <sheetFormatPr defaultColWidth="9.140625" defaultRowHeight="12.75"/>
  <cols>
    <col min="1" max="1" width="24.140625" style="1" customWidth="1"/>
    <col min="2" max="2" width="16.140625" style="1" customWidth="1"/>
    <col min="3" max="3" width="14.7109375" style="1" customWidth="1"/>
    <col min="4" max="16384" width="9.140625" style="1" customWidth="1"/>
  </cols>
  <sheetData>
    <row r="1" spans="1:7" ht="12.75">
      <c r="A1" s="2" t="s">
        <v>164</v>
      </c>
      <c r="G1" s="127" t="s">
        <v>168</v>
      </c>
    </row>
    <row r="2" ht="6" customHeight="1">
      <c r="A2" s="2"/>
    </row>
    <row r="3" spans="1:4" ht="21.75" customHeight="1">
      <c r="A3" s="97"/>
      <c r="B3" s="97" t="s">
        <v>114</v>
      </c>
      <c r="C3" s="97" t="s">
        <v>115</v>
      </c>
      <c r="D3" s="97" t="s">
        <v>64</v>
      </c>
    </row>
    <row r="4" spans="1:8" ht="12.75">
      <c r="A4" s="98" t="s">
        <v>98</v>
      </c>
      <c r="B4" s="98">
        <v>27910</v>
      </c>
      <c r="C4" s="98">
        <v>26300</v>
      </c>
      <c r="D4" s="147">
        <v>-5.768541741311358</v>
      </c>
      <c r="F4" s="99"/>
      <c r="G4" s="100"/>
      <c r="H4" s="10"/>
    </row>
    <row r="5" spans="1:8" ht="12.75">
      <c r="A5" s="101" t="s">
        <v>99</v>
      </c>
      <c r="B5" s="101">
        <v>22830</v>
      </c>
      <c r="C5" s="101">
        <v>21950</v>
      </c>
      <c r="D5" s="29">
        <v>-3.8545773105562855</v>
      </c>
      <c r="F5" s="99"/>
      <c r="G5" s="100"/>
      <c r="H5" s="10"/>
    </row>
    <row r="6" spans="1:8" ht="12.75">
      <c r="A6" s="101" t="s">
        <v>117</v>
      </c>
      <c r="B6" s="101">
        <v>1215700</v>
      </c>
      <c r="C6" s="101">
        <v>1192419</v>
      </c>
      <c r="D6" s="29">
        <v>-1.9150283787118534</v>
      </c>
      <c r="F6" s="99"/>
      <c r="G6" s="100"/>
      <c r="H6" s="10"/>
    </row>
    <row r="7" spans="1:8" ht="12.75">
      <c r="A7" s="101" t="s">
        <v>100</v>
      </c>
      <c r="B7" s="101">
        <v>372750</v>
      </c>
      <c r="C7" s="101">
        <v>367020</v>
      </c>
      <c r="D7" s="29">
        <v>-1.5372233400402415</v>
      </c>
      <c r="F7" s="99"/>
      <c r="G7" s="100"/>
      <c r="H7" s="10"/>
    </row>
    <row r="8" spans="1:8" ht="12.75">
      <c r="A8" s="101" t="s">
        <v>111</v>
      </c>
      <c r="B8" s="101">
        <v>395330</v>
      </c>
      <c r="C8" s="101">
        <v>394134</v>
      </c>
      <c r="D8" s="29">
        <v>-0.30253206182176917</v>
      </c>
      <c r="F8" s="99"/>
      <c r="G8" s="100"/>
      <c r="H8" s="10"/>
    </row>
    <row r="9" spans="1:8" ht="12.75">
      <c r="A9" s="101" t="s">
        <v>79</v>
      </c>
      <c r="B9" s="101">
        <v>148520</v>
      </c>
      <c r="C9" s="101">
        <v>148300</v>
      </c>
      <c r="D9" s="29">
        <v>-0.14812819822246162</v>
      </c>
      <c r="F9" s="99"/>
      <c r="G9" s="100"/>
      <c r="H9" s="10"/>
    </row>
    <row r="10" spans="1:8" ht="12.75">
      <c r="A10" s="101" t="s">
        <v>101</v>
      </c>
      <c r="B10" s="101">
        <v>19770</v>
      </c>
      <c r="C10" s="101">
        <v>19860</v>
      </c>
      <c r="D10" s="29">
        <v>0.4552352048558422</v>
      </c>
      <c r="F10" s="99"/>
      <c r="G10" s="100"/>
      <c r="H10" s="10"/>
    </row>
    <row r="11" spans="1:8" ht="12.75">
      <c r="A11" s="101" t="s">
        <v>102</v>
      </c>
      <c r="B11" s="101">
        <v>556540</v>
      </c>
      <c r="C11" s="101">
        <v>560042</v>
      </c>
      <c r="D11" s="29">
        <v>0.6292449778991627</v>
      </c>
      <c r="F11" s="99"/>
      <c r="G11" s="100"/>
      <c r="H11" s="10"/>
    </row>
    <row r="12" spans="1:8" ht="12.75">
      <c r="A12" s="101" t="s">
        <v>109</v>
      </c>
      <c r="B12" s="101">
        <v>530480</v>
      </c>
      <c r="C12" s="101">
        <v>535290</v>
      </c>
      <c r="D12" s="29">
        <v>0.9067259840144775</v>
      </c>
      <c r="F12" s="99"/>
      <c r="G12" s="100"/>
      <c r="H12" s="10"/>
    </row>
    <row r="13" spans="1:8" ht="12.75">
      <c r="A13" s="28" t="s">
        <v>83</v>
      </c>
      <c r="B13" s="101">
        <v>5083340</v>
      </c>
      <c r="C13" s="101">
        <v>5144200</v>
      </c>
      <c r="D13" s="148">
        <v>1.197244331482844</v>
      </c>
      <c r="F13" s="99"/>
      <c r="G13" s="100"/>
      <c r="H13" s="10"/>
    </row>
    <row r="14" spans="1:8" ht="12.75">
      <c r="A14" s="102" t="s">
        <v>85</v>
      </c>
      <c r="B14" s="102">
        <v>300280</v>
      </c>
      <c r="C14" s="102">
        <v>308790</v>
      </c>
      <c r="D14" s="57">
        <v>2.8340215798587987</v>
      </c>
      <c r="F14" s="99"/>
      <c r="G14" s="100"/>
      <c r="H14" s="10"/>
    </row>
    <row r="15" spans="1:8" ht="12.75">
      <c r="A15" s="102" t="s">
        <v>93</v>
      </c>
      <c r="B15" s="102">
        <v>346540</v>
      </c>
      <c r="C15" s="102">
        <v>360428</v>
      </c>
      <c r="D15" s="57">
        <v>4.007618168176834</v>
      </c>
      <c r="F15" s="99"/>
      <c r="G15" s="100"/>
      <c r="H15" s="10"/>
    </row>
    <row r="16" spans="1:8" ht="12.75">
      <c r="A16" s="102" t="s">
        <v>103</v>
      </c>
      <c r="B16" s="102">
        <v>275950</v>
      </c>
      <c r="C16" s="102">
        <v>288473</v>
      </c>
      <c r="D16" s="57">
        <v>4.538140967566588</v>
      </c>
      <c r="F16" s="99"/>
      <c r="G16" s="100"/>
      <c r="H16" s="10"/>
    </row>
    <row r="17" spans="1:8" ht="12.75">
      <c r="A17" s="102" t="s">
        <v>108</v>
      </c>
      <c r="B17" s="102">
        <v>105960</v>
      </c>
      <c r="C17" s="102">
        <v>111430</v>
      </c>
      <c r="D17" s="57">
        <v>5.162325405813514</v>
      </c>
      <c r="F17" s="99"/>
      <c r="G17" s="100"/>
      <c r="H17" s="10"/>
    </row>
    <row r="18" spans="1:8" ht="12.75">
      <c r="A18" s="103" t="s">
        <v>110</v>
      </c>
      <c r="B18" s="103">
        <v>764780</v>
      </c>
      <c r="C18" s="103">
        <v>809764</v>
      </c>
      <c r="D18" s="61">
        <v>5.8819529799419445</v>
      </c>
      <c r="F18" s="99"/>
      <c r="G18" s="100"/>
      <c r="H18" s="10"/>
    </row>
    <row r="19" spans="6:8" ht="12.75">
      <c r="F19" s="99"/>
      <c r="G19" s="100"/>
      <c r="H19" s="10"/>
    </row>
  </sheetData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H38"/>
  <sheetViews>
    <sheetView workbookViewId="0" topLeftCell="A1">
      <selection activeCell="L11" sqref="L11"/>
    </sheetView>
  </sheetViews>
  <sheetFormatPr defaultColWidth="9.140625" defaultRowHeight="12.75"/>
  <cols>
    <col min="1" max="1" width="21.140625" style="2" customWidth="1"/>
    <col min="2" max="2" width="10.57421875" style="1" customWidth="1"/>
    <col min="3" max="8" width="8.8515625" style="1" customWidth="1"/>
    <col min="9" max="16384" width="9.140625" style="1" customWidth="1"/>
  </cols>
  <sheetData>
    <row r="1" spans="1:8" ht="12.75">
      <c r="A1" s="2" t="s">
        <v>145</v>
      </c>
      <c r="B1" s="2"/>
      <c r="C1" s="2"/>
      <c r="D1" s="2"/>
      <c r="E1" s="2"/>
      <c r="F1" s="2"/>
      <c r="G1" s="2"/>
      <c r="H1" s="2"/>
    </row>
    <row r="2" spans="2:8" ht="6.75" customHeight="1">
      <c r="B2" s="2"/>
      <c r="C2" s="2"/>
      <c r="D2" s="2"/>
      <c r="E2" s="2"/>
      <c r="F2" s="2"/>
      <c r="G2" s="2"/>
      <c r="H2" s="2"/>
    </row>
    <row r="3" spans="1:8" ht="12.75">
      <c r="A3" s="127" t="s">
        <v>168</v>
      </c>
      <c r="B3" s="2"/>
      <c r="C3" s="136">
        <v>2007</v>
      </c>
      <c r="D3" s="136"/>
      <c r="E3" s="136"/>
      <c r="F3" s="137" t="s">
        <v>116</v>
      </c>
      <c r="G3" s="137"/>
      <c r="H3" s="137"/>
    </row>
    <row r="4" spans="2:8" ht="12.75">
      <c r="B4" s="104" t="s">
        <v>104</v>
      </c>
      <c r="C4" s="105" t="s">
        <v>107</v>
      </c>
      <c r="D4" s="39" t="s">
        <v>105</v>
      </c>
      <c r="E4" s="106" t="s">
        <v>106</v>
      </c>
      <c r="F4" s="105" t="s">
        <v>107</v>
      </c>
      <c r="G4" s="39" t="s">
        <v>105</v>
      </c>
      <c r="H4" s="106" t="s">
        <v>106</v>
      </c>
    </row>
    <row r="5" spans="1:8" ht="12.75">
      <c r="A5" s="107" t="s">
        <v>79</v>
      </c>
      <c r="B5" s="108">
        <v>148300</v>
      </c>
      <c r="C5" s="109">
        <v>25459</v>
      </c>
      <c r="D5" s="110">
        <v>91753</v>
      </c>
      <c r="E5" s="111">
        <v>31088</v>
      </c>
      <c r="F5" s="112">
        <v>17.16722859069454</v>
      </c>
      <c r="G5" s="113">
        <v>61.86985839514497</v>
      </c>
      <c r="H5" s="114">
        <v>20.962913014160485</v>
      </c>
    </row>
    <row r="6" spans="1:8" ht="12.75">
      <c r="A6" s="115" t="s">
        <v>67</v>
      </c>
      <c r="B6" s="116">
        <v>26300</v>
      </c>
      <c r="C6" s="109">
        <v>4609</v>
      </c>
      <c r="D6" s="110">
        <v>16253</v>
      </c>
      <c r="E6" s="111">
        <v>5438</v>
      </c>
      <c r="F6" s="112">
        <v>17.524714828897338</v>
      </c>
      <c r="G6" s="113">
        <v>61.79847908745247</v>
      </c>
      <c r="H6" s="114">
        <v>20.67680608365019</v>
      </c>
    </row>
    <row r="7" spans="1:8" ht="12.75">
      <c r="A7" s="115" t="s">
        <v>77</v>
      </c>
      <c r="B7" s="116">
        <v>111690</v>
      </c>
      <c r="C7" s="109">
        <v>18687</v>
      </c>
      <c r="D7" s="110">
        <v>70227</v>
      </c>
      <c r="E7" s="111">
        <v>22776</v>
      </c>
      <c r="F7" s="112">
        <v>16.73113080848778</v>
      </c>
      <c r="G7" s="113">
        <v>62.87671232876713</v>
      </c>
      <c r="H7" s="114">
        <v>20.392156862745097</v>
      </c>
    </row>
    <row r="8" spans="1:8" ht="12.75">
      <c r="A8" s="115" t="s">
        <v>87</v>
      </c>
      <c r="B8" s="116">
        <v>91350</v>
      </c>
      <c r="C8" s="109">
        <v>15414</v>
      </c>
      <c r="D8" s="110">
        <v>57432</v>
      </c>
      <c r="E8" s="111">
        <v>18504</v>
      </c>
      <c r="F8" s="112">
        <v>16.873563218390807</v>
      </c>
      <c r="G8" s="113">
        <v>62.870279146141215</v>
      </c>
      <c r="H8" s="114">
        <v>20.256157635467982</v>
      </c>
    </row>
    <row r="9" spans="1:8" ht="12.75">
      <c r="A9" s="115" t="s">
        <v>96</v>
      </c>
      <c r="B9" s="116">
        <v>111430</v>
      </c>
      <c r="C9" s="109">
        <v>20107</v>
      </c>
      <c r="D9" s="110">
        <v>69782</v>
      </c>
      <c r="E9" s="111">
        <v>21541</v>
      </c>
      <c r="F9" s="112">
        <v>18.04451224984295</v>
      </c>
      <c r="G9" s="113">
        <v>62.62406892219331</v>
      </c>
      <c r="H9" s="114">
        <v>19.331418827963745</v>
      </c>
    </row>
    <row r="10" spans="1:8" ht="12.75">
      <c r="A10" s="115" t="s">
        <v>90</v>
      </c>
      <c r="B10" s="116">
        <v>142140</v>
      </c>
      <c r="C10" s="109">
        <v>24998</v>
      </c>
      <c r="D10" s="110">
        <v>89675</v>
      </c>
      <c r="E10" s="111">
        <v>27467</v>
      </c>
      <c r="F10" s="112">
        <v>17.586886168566203</v>
      </c>
      <c r="G10" s="113">
        <v>63.08920782327283</v>
      </c>
      <c r="H10" s="114">
        <v>19.323906008160968</v>
      </c>
    </row>
    <row r="11" spans="1:8" ht="12.75">
      <c r="A11" s="115" t="s">
        <v>75</v>
      </c>
      <c r="B11" s="116">
        <v>109870</v>
      </c>
      <c r="C11" s="109">
        <v>19934</v>
      </c>
      <c r="D11" s="110">
        <v>68864</v>
      </c>
      <c r="E11" s="111">
        <v>21072</v>
      </c>
      <c r="F11" s="112">
        <v>18.14326021661964</v>
      </c>
      <c r="G11" s="113">
        <v>62.67771002093383</v>
      </c>
      <c r="H11" s="114">
        <v>19.17902976244653</v>
      </c>
    </row>
    <row r="12" spans="1:8" ht="12.75">
      <c r="A12" s="115" t="s">
        <v>80</v>
      </c>
      <c r="B12" s="116">
        <v>19860</v>
      </c>
      <c r="C12" s="109">
        <v>3525</v>
      </c>
      <c r="D12" s="110">
        <v>12638</v>
      </c>
      <c r="E12" s="111">
        <v>3697</v>
      </c>
      <c r="F12" s="112">
        <v>17.749244712990937</v>
      </c>
      <c r="G12" s="113">
        <v>63.63544813695871</v>
      </c>
      <c r="H12" s="114">
        <v>18.615307150050352</v>
      </c>
    </row>
    <row r="13" spans="1:8" ht="12.75">
      <c r="A13" s="115" t="s">
        <v>66</v>
      </c>
      <c r="B13" s="116">
        <v>142150</v>
      </c>
      <c r="C13" s="109">
        <v>23566</v>
      </c>
      <c r="D13" s="110">
        <v>92895</v>
      </c>
      <c r="E13" s="111">
        <v>25689</v>
      </c>
      <c r="F13" s="112">
        <v>16.578262398874426</v>
      </c>
      <c r="G13" s="113">
        <v>65.34998241294407</v>
      </c>
      <c r="H13" s="114">
        <v>18.0717551881815</v>
      </c>
    </row>
    <row r="14" spans="1:8" ht="12.75">
      <c r="A14" s="115" t="s">
        <v>86</v>
      </c>
      <c r="B14" s="116">
        <v>86870</v>
      </c>
      <c r="C14" s="109">
        <v>15808</v>
      </c>
      <c r="D14" s="110">
        <v>55503</v>
      </c>
      <c r="E14" s="111">
        <v>15559</v>
      </c>
      <c r="F14" s="112">
        <v>18.19730631978819</v>
      </c>
      <c r="G14" s="113">
        <v>63.89202256244963</v>
      </c>
      <c r="H14" s="114">
        <v>17.910671117762174</v>
      </c>
    </row>
    <row r="15" spans="1:8" ht="12.75">
      <c r="A15" s="115" t="s">
        <v>85</v>
      </c>
      <c r="B15" s="116">
        <v>217440</v>
      </c>
      <c r="C15" s="109">
        <v>39221</v>
      </c>
      <c r="D15" s="110">
        <v>139392</v>
      </c>
      <c r="E15" s="111">
        <v>38827</v>
      </c>
      <c r="F15" s="112">
        <v>18.0376195732156</v>
      </c>
      <c r="G15" s="113">
        <v>64.10596026490066</v>
      </c>
      <c r="H15" s="114">
        <v>17.856420161883737</v>
      </c>
    </row>
    <row r="16" spans="1:8" ht="12.75">
      <c r="A16" s="115" t="s">
        <v>70</v>
      </c>
      <c r="B16" s="116">
        <v>104850</v>
      </c>
      <c r="C16" s="109">
        <v>19528</v>
      </c>
      <c r="D16" s="110">
        <v>66629</v>
      </c>
      <c r="E16" s="111">
        <v>18693</v>
      </c>
      <c r="F16" s="112">
        <v>18.624701955174057</v>
      </c>
      <c r="G16" s="113">
        <v>63.546971864568434</v>
      </c>
      <c r="H16" s="114">
        <v>17.828326180257513</v>
      </c>
    </row>
    <row r="17" spans="1:8" ht="12.75">
      <c r="A17" s="115" t="s">
        <v>73</v>
      </c>
      <c r="B17" s="116">
        <v>135760</v>
      </c>
      <c r="C17" s="109">
        <v>24967</v>
      </c>
      <c r="D17" s="110">
        <v>86816</v>
      </c>
      <c r="E17" s="111">
        <v>23977</v>
      </c>
      <c r="F17" s="112">
        <v>18.390542133176194</v>
      </c>
      <c r="G17" s="113">
        <v>63.948143783146726</v>
      </c>
      <c r="H17" s="114">
        <v>17.661314083677077</v>
      </c>
    </row>
    <row r="18" spans="1:8" ht="12.75">
      <c r="A18" s="115" t="s">
        <v>95</v>
      </c>
      <c r="B18" s="116">
        <v>94440</v>
      </c>
      <c r="C18" s="109">
        <v>18712</v>
      </c>
      <c r="D18" s="110">
        <v>59064</v>
      </c>
      <c r="E18" s="111">
        <v>16664</v>
      </c>
      <c r="F18" s="112">
        <v>19.813638288860652</v>
      </c>
      <c r="G18" s="113">
        <v>62.5412960609911</v>
      </c>
      <c r="H18" s="114">
        <v>17.645065650148243</v>
      </c>
    </row>
    <row r="19" spans="1:8" ht="12.75">
      <c r="A19" s="115" t="s">
        <v>68</v>
      </c>
      <c r="B19" s="116">
        <v>81080</v>
      </c>
      <c r="C19" s="109">
        <v>14415</v>
      </c>
      <c r="D19" s="110">
        <v>52551</v>
      </c>
      <c r="E19" s="111">
        <v>14114</v>
      </c>
      <c r="F19" s="112">
        <v>17.77873704982733</v>
      </c>
      <c r="G19" s="113">
        <v>64.81376418352245</v>
      </c>
      <c r="H19" s="114">
        <v>17.407498766650225</v>
      </c>
    </row>
    <row r="20" spans="1:8" ht="12.75">
      <c r="A20" s="115" t="s">
        <v>84</v>
      </c>
      <c r="B20" s="116">
        <v>89260</v>
      </c>
      <c r="C20" s="109">
        <v>18067</v>
      </c>
      <c r="D20" s="110">
        <v>55837</v>
      </c>
      <c r="E20" s="111">
        <v>15356</v>
      </c>
      <c r="F20" s="112">
        <v>20.240869370378668</v>
      </c>
      <c r="G20" s="113">
        <v>62.55545597131974</v>
      </c>
      <c r="H20" s="114">
        <v>17.20367465830159</v>
      </c>
    </row>
    <row r="21" spans="1:8" ht="12.75">
      <c r="A21" s="115" t="s">
        <v>76</v>
      </c>
      <c r="B21" s="116">
        <v>119570</v>
      </c>
      <c r="C21" s="109">
        <v>21731</v>
      </c>
      <c r="D21" s="110">
        <v>77646</v>
      </c>
      <c r="E21" s="111">
        <v>20193</v>
      </c>
      <c r="F21" s="112">
        <v>18.174291210169773</v>
      </c>
      <c r="G21" s="113">
        <v>64.93769340135486</v>
      </c>
      <c r="H21" s="114">
        <v>16.88801538847537</v>
      </c>
    </row>
    <row r="22" spans="1:8" ht="12.75">
      <c r="A22" s="115" t="s">
        <v>93</v>
      </c>
      <c r="B22" s="116">
        <v>360500</v>
      </c>
      <c r="C22" s="109">
        <v>65117</v>
      </c>
      <c r="D22" s="110">
        <v>234732</v>
      </c>
      <c r="E22" s="111">
        <v>60651</v>
      </c>
      <c r="F22" s="112">
        <v>18.062968099861305</v>
      </c>
      <c r="G22" s="113">
        <v>65.11289875173371</v>
      </c>
      <c r="H22" s="114">
        <v>16.824133148404993</v>
      </c>
    </row>
    <row r="23" spans="1:8" ht="12.75">
      <c r="A23" s="115" t="s">
        <v>89</v>
      </c>
      <c r="B23" s="116">
        <v>88190</v>
      </c>
      <c r="C23" s="109">
        <v>16562</v>
      </c>
      <c r="D23" s="110">
        <v>57127</v>
      </c>
      <c r="E23" s="111">
        <v>14501</v>
      </c>
      <c r="F23" s="112">
        <v>18.779907018936388</v>
      </c>
      <c r="G23" s="113">
        <v>64.77718562195261</v>
      </c>
      <c r="H23" s="114">
        <v>16.44290735911101</v>
      </c>
    </row>
    <row r="24" spans="1:8" ht="12.75">
      <c r="A24" s="115" t="s">
        <v>83</v>
      </c>
      <c r="B24" s="116">
        <v>5144200</v>
      </c>
      <c r="C24" s="109">
        <v>916951</v>
      </c>
      <c r="D24" s="110">
        <v>3381636</v>
      </c>
      <c r="E24" s="111">
        <v>845613</v>
      </c>
      <c r="F24" s="112">
        <v>17.824948485673186</v>
      </c>
      <c r="G24" s="113">
        <v>65.73686870650441</v>
      </c>
      <c r="H24" s="114">
        <v>16.4381828078224</v>
      </c>
    </row>
    <row r="25" spans="1:8" ht="12.75">
      <c r="A25" s="115" t="s">
        <v>72</v>
      </c>
      <c r="B25" s="116">
        <v>169600</v>
      </c>
      <c r="C25" s="109">
        <v>30842</v>
      </c>
      <c r="D25" s="110">
        <v>111267</v>
      </c>
      <c r="E25" s="111">
        <v>27491</v>
      </c>
      <c r="F25" s="112">
        <v>18.185141509433965</v>
      </c>
      <c r="G25" s="113">
        <v>65.60554245283019</v>
      </c>
      <c r="H25" s="114">
        <v>16.20931603773585</v>
      </c>
    </row>
    <row r="26" spans="1:8" ht="12.75">
      <c r="A26" s="115" t="s">
        <v>88</v>
      </c>
      <c r="B26" s="116">
        <v>309500</v>
      </c>
      <c r="C26" s="109">
        <v>57470</v>
      </c>
      <c r="D26" s="110">
        <v>202130</v>
      </c>
      <c r="E26" s="111">
        <v>49900</v>
      </c>
      <c r="F26" s="112">
        <v>18.568659127625203</v>
      </c>
      <c r="G26" s="113">
        <v>65.30856219709207</v>
      </c>
      <c r="H26" s="114">
        <v>16.122778675282714</v>
      </c>
    </row>
    <row r="27" spans="1:8" ht="12.75">
      <c r="A27" s="115" t="s">
        <v>78</v>
      </c>
      <c r="B27" s="116">
        <v>79510</v>
      </c>
      <c r="C27" s="109">
        <v>15427</v>
      </c>
      <c r="D27" s="110">
        <v>51311</v>
      </c>
      <c r="E27" s="111">
        <v>12772</v>
      </c>
      <c r="F27" s="112">
        <v>19.402590869073073</v>
      </c>
      <c r="G27" s="113">
        <v>64.534020877877</v>
      </c>
      <c r="H27" s="114">
        <v>16.063388253049933</v>
      </c>
    </row>
    <row r="28" spans="1:8" ht="12.75">
      <c r="A28" s="115" t="s">
        <v>71</v>
      </c>
      <c r="B28" s="116">
        <v>91090</v>
      </c>
      <c r="C28" s="109">
        <v>16476</v>
      </c>
      <c r="D28" s="110">
        <v>60004</v>
      </c>
      <c r="E28" s="111">
        <v>14610</v>
      </c>
      <c r="F28" s="112">
        <v>18.087605664727192</v>
      </c>
      <c r="G28" s="113">
        <v>65.87331210890328</v>
      </c>
      <c r="H28" s="114">
        <v>16.039082226369526</v>
      </c>
    </row>
    <row r="29" spans="1:8" ht="12.75">
      <c r="A29" s="115" t="s">
        <v>69</v>
      </c>
      <c r="B29" s="116">
        <v>21950</v>
      </c>
      <c r="C29" s="109">
        <v>4362</v>
      </c>
      <c r="D29" s="110">
        <v>14088</v>
      </c>
      <c r="E29" s="111">
        <v>3500</v>
      </c>
      <c r="F29" s="112">
        <v>19.87243735763098</v>
      </c>
      <c r="G29" s="113">
        <v>64.18223234624145</v>
      </c>
      <c r="H29" s="114">
        <v>15.945330296127564</v>
      </c>
    </row>
    <row r="30" spans="1:8" ht="12.75">
      <c r="A30" s="115" t="s">
        <v>91</v>
      </c>
      <c r="B30" s="116">
        <v>150720</v>
      </c>
      <c r="C30" s="109">
        <v>28161</v>
      </c>
      <c r="D30" s="110">
        <v>98718</v>
      </c>
      <c r="E30" s="111">
        <v>23841</v>
      </c>
      <c r="F30" s="112">
        <v>18.684315286624205</v>
      </c>
      <c r="G30" s="113">
        <v>65.49761146496816</v>
      </c>
      <c r="H30" s="114">
        <v>15.818073248407643</v>
      </c>
    </row>
    <row r="31" spans="1:8" ht="12.75">
      <c r="A31" s="115" t="s">
        <v>92</v>
      </c>
      <c r="B31" s="116">
        <v>239160</v>
      </c>
      <c r="C31" s="109">
        <v>46295</v>
      </c>
      <c r="D31" s="110">
        <v>155507</v>
      </c>
      <c r="E31" s="111">
        <v>37358</v>
      </c>
      <c r="F31" s="112">
        <v>19.357334002341528</v>
      </c>
      <c r="G31" s="113">
        <v>65.02216089647098</v>
      </c>
      <c r="H31" s="114">
        <v>15.62050510118749</v>
      </c>
    </row>
    <row r="32" spans="1:8" ht="12.75">
      <c r="A32" s="115" t="s">
        <v>65</v>
      </c>
      <c r="B32" s="116">
        <v>209260</v>
      </c>
      <c r="C32" s="109">
        <v>32828</v>
      </c>
      <c r="D32" s="110">
        <v>144162</v>
      </c>
      <c r="E32" s="111">
        <v>32270</v>
      </c>
      <c r="F32" s="112">
        <v>15.687661282614929</v>
      </c>
      <c r="G32" s="113">
        <v>68.89133135811909</v>
      </c>
      <c r="H32" s="114">
        <v>15.421007359265984</v>
      </c>
    </row>
    <row r="33" spans="1:8" ht="12.75">
      <c r="A33" s="115" t="s">
        <v>81</v>
      </c>
      <c r="B33" s="116">
        <v>49900</v>
      </c>
      <c r="C33" s="109">
        <v>9540</v>
      </c>
      <c r="D33" s="110">
        <v>32793</v>
      </c>
      <c r="E33" s="111">
        <v>7567</v>
      </c>
      <c r="F33" s="112">
        <v>19.118236472945892</v>
      </c>
      <c r="G33" s="113">
        <v>65.71743486973948</v>
      </c>
      <c r="H33" s="114">
        <v>15.16432865731463</v>
      </c>
    </row>
    <row r="34" spans="1:8" ht="12.75">
      <c r="A34" s="115" t="s">
        <v>82</v>
      </c>
      <c r="B34" s="116">
        <v>324680</v>
      </c>
      <c r="C34" s="109">
        <v>63410</v>
      </c>
      <c r="D34" s="110">
        <v>213811</v>
      </c>
      <c r="E34" s="111">
        <v>47459</v>
      </c>
      <c r="F34" s="112">
        <v>19.52999876801774</v>
      </c>
      <c r="G34" s="113">
        <v>65.85283971910805</v>
      </c>
      <c r="H34" s="114">
        <v>14.617161512874214</v>
      </c>
    </row>
    <row r="35" spans="1:8" ht="12.75">
      <c r="A35" s="115" t="s">
        <v>94</v>
      </c>
      <c r="B35" s="116">
        <v>468070</v>
      </c>
      <c r="C35" s="109">
        <v>70174</v>
      </c>
      <c r="D35" s="110">
        <v>329524</v>
      </c>
      <c r="E35" s="111">
        <v>68372</v>
      </c>
      <c r="F35" s="112">
        <v>14.992202021065227</v>
      </c>
      <c r="G35" s="113">
        <v>70.40058110966308</v>
      </c>
      <c r="H35" s="114">
        <v>14.607216869271692</v>
      </c>
    </row>
    <row r="36" spans="1:8" ht="12.75">
      <c r="A36" s="115" t="s">
        <v>74</v>
      </c>
      <c r="B36" s="116">
        <v>581940</v>
      </c>
      <c r="C36" s="109">
        <v>96889</v>
      </c>
      <c r="D36" s="110">
        <v>401797</v>
      </c>
      <c r="E36" s="111">
        <v>83254</v>
      </c>
      <c r="F36" s="112">
        <v>16.64931092552497</v>
      </c>
      <c r="G36" s="113">
        <v>69.04440320307936</v>
      </c>
      <c r="H36" s="114">
        <v>14.306285871395676</v>
      </c>
    </row>
    <row r="37" spans="1:8" ht="12.75">
      <c r="A37" s="6" t="s">
        <v>97</v>
      </c>
      <c r="B37" s="117">
        <v>167770</v>
      </c>
      <c r="C37" s="118">
        <v>34650</v>
      </c>
      <c r="D37" s="119">
        <v>111708</v>
      </c>
      <c r="E37" s="120">
        <v>21412</v>
      </c>
      <c r="F37" s="121">
        <v>20.65327531739882</v>
      </c>
      <c r="G37" s="31">
        <v>66.58401382845562</v>
      </c>
      <c r="H37" s="122">
        <v>12.762710854145556</v>
      </c>
    </row>
    <row r="38" spans="2:8" ht="12.75">
      <c r="B38" s="10"/>
      <c r="F38" s="27"/>
      <c r="G38" s="27"/>
      <c r="H38" s="27"/>
    </row>
  </sheetData>
  <mergeCells count="2">
    <mergeCell ref="C3:E3"/>
    <mergeCell ref="F3:H3"/>
  </mergeCells>
  <hyperlinks>
    <hyperlink ref="A3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Andrew White</cp:lastModifiedBy>
  <cp:lastPrinted>2008-07-09T16:17:14Z</cp:lastPrinted>
  <dcterms:created xsi:type="dcterms:W3CDTF">2006-03-02T15:35:27Z</dcterms:created>
  <dcterms:modified xsi:type="dcterms:W3CDTF">2008-07-11T08:48:11Z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