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55" windowHeight="7935" tabRatio="891" activeTab="0"/>
  </bookViews>
  <sheets>
    <sheet name="Contents" sheetId="1" r:id="rId1"/>
    <sheet name="Data Fig1" sheetId="2" r:id="rId2"/>
    <sheet name="Fig1" sheetId="3" r:id="rId3"/>
    <sheet name="Data Fig2" sheetId="4" r:id="rId4"/>
    <sheet name="Fig2" sheetId="5" r:id="rId5"/>
    <sheet name="Data Fig3" sheetId="6" r:id="rId6"/>
    <sheet name="Fig3" sheetId="7" r:id="rId7"/>
    <sheet name="Data Fig4" sheetId="8" r:id="rId8"/>
    <sheet name="Fig4" sheetId="9" r:id="rId9"/>
    <sheet name="Data Fig 5a &amp; Fig 5b" sheetId="10" r:id="rId10"/>
    <sheet name="Figure 5a" sheetId="11" r:id="rId11"/>
    <sheet name="Figure 5b" sheetId="12" r:id="rId12"/>
    <sheet name="Data Fig6a &amp; 6b" sheetId="13" r:id="rId13"/>
    <sheet name="Fig6b" sheetId="14" r:id="rId14"/>
    <sheet name="Data Fig7a &amp; Fig7b" sheetId="15" r:id="rId15"/>
    <sheet name="Fig7b" sheetId="16" r:id="rId16"/>
    <sheet name="Data Fig8" sheetId="17" r:id="rId17"/>
    <sheet name="Fig8" sheetId="18" r:id="rId18"/>
    <sheet name="Data Fig9" sheetId="19" r:id="rId19"/>
    <sheet name="Fig9" sheetId="20" r:id="rId20"/>
  </sheets>
  <externalReferences>
    <externalReference r:id="rId23"/>
  </externalReferences>
  <definedNames>
    <definedName name="ProjBirths">'[1]Scratchpad'!#REF!</definedName>
  </definedNames>
  <calcPr fullCalcOnLoad="1"/>
</workbook>
</file>

<file path=xl/sharedStrings.xml><?xml version="1.0" encoding="utf-8"?>
<sst xmlns="http://schemas.openxmlformats.org/spreadsheetml/2006/main" count="325" uniqueCount="175">
  <si>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</si>
  <si>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</si>
  <si>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</si>
  <si>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</si>
  <si>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</si>
  <si>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</si>
  <si>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</si>
  <si>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</si>
  <si>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</si>
  <si>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</si>
  <si>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</si>
  <si>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</si>
  <si>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</si>
  <si>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</si>
  <si>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</si>
  <si>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</si>
  <si>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Year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</si>
  <si>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</si>
  <si>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</si>
  <si>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</si>
  <si>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</si>
  <si>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</si>
  <si>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</si>
  <si>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</si>
  <si>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</si>
  <si>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</si>
  <si>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</si>
  <si>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</si>
  <si>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</si>
  <si>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</si>
  <si>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</si>
  <si>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</si>
  <si>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</si>
  <si>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</si>
  <si>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</si>
  <si>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</si>
  <si>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</si>
  <si>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</si>
  <si>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</si>
  <si>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</si>
  <si>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</si>
  <si>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</si>
  <si>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</si>
  <si>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</si>
  <si>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</si>
  <si>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</si>
  <si>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</si>
  <si>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</si>
  <si>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</si>
  <si>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</si>
  <si>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</si>
  <si>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</si>
  <si>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</si>
  <si>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</si>
  <si>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2004-05</t>
  </si>
  <si>
    <t xml:space="preserve">Males </t>
  </si>
  <si>
    <t>Females</t>
  </si>
  <si>
    <t>90+</t>
  </si>
  <si>
    <t>0-15</t>
  </si>
  <si>
    <t>16-29</t>
  </si>
  <si>
    <t>30-44</t>
  </si>
  <si>
    <t>45-59</t>
  </si>
  <si>
    <t>60-74</t>
  </si>
  <si>
    <t>75 &amp; Over</t>
  </si>
  <si>
    <t>% Change</t>
  </si>
  <si>
    <t>Aberdeen City</t>
  </si>
  <si>
    <t>Dundee City</t>
  </si>
  <si>
    <t>Eilean Siar</t>
  </si>
  <si>
    <t>Inverclyde</t>
  </si>
  <si>
    <t>Shetland Islands</t>
  </si>
  <si>
    <t xml:space="preserve">East Dunbartonshire </t>
  </si>
  <si>
    <t>West Dunbartonshire</t>
  </si>
  <si>
    <t>Renfrewshire</t>
  </si>
  <si>
    <t>North Ayrshire</t>
  </si>
  <si>
    <t>Glasgow City</t>
  </si>
  <si>
    <t>Angus</t>
  </si>
  <si>
    <t>East Ayrshire</t>
  </si>
  <si>
    <t>South Ayrshire</t>
  </si>
  <si>
    <t>Midlothian</t>
  </si>
  <si>
    <t>Dumfries &amp; Galloway</t>
  </si>
  <si>
    <t>Orkney Islands</t>
  </si>
  <si>
    <t>Clackmannanshire</t>
  </si>
  <si>
    <t>North Lanarkshire</t>
  </si>
  <si>
    <t>SCOTLAND</t>
  </si>
  <si>
    <t>East Renfrewshire</t>
  </si>
  <si>
    <t>Highland</t>
  </si>
  <si>
    <t>Moray</t>
  </si>
  <si>
    <t>Argyll &amp; Bute</t>
  </si>
  <si>
    <t>South Lanarkshire</t>
  </si>
  <si>
    <t>Stirling</t>
  </si>
  <si>
    <t>Perth &amp; Kinross</t>
  </si>
  <si>
    <t>Falkirk</t>
  </si>
  <si>
    <t>Aberdeenshire</t>
  </si>
  <si>
    <t>Fife</t>
  </si>
  <si>
    <t>Edinburgh, City of</t>
  </si>
  <si>
    <t>East Lothian</t>
  </si>
  <si>
    <t>Scottish Borders</t>
  </si>
  <si>
    <t>West Lothian</t>
  </si>
  <si>
    <t>Western Isles</t>
  </si>
  <si>
    <t>Shetland</t>
  </si>
  <si>
    <t>Ayrshire &amp; Arran</t>
  </si>
  <si>
    <t>Orkney</t>
  </si>
  <si>
    <t>Lanarkshire</t>
  </si>
  <si>
    <t>Forth Valley</t>
  </si>
  <si>
    <t>All ages</t>
  </si>
  <si>
    <t>16-64</t>
  </si>
  <si>
    <t>65+</t>
  </si>
  <si>
    <t>Under 16</t>
  </si>
  <si>
    <t>Borders</t>
  </si>
  <si>
    <t>Grampian</t>
  </si>
  <si>
    <t>Lothian</t>
  </si>
  <si>
    <t>Tayside</t>
  </si>
  <si>
    <t>2005-06</t>
  </si>
  <si>
    <t>2006-07</t>
  </si>
  <si>
    <t>Greater Glasgow &amp; Clyde</t>
  </si>
  <si>
    <t/>
  </si>
  <si>
    <t>East Dunbartonshire</t>
  </si>
  <si>
    <t>Rest of UK*</t>
  </si>
  <si>
    <t>Glasgow City**</t>
  </si>
  <si>
    <t>Estimated 
Population</t>
  </si>
  <si>
    <t>Estimated 
population ('000s)</t>
  </si>
  <si>
    <t>Net
migration</t>
  </si>
  <si>
    <t>Chart 
year</t>
  </si>
  <si>
    <t>Period of Mid 
Year Estimate</t>
  </si>
  <si>
    <t>Age</t>
  </si>
  <si>
    <t>absolute numbers</t>
  </si>
  <si>
    <t xml:space="preserve"> ('000s)</t>
  </si>
  <si>
    <t>('000s)</t>
  </si>
  <si>
    <t>Contents</t>
  </si>
  <si>
    <t>Figures</t>
  </si>
  <si>
    <t>Figure 1</t>
  </si>
  <si>
    <t>Figure 2</t>
  </si>
  <si>
    <t>Figure 3</t>
  </si>
  <si>
    <t>Figure 4</t>
  </si>
  <si>
    <t>Figure 8</t>
  </si>
  <si>
    <t>Figure 9</t>
  </si>
  <si>
    <t>back to contents page</t>
  </si>
  <si>
    <t>Figure 5a &amp; 5b</t>
  </si>
  <si>
    <t>Figure 6a &amp; 6b</t>
  </si>
  <si>
    <t>Figure 7a &amp; 7b</t>
  </si>
  <si>
    <t>%</t>
  </si>
  <si>
    <t>2007-08</t>
  </si>
  <si>
    <t>Natural change (births - deaths)</t>
  </si>
  <si>
    <t>Within Scotland</t>
  </si>
  <si>
    <t>Overseas**</t>
  </si>
  <si>
    <t>Council area</t>
  </si>
  <si>
    <t>2008-09</t>
  </si>
  <si>
    <t>Figure 1  Estimated population of Scotland, 1951-2010</t>
  </si>
  <si>
    <t>Estimated population of Scotland, 1951-2010</t>
  </si>
  <si>
    <t>Mid-2010 Population Estimates Scotland</t>
  </si>
  <si>
    <t>Natural change and net migration, 1951-2010</t>
  </si>
  <si>
    <t>Estimated population by age and sex, 30 June 2010</t>
  </si>
  <si>
    <t>The changing age structure of Scotland's population, 2000-2010</t>
  </si>
  <si>
    <t>Origin of in-migrants and destination of out-migrants by Council areas, 2009–2010</t>
  </si>
  <si>
    <t>Percentage change in population, Council areas, 2000-2010</t>
  </si>
  <si>
    <t>Percentage change in population, NHS Board areas, 2000 - 2010</t>
  </si>
  <si>
    <t>Age structure of Council areas, 30 June 2010 (% under 16, 16-64 and 65+)</t>
  </si>
  <si>
    <t>Age structure of NHS Board areas, 30 June 2010 (% under 16, 16-64 and 65+)</t>
  </si>
  <si>
    <t>Figure 2  Natural change and net migration, 1951-2010</t>
  </si>
  <si>
    <t>2009-10</t>
  </si>
  <si>
    <t>Figure 3  Estimated population by age and sex, 30 June 2010</t>
  </si>
  <si>
    <t>Figure 4  The changing age structure of Scotland's population, 2000-2010</t>
  </si>
  <si>
    <t>difference between 2000 &amp; 2010</t>
  </si>
  <si>
    <t>% change between 2000 &amp; 2010</t>
  </si>
  <si>
    <t>Figure 5a In-migration by Council areas, 2009–2010</t>
  </si>
  <si>
    <t>Figure 5b Out-migration by Council areas, 2009–2010</t>
  </si>
  <si>
    <t>Figure 6a &amp; 6b Percentage change in population, Council areas, 2000-2010</t>
  </si>
  <si>
    <t>2000 Population</t>
  </si>
  <si>
    <t>2010 Population</t>
  </si>
  <si>
    <t>Figure 7a &amp; 7b Percentage change in population, NHS Board areas, 2000 - 2010</t>
  </si>
  <si>
    <t xml:space="preserve">Figure 8 Age structure of Council areas, 30 June 2010 (% under 16, 16-64 and 65+) </t>
  </si>
  <si>
    <t>2010 (Percentage)</t>
  </si>
  <si>
    <t>Figure 9 Age structure of NHS Board areas, 30 June 2010 (% under 16, 16-64 and 65+)</t>
  </si>
  <si>
    <t>2010 (Numbers)</t>
  </si>
  <si>
    <t>These figures are published in 'Mid-2010 Population Estimates Scotland', available from the GROS website.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</si>
</sst>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-#,##0_)"/>
    <numFmt numFmtId="166" formatCode="yyyy"/>
    <numFmt numFmtId="167" formatCode="[$-809]dd\ mmmm\ yyyy"/>
    <numFmt numFmtId="168" formatCode="00.0"/>
    <numFmt numFmtId="169" formatCode="d/m/yy"/>
    <numFmt numFmtId="170" formatCode="d\-mmm\-yy"/>
    <numFmt numFmtId="171" formatCode="d\-mmm"/>
    <numFmt numFmtId="172" formatCode="d/m/yy\ h:mm"/>
    <numFmt numFmtId="173" formatCode="0.0"/>
    <numFmt numFmtId="174" formatCode="0.000"/>
    <numFmt numFmtId="175" formatCode="0.0\ "/>
    <numFmt numFmtId="176" formatCode="0.00000"/>
    <numFmt numFmtId="177" formatCode="0.0000"/>
    <numFmt numFmtId="178" formatCode="#,##0_);\(#,##0\)"/>
    <numFmt numFmtId="179" formatCode="0.0000000"/>
    <numFmt numFmtId="180" formatCode="0.000000"/>
    <numFmt numFmtId="181" formatCode="0.00000000"/>
    <numFmt numFmtId="182" formatCode="_-* #,##0.0_-;\-* #,##0.0_-;_-* &quot;-&quot;??_-;_-@_-"/>
    <numFmt numFmtId="183" formatCode="_-* #,##0_-;\-* #,##0_-;_-* &quot;-&quot;??_-;_-@_-"/>
    <numFmt numFmtId="184" formatCode="0.000000000"/>
    <numFmt numFmtId="185" formatCode="#,##0.0"/>
    <numFmt numFmtId="186" formatCode="#,##0.000"/>
    <numFmt numFmtId="187" formatCode=";;;"/>
    <numFmt numFmtId="188" formatCode="#,##0.0_);\-#,##0.0_)"/>
    <numFmt numFmtId="189" formatCode="#,##0.00_);\-#,##0.00_)"/>
    <numFmt numFmtId="190" formatCode="#,##0.000_);\-#,##0.000_)"/>
    <numFmt numFmtId="191" formatCode="0.00_)"/>
    <numFmt numFmtId="192" formatCode="#,##0.00_);\(#,##0.00\)"/>
    <numFmt numFmtId="193" formatCode="0.000_)"/>
    <numFmt numFmtId="194" formatCode="0;[Red]0"/>
    <numFmt numFmtId="195" formatCode="#,##0\ "/>
    <numFmt numFmtId="196" formatCode="#,##0.0_);\(#,##0.0\)"/>
    <numFmt numFmtId="197" formatCode="#,##0.000_);\(#,##0.000\)"/>
    <numFmt numFmtId="198" formatCode="0.0_)"/>
    <numFmt numFmtId="199" formatCode="#,###\ \ \ \ \ ;@\ \ \ \ \ "/>
    <numFmt numFmtId="200" formatCode="#,##0\ \ \ \ \ "/>
    <numFmt numFmtId="201" formatCode="#,##0\ \ \ \ \ \ \ \ "/>
    <numFmt numFmtId="202" formatCode="#,##0\ \ \ \ \ \ \ "/>
    <numFmt numFmtId="203" formatCode="h:mm"/>
    <numFmt numFmtId="204" formatCode="h:mm:ss"/>
    <numFmt numFmtId="205" formatCode="General_)"/>
    <numFmt numFmtId="206" formatCode="#,##0\ \ \ \ \ \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%"/>
    <numFmt numFmtId="212" formatCode="#%"/>
    <numFmt numFmtId="213" formatCode="0_ ;[Red]\-0\ "/>
    <numFmt numFmtId="214" formatCode="#,##0_ ;[Red]\-#,##0\ "/>
    <numFmt numFmtId="215" formatCode="\-###0.#;###0.#"/>
    <numFmt numFmtId="216" formatCode="\-###0.0;###0.0"/>
    <numFmt numFmtId="217" formatCode="\+###0.0;\-###0.0"/>
    <numFmt numFmtId="218" formatCode="\+0.0;\-0.0"/>
    <numFmt numFmtId="219" formatCode="0.0;[Red]0.0"/>
    <numFmt numFmtId="220" formatCode="\+\ 0.0;\-\ 0.0"/>
    <numFmt numFmtId="221" formatCode="#00"/>
    <numFmt numFmtId="222" formatCode="0.00;[Red]0.00"/>
    <numFmt numFmtId="223" formatCode="0.000;[Red]0.000"/>
    <numFmt numFmtId="224" formatCode="mmm\-yyyy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1.75"/>
      <name val="Arial"/>
      <family val="2"/>
    </font>
    <font>
      <sz val="11"/>
      <name val="Arial"/>
      <family val="2"/>
    </font>
    <font>
      <sz val="11.75"/>
      <name val="Arial"/>
      <family val="2"/>
    </font>
    <font>
      <b/>
      <sz val="11"/>
      <name val="Arial"/>
      <family val="2"/>
    </font>
    <font>
      <sz val="10"/>
      <color indexed="9"/>
      <name val="Arial"/>
      <family val="0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.25"/>
      <name val="Arial"/>
      <family val="0"/>
    </font>
    <font>
      <sz val="11.25"/>
      <name val="Arial"/>
      <family val="2"/>
    </font>
    <font>
      <u val="single"/>
      <sz val="10"/>
      <color indexed="9"/>
      <name val="Arial"/>
      <family val="0"/>
    </font>
    <font>
      <b/>
      <sz val="10"/>
      <color indexed="9"/>
      <name val="Arial"/>
      <family val="0"/>
    </font>
    <font>
      <sz val="12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/>
    </xf>
    <xf numFmtId="0" fontId="0" fillId="2" borderId="2" xfId="0" applyFill="1" applyBorder="1" applyAlignment="1">
      <alignment horizontal="right"/>
    </xf>
    <xf numFmtId="0" fontId="5" fillId="2" borderId="3" xfId="0" applyFon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3" fontId="5" fillId="2" borderId="5" xfId="0" applyNumberFormat="1" applyFont="1" applyFill="1" applyBorder="1" applyAlignment="1">
      <alignment/>
    </xf>
    <xf numFmtId="3" fontId="5" fillId="2" borderId="6" xfId="0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0" fontId="0" fillId="2" borderId="7" xfId="0" applyFill="1" applyBorder="1" applyAlignment="1">
      <alignment/>
    </xf>
    <xf numFmtId="1" fontId="0" fillId="2" borderId="8" xfId="0" applyNumberFormat="1" applyFill="1" applyBorder="1" applyAlignment="1">
      <alignment/>
    </xf>
    <xf numFmtId="0" fontId="0" fillId="2" borderId="3" xfId="0" applyFill="1" applyBorder="1" applyAlignment="1">
      <alignment/>
    </xf>
    <xf numFmtId="1" fontId="0" fillId="2" borderId="9" xfId="0" applyNumberFormat="1" applyFill="1" applyBorder="1" applyAlignment="1">
      <alignment/>
    </xf>
    <xf numFmtId="0" fontId="5" fillId="2" borderId="0" xfId="0" applyFont="1" applyFill="1" applyAlignment="1">
      <alignment horizontal="left"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73" fontId="12" fillId="2" borderId="0" xfId="0" applyNumberFormat="1" applyFont="1" applyFill="1" applyAlignment="1">
      <alignment/>
    </xf>
    <xf numFmtId="173" fontId="0" fillId="2" borderId="0" xfId="0" applyNumberFormat="1" applyFill="1" applyAlignment="1">
      <alignment/>
    </xf>
    <xf numFmtId="0" fontId="0" fillId="2" borderId="0" xfId="0" applyFont="1" applyFill="1" applyBorder="1" applyAlignment="1">
      <alignment/>
    </xf>
    <xf numFmtId="173" fontId="0" fillId="2" borderId="0" xfId="0" applyNumberFormat="1" applyFont="1" applyFill="1" applyBorder="1" applyAlignment="1">
      <alignment/>
    </xf>
    <xf numFmtId="173" fontId="0" fillId="2" borderId="2" xfId="0" applyNumberFormat="1" applyFill="1" applyBorder="1" applyAlignment="1">
      <alignment/>
    </xf>
    <xf numFmtId="0" fontId="0" fillId="2" borderId="0" xfId="0" applyFill="1" applyAlignment="1">
      <alignment horizontal="left"/>
    </xf>
    <xf numFmtId="0" fontId="5" fillId="2" borderId="5" xfId="0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right"/>
    </xf>
    <xf numFmtId="0" fontId="0" fillId="2" borderId="0" xfId="0" applyFont="1" applyFill="1" applyAlignment="1">
      <alignment/>
    </xf>
    <xf numFmtId="0" fontId="0" fillId="2" borderId="5" xfId="0" applyFill="1" applyBorder="1" applyAlignment="1">
      <alignment/>
    </xf>
    <xf numFmtId="0" fontId="5" fillId="2" borderId="5" xfId="0" applyFont="1" applyFill="1" applyBorder="1" applyAlignment="1">
      <alignment/>
    </xf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3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0" xfId="0" applyFont="1" applyFill="1" applyAlignment="1">
      <alignment/>
    </xf>
    <xf numFmtId="3" fontId="12" fillId="2" borderId="0" xfId="0" applyNumberFormat="1" applyFont="1" applyFill="1" applyAlignment="1">
      <alignment horizontal="left"/>
    </xf>
    <xf numFmtId="3" fontId="12" fillId="2" borderId="0" xfId="22" applyNumberFormat="1" applyFont="1" applyFill="1">
      <alignment/>
      <protection/>
    </xf>
    <xf numFmtId="3" fontId="12" fillId="2" borderId="0" xfId="0" applyNumberFormat="1" applyFont="1" applyFill="1" applyAlignment="1">
      <alignment horizontal="left" wrapText="1"/>
    </xf>
    <xf numFmtId="0" fontId="5" fillId="2" borderId="10" xfId="0" applyFont="1" applyFill="1" applyBorder="1" applyAlignment="1">
      <alignment horizontal="center"/>
    </xf>
    <xf numFmtId="1" fontId="5" fillId="2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1" fontId="5" fillId="2" borderId="1" xfId="0" applyNumberFormat="1" applyFont="1" applyFill="1" applyBorder="1" applyAlignment="1">
      <alignment/>
    </xf>
    <xf numFmtId="1" fontId="5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5" fillId="2" borderId="2" xfId="0" applyNumberFormat="1" applyFont="1" applyFill="1" applyBorder="1" applyAlignment="1">
      <alignment/>
    </xf>
    <xf numFmtId="1" fontId="0" fillId="2" borderId="2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3" fontId="5" fillId="2" borderId="3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3" fontId="5" fillId="2" borderId="9" xfId="0" applyNumberFormat="1" applyFont="1" applyFill="1" applyBorder="1" applyAlignment="1">
      <alignment/>
    </xf>
    <xf numFmtId="173" fontId="0" fillId="2" borderId="1" xfId="0" applyNumberFormat="1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1" xfId="0" applyFont="1" applyFill="1" applyBorder="1" applyAlignment="1">
      <alignment horizontal="left"/>
    </xf>
    <xf numFmtId="0" fontId="0" fillId="2" borderId="0" xfId="0" applyNumberFormat="1" applyFont="1" applyFill="1" applyAlignment="1">
      <alignment/>
    </xf>
    <xf numFmtId="3" fontId="14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5" fillId="2" borderId="12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3" fontId="0" fillId="2" borderId="12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173" fontId="0" fillId="2" borderId="7" xfId="0" applyNumberFormat="1" applyFill="1" applyBorder="1" applyAlignment="1">
      <alignment/>
    </xf>
    <xf numFmtId="173" fontId="0" fillId="2" borderId="0" xfId="0" applyNumberFormat="1" applyFill="1" applyBorder="1" applyAlignment="1">
      <alignment/>
    </xf>
    <xf numFmtId="173" fontId="0" fillId="2" borderId="8" xfId="0" applyNumberFormat="1" applyFill="1" applyBorder="1" applyAlignment="1">
      <alignment/>
    </xf>
    <xf numFmtId="0" fontId="5" fillId="2" borderId="7" xfId="0" applyFon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173" fontId="0" fillId="2" borderId="3" xfId="0" applyNumberFormat="1" applyFill="1" applyBorder="1" applyAlignment="1">
      <alignment/>
    </xf>
    <xf numFmtId="173" fontId="0" fillId="2" borderId="9" xfId="0" applyNumberForma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2" fillId="2" borderId="0" xfId="20" applyFill="1" applyAlignment="1">
      <alignment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73" fontId="0" fillId="2" borderId="1" xfId="0" applyNumberFormat="1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1" fontId="0" fillId="2" borderId="11" xfId="0" applyNumberFormat="1" applyFill="1" applyBorder="1" applyAlignment="1">
      <alignment/>
    </xf>
    <xf numFmtId="1" fontId="11" fillId="2" borderId="0" xfId="0" applyNumberFormat="1" applyFont="1" applyFill="1" applyAlignment="1">
      <alignment/>
    </xf>
    <xf numFmtId="0" fontId="5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3" fillId="0" borderId="0" xfId="20" applyFont="1" applyAlignment="1">
      <alignment/>
    </xf>
    <xf numFmtId="0" fontId="3" fillId="0" borderId="0" xfId="20" applyFont="1" applyAlignment="1">
      <alignment horizontal="left"/>
    </xf>
    <xf numFmtId="194" fontId="0" fillId="2" borderId="10" xfId="0" applyNumberFormat="1" applyFill="1" applyBorder="1" applyAlignment="1">
      <alignment/>
    </xf>
    <xf numFmtId="194" fontId="0" fillId="2" borderId="7" xfId="0" applyNumberFormat="1" applyFill="1" applyBorder="1" applyAlignment="1">
      <alignment/>
    </xf>
    <xf numFmtId="0" fontId="11" fillId="2" borderId="0" xfId="0" applyFont="1" applyFill="1" applyAlignment="1">
      <alignment/>
    </xf>
    <xf numFmtId="194" fontId="0" fillId="2" borderId="3" xfId="0" applyNumberForma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3" fontId="0" fillId="2" borderId="5" xfId="0" applyNumberFormat="1" applyFont="1" applyFill="1" applyBorder="1" applyAlignment="1">
      <alignment/>
    </xf>
    <xf numFmtId="3" fontId="0" fillId="2" borderId="6" xfId="0" applyNumberFormat="1" applyFont="1" applyFill="1" applyBorder="1" applyAlignment="1">
      <alignment/>
    </xf>
    <xf numFmtId="1" fontId="0" fillId="2" borderId="1" xfId="0" applyNumberFormat="1" applyFill="1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1" fontId="0" fillId="2" borderId="2" xfId="0" applyNumberForma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73" fontId="0" fillId="2" borderId="1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73" fontId="0" fillId="2" borderId="0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73" fontId="0" fillId="2" borderId="2" xfId="0" applyNumberFormat="1" applyFont="1" applyFill="1" applyBorder="1" applyAlignment="1">
      <alignment horizontal="center"/>
    </xf>
    <xf numFmtId="3" fontId="0" fillId="2" borderId="1" xfId="21" applyNumberFormat="1" applyFont="1" applyFill="1" applyBorder="1" applyAlignment="1">
      <alignment horizontal="center"/>
      <protection/>
    </xf>
    <xf numFmtId="3" fontId="0" fillId="2" borderId="0" xfId="21" applyNumberFormat="1" applyFont="1" applyFill="1" applyBorder="1" applyAlignment="1">
      <alignment horizontal="center"/>
      <protection/>
    </xf>
    <xf numFmtId="3" fontId="0" fillId="2" borderId="2" xfId="21" applyNumberFormat="1" applyFont="1" applyFill="1" applyBorder="1" applyAlignment="1">
      <alignment horizontal="center"/>
      <protection/>
    </xf>
    <xf numFmtId="173" fontId="0" fillId="2" borderId="10" xfId="0" applyNumberFormat="1" applyFill="1" applyBorder="1" applyAlignment="1">
      <alignment/>
    </xf>
    <xf numFmtId="173" fontId="0" fillId="2" borderId="11" xfId="0" applyNumberFormat="1" applyFill="1" applyBorder="1" applyAlignment="1">
      <alignment/>
    </xf>
    <xf numFmtId="3" fontId="0" fillId="2" borderId="10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173" fontId="0" fillId="2" borderId="10" xfId="0" applyNumberFormat="1" applyFont="1" applyFill="1" applyBorder="1" applyAlignment="1">
      <alignment/>
    </xf>
    <xf numFmtId="173" fontId="0" fillId="2" borderId="11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8" xfId="0" applyNumberFormat="1" applyFont="1" applyFill="1" applyBorder="1" applyAlignment="1">
      <alignment/>
    </xf>
    <xf numFmtId="173" fontId="0" fillId="2" borderId="7" xfId="0" applyNumberFormat="1" applyFont="1" applyFill="1" applyBorder="1" applyAlignment="1">
      <alignment/>
    </xf>
    <xf numFmtId="173" fontId="0" fillId="2" borderId="8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3" fontId="0" fillId="2" borderId="9" xfId="0" applyNumberFormat="1" applyFont="1" applyFill="1" applyBorder="1" applyAlignment="1">
      <alignment/>
    </xf>
    <xf numFmtId="173" fontId="0" fillId="2" borderId="3" xfId="0" applyNumberFormat="1" applyFont="1" applyFill="1" applyBorder="1" applyAlignment="1">
      <alignment/>
    </xf>
    <xf numFmtId="173" fontId="0" fillId="2" borderId="2" xfId="0" applyNumberFormat="1" applyFont="1" applyFill="1" applyBorder="1" applyAlignment="1">
      <alignment/>
    </xf>
    <xf numFmtId="173" fontId="0" fillId="2" borderId="9" xfId="0" applyNumberFormat="1" applyFont="1" applyFill="1" applyBorder="1" applyAlignment="1">
      <alignment/>
    </xf>
    <xf numFmtId="0" fontId="5" fillId="2" borderId="12" xfId="0" applyNumberFormat="1" applyFont="1" applyFill="1" applyBorder="1" applyAlignment="1">
      <alignment horizontal="left"/>
    </xf>
    <xf numFmtId="0" fontId="5" fillId="2" borderId="13" xfId="0" applyNumberFormat="1" applyFont="1" applyFill="1" applyBorder="1" applyAlignment="1">
      <alignment horizontal="left"/>
    </xf>
    <xf numFmtId="0" fontId="5" fillId="2" borderId="14" xfId="0" applyNumberFormat="1" applyFont="1" applyFill="1" applyBorder="1" applyAlignment="1">
      <alignment horizontal="left"/>
    </xf>
    <xf numFmtId="0" fontId="5" fillId="2" borderId="11" xfId="0" applyFont="1" applyFill="1" applyBorder="1" applyAlignment="1">
      <alignment horizontal="right"/>
    </xf>
    <xf numFmtId="0" fontId="17" fillId="2" borderId="0" xfId="20" applyFont="1" applyFill="1" applyAlignment="1">
      <alignment/>
    </xf>
    <xf numFmtId="0" fontId="18" fillId="2" borderId="0" xfId="0" applyFont="1" applyFill="1" applyAlignment="1">
      <alignment horizontal="center"/>
    </xf>
    <xf numFmtId="1" fontId="18" fillId="2" borderId="0" xfId="0" applyNumberFormat="1" applyFont="1" applyFill="1" applyAlignment="1">
      <alignment horizontal="center"/>
    </xf>
    <xf numFmtId="1" fontId="19" fillId="2" borderId="0" xfId="0" applyNumberFormat="1" applyFont="1" applyFill="1" applyAlignment="1">
      <alignment/>
    </xf>
    <xf numFmtId="1" fontId="11" fillId="2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2" borderId="15" xfId="0" applyFont="1" applyFill="1" applyBorder="1" applyAlignment="1">
      <alignment horizontal="center"/>
    </xf>
    <xf numFmtId="9" fontId="5" fillId="2" borderId="15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9" fontId="5" fillId="2" borderId="10" xfId="0" applyNumberFormat="1" applyFont="1" applyFill="1" applyBorder="1" applyAlignment="1">
      <alignment horizontal="center"/>
    </xf>
    <xf numFmtId="9" fontId="5" fillId="2" borderId="1" xfId="0" applyNumberFormat="1" applyFont="1" applyFill="1" applyBorder="1" applyAlignment="1">
      <alignment horizontal="center"/>
    </xf>
    <xf numFmtId="9" fontId="5" fillId="2" borderId="11" xfId="0" applyNumberFormat="1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WAREAS" xfId="21"/>
    <cellStyle name="Normal_TABLE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chartsheet" Target="chart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chartsheet" Target="chartsheets/sheet9.xml" /><Relationship Id="rId19" Type="http://schemas.openxmlformats.org/officeDocument/2006/relationships/worksheet" Target="worksheets/sheet10.xml" /><Relationship Id="rId20" Type="http://schemas.openxmlformats.org/officeDocument/2006/relationships/chartsheet" Target="chartsheets/sheet1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  Estimated population of Scotland, 1951-2010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05"/>
          <c:w val="0.983"/>
          <c:h val="0.79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Fig1'!$E$4:$E$63</c:f>
              <c:numCache>
                <c:ptCount val="60"/>
                <c:pt idx="0">
                  <c:v>1951</c:v>
                </c:pt>
                <c:pt idx="5">
                  <c:v>1956</c:v>
                </c:pt>
                <c:pt idx="10">
                  <c:v>1961</c:v>
                </c:pt>
                <c:pt idx="15">
                  <c:v>1966</c:v>
                </c:pt>
                <c:pt idx="20">
                  <c:v>1971</c:v>
                </c:pt>
                <c:pt idx="25">
                  <c:v>1976</c:v>
                </c:pt>
                <c:pt idx="30">
                  <c:v>1981</c:v>
                </c:pt>
                <c:pt idx="35">
                  <c:v>1986</c:v>
                </c:pt>
                <c:pt idx="40">
                  <c:v>1991</c:v>
                </c:pt>
                <c:pt idx="45">
                  <c:v>1996</c:v>
                </c:pt>
                <c:pt idx="50">
                  <c:v>2001</c:v>
                </c:pt>
                <c:pt idx="55">
                  <c:v>2006</c:v>
                </c:pt>
                <c:pt idx="59">
                  <c:v>2010</c:v>
                </c:pt>
              </c:numCache>
            </c:numRef>
          </c:cat>
          <c:val>
            <c:numRef>
              <c:f>'Data Fig1'!$C$4:$C$63</c:f>
              <c:numCache>
                <c:ptCount val="60"/>
                <c:pt idx="0">
                  <c:v>5102.458</c:v>
                </c:pt>
                <c:pt idx="1">
                  <c:v>5100.847</c:v>
                </c:pt>
                <c:pt idx="2">
                  <c:v>5099.809</c:v>
                </c:pt>
                <c:pt idx="3">
                  <c:v>5103.632</c:v>
                </c:pt>
                <c:pt idx="4">
                  <c:v>5111.338</c:v>
                </c:pt>
                <c:pt idx="5">
                  <c:v>5119.937</c:v>
                </c:pt>
                <c:pt idx="6">
                  <c:v>5124.688</c:v>
                </c:pt>
                <c:pt idx="7">
                  <c:v>5141.155</c:v>
                </c:pt>
                <c:pt idx="8">
                  <c:v>5162.622</c:v>
                </c:pt>
                <c:pt idx="9">
                  <c:v>5177.658</c:v>
                </c:pt>
                <c:pt idx="10">
                  <c:v>5183.836</c:v>
                </c:pt>
                <c:pt idx="11">
                  <c:v>5197.528</c:v>
                </c:pt>
                <c:pt idx="12">
                  <c:v>5205.1</c:v>
                </c:pt>
                <c:pt idx="13">
                  <c:v>5208.5</c:v>
                </c:pt>
                <c:pt idx="14">
                  <c:v>5209.9</c:v>
                </c:pt>
                <c:pt idx="15">
                  <c:v>5200.6</c:v>
                </c:pt>
                <c:pt idx="16">
                  <c:v>5198.3</c:v>
                </c:pt>
                <c:pt idx="17">
                  <c:v>5200.2</c:v>
                </c:pt>
                <c:pt idx="18">
                  <c:v>5208.5</c:v>
                </c:pt>
                <c:pt idx="19">
                  <c:v>5213.7</c:v>
                </c:pt>
                <c:pt idx="20">
                  <c:v>5235.6</c:v>
                </c:pt>
                <c:pt idx="21">
                  <c:v>5230.6</c:v>
                </c:pt>
                <c:pt idx="22">
                  <c:v>5233.9</c:v>
                </c:pt>
                <c:pt idx="23">
                  <c:v>5240.8</c:v>
                </c:pt>
                <c:pt idx="24">
                  <c:v>5232.4</c:v>
                </c:pt>
                <c:pt idx="25">
                  <c:v>5233.4</c:v>
                </c:pt>
                <c:pt idx="26">
                  <c:v>5226.2</c:v>
                </c:pt>
                <c:pt idx="27">
                  <c:v>5212.3</c:v>
                </c:pt>
                <c:pt idx="28">
                  <c:v>5203.6</c:v>
                </c:pt>
                <c:pt idx="29">
                  <c:v>5193.9</c:v>
                </c:pt>
                <c:pt idx="30">
                  <c:v>5180.2</c:v>
                </c:pt>
                <c:pt idx="31">
                  <c:v>5164.54</c:v>
                </c:pt>
                <c:pt idx="32">
                  <c:v>5148.12</c:v>
                </c:pt>
                <c:pt idx="33">
                  <c:v>5138.88</c:v>
                </c:pt>
                <c:pt idx="34">
                  <c:v>5127.89</c:v>
                </c:pt>
                <c:pt idx="35">
                  <c:v>5111.76</c:v>
                </c:pt>
                <c:pt idx="36">
                  <c:v>5099.02</c:v>
                </c:pt>
                <c:pt idx="37">
                  <c:v>5077.44</c:v>
                </c:pt>
                <c:pt idx="38">
                  <c:v>5078.19</c:v>
                </c:pt>
                <c:pt idx="39">
                  <c:v>5081.27</c:v>
                </c:pt>
                <c:pt idx="40">
                  <c:v>5083.33</c:v>
                </c:pt>
                <c:pt idx="41">
                  <c:v>5085.62</c:v>
                </c:pt>
                <c:pt idx="42">
                  <c:v>5092.46</c:v>
                </c:pt>
                <c:pt idx="43">
                  <c:v>5102.21</c:v>
                </c:pt>
                <c:pt idx="44">
                  <c:v>5103.69</c:v>
                </c:pt>
                <c:pt idx="45">
                  <c:v>5092.19</c:v>
                </c:pt>
                <c:pt idx="46">
                  <c:v>5083.34</c:v>
                </c:pt>
                <c:pt idx="47">
                  <c:v>5077.07</c:v>
                </c:pt>
                <c:pt idx="48">
                  <c:v>5071.95</c:v>
                </c:pt>
                <c:pt idx="49">
                  <c:v>5062.94</c:v>
                </c:pt>
                <c:pt idx="50">
                  <c:v>5064.2</c:v>
                </c:pt>
                <c:pt idx="51">
                  <c:v>5054.8</c:v>
                </c:pt>
                <c:pt idx="52">
                  <c:v>5057.4</c:v>
                </c:pt>
                <c:pt idx="53">
                  <c:v>5078.4</c:v>
                </c:pt>
                <c:pt idx="54">
                  <c:v>5094.8</c:v>
                </c:pt>
                <c:pt idx="55">
                  <c:v>5116.9</c:v>
                </c:pt>
                <c:pt idx="56">
                  <c:v>5144.2</c:v>
                </c:pt>
                <c:pt idx="57">
                  <c:v>5168.5</c:v>
                </c:pt>
                <c:pt idx="58">
                  <c:v>5194</c:v>
                </c:pt>
                <c:pt idx="59">
                  <c:v>5222.1</c:v>
                </c:pt>
              </c:numCache>
            </c:numRef>
          </c:val>
          <c:smooth val="0"/>
        </c:ser>
        <c:marker val="1"/>
        <c:axId val="59320608"/>
        <c:axId val="25831457"/>
      </c:lineChart>
      <c:catAx>
        <c:axId val="59320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5831457"/>
        <c:crosses val="autoZero"/>
        <c:auto val="1"/>
        <c:lblOffset val="100"/>
        <c:tickLblSkip val="1"/>
        <c:noMultiLvlLbl val="0"/>
      </c:catAx>
      <c:valAx>
        <c:axId val="25831457"/>
        <c:scaling>
          <c:orientation val="minMax"/>
          <c:max val="5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Persons
 ('000s)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32060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9  Age structure of NHS Board areas, 30 June 2010 (% under 16,16-64 and 65+), 
(ranked by percentage aged 65+)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13"/>
          <c:w val="0.94525"/>
          <c:h val="0.84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Fig9'!$F$4</c:f>
              <c:strCache>
                <c:ptCount val="1"/>
                <c:pt idx="0">
                  <c:v>Under 16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Fig9'!$A$5:$A$19</c:f>
              <c:strCache>
                <c:ptCount val="15"/>
                <c:pt idx="0">
                  <c:v>Dumfries &amp; Galloway</c:v>
                </c:pt>
                <c:pt idx="1">
                  <c:v>Western Isles</c:v>
                </c:pt>
                <c:pt idx="2">
                  <c:v>Borders</c:v>
                </c:pt>
                <c:pt idx="3">
                  <c:v>Orkney</c:v>
                </c:pt>
                <c:pt idx="4">
                  <c:v>Highland</c:v>
                </c:pt>
                <c:pt idx="5">
                  <c:v>Ayrshire &amp; Arran</c:v>
                </c:pt>
                <c:pt idx="6">
                  <c:v>Tayside</c:v>
                </c:pt>
                <c:pt idx="7">
                  <c:v>Fife</c:v>
                </c:pt>
                <c:pt idx="8">
                  <c:v>Shetland</c:v>
                </c:pt>
                <c:pt idx="9">
                  <c:v>SCOTLAND</c:v>
                </c:pt>
                <c:pt idx="10">
                  <c:v>Forth Valley</c:v>
                </c:pt>
                <c:pt idx="11">
                  <c:v>Grampian</c:v>
                </c:pt>
                <c:pt idx="12">
                  <c:v>Lanarkshire</c:v>
                </c:pt>
                <c:pt idx="13">
                  <c:v>Greater Glasgow &amp; Clyde</c:v>
                </c:pt>
                <c:pt idx="14">
                  <c:v>Lothian</c:v>
                </c:pt>
              </c:strCache>
            </c:strRef>
          </c:cat>
          <c:val>
            <c:numRef>
              <c:f>'Data Fig9'!$F$5:$F$19</c:f>
              <c:numCache>
                <c:ptCount val="15"/>
                <c:pt idx="0">
                  <c:v>16.560496659693634</c:v>
                </c:pt>
                <c:pt idx="1">
                  <c:v>16.95303550973654</c:v>
                </c:pt>
                <c:pt idx="2">
                  <c:v>17.613183308230706</c:v>
                </c:pt>
                <c:pt idx="3">
                  <c:v>17.145698657384386</c:v>
                </c:pt>
                <c:pt idx="4">
                  <c:v>17.175304829006212</c:v>
                </c:pt>
                <c:pt idx="5">
                  <c:v>17.279616202366025</c:v>
                </c:pt>
                <c:pt idx="6">
                  <c:v>16.98386403769114</c:v>
                </c:pt>
                <c:pt idx="7">
                  <c:v>17.76514269273452</c:v>
                </c:pt>
                <c:pt idx="8">
                  <c:v>19.13392857142857</c:v>
                </c:pt>
                <c:pt idx="9">
                  <c:v>17.460293751555888</c:v>
                </c:pt>
                <c:pt idx="10">
                  <c:v>18.410217256447137</c:v>
                </c:pt>
                <c:pt idx="11">
                  <c:v>17.446333224365258</c:v>
                </c:pt>
                <c:pt idx="12">
                  <c:v>18.785301443436797</c:v>
                </c:pt>
                <c:pt idx="13">
                  <c:v>17.285005856114033</c:v>
                </c:pt>
                <c:pt idx="14">
                  <c:v>16.896634560798173</c:v>
                </c:pt>
              </c:numCache>
            </c:numRef>
          </c:val>
        </c:ser>
        <c:ser>
          <c:idx val="1"/>
          <c:order val="1"/>
          <c:tx>
            <c:strRef>
              <c:f>'Data Fig9'!$G$4</c:f>
              <c:strCache>
                <c:ptCount val="1"/>
                <c:pt idx="0">
                  <c:v>16-64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'Data Fig9'!$A$5:$A$19</c:f>
              <c:strCache>
                <c:ptCount val="15"/>
                <c:pt idx="0">
                  <c:v>Dumfries &amp; Galloway</c:v>
                </c:pt>
                <c:pt idx="1">
                  <c:v>Western Isles</c:v>
                </c:pt>
                <c:pt idx="2">
                  <c:v>Borders</c:v>
                </c:pt>
                <c:pt idx="3">
                  <c:v>Orkney</c:v>
                </c:pt>
                <c:pt idx="4">
                  <c:v>Highland</c:v>
                </c:pt>
                <c:pt idx="5">
                  <c:v>Ayrshire &amp; Arran</c:v>
                </c:pt>
                <c:pt idx="6">
                  <c:v>Tayside</c:v>
                </c:pt>
                <c:pt idx="7">
                  <c:v>Fife</c:v>
                </c:pt>
                <c:pt idx="8">
                  <c:v>Shetland</c:v>
                </c:pt>
                <c:pt idx="9">
                  <c:v>SCOTLAND</c:v>
                </c:pt>
                <c:pt idx="10">
                  <c:v>Forth Valley</c:v>
                </c:pt>
                <c:pt idx="11">
                  <c:v>Grampian</c:v>
                </c:pt>
                <c:pt idx="12">
                  <c:v>Lanarkshire</c:v>
                </c:pt>
                <c:pt idx="13">
                  <c:v>Greater Glasgow &amp; Clyde</c:v>
                </c:pt>
                <c:pt idx="14">
                  <c:v>Lothian</c:v>
                </c:pt>
              </c:strCache>
            </c:strRef>
          </c:cat>
          <c:val>
            <c:numRef>
              <c:f>'Data Fig9'!$G$5:$G$19</c:f>
              <c:numCache>
                <c:ptCount val="15"/>
                <c:pt idx="0">
                  <c:v>61.27269046494366</c:v>
                </c:pt>
                <c:pt idx="1">
                  <c:v>61.40893470790378</c:v>
                </c:pt>
                <c:pt idx="2">
                  <c:v>62.1157083370249</c:v>
                </c:pt>
                <c:pt idx="3">
                  <c:v>63.04326205867727</c:v>
                </c:pt>
                <c:pt idx="4">
                  <c:v>63.190168259177035</c:v>
                </c:pt>
                <c:pt idx="5">
                  <c:v>63.569208962547016</c:v>
                </c:pt>
                <c:pt idx="6">
                  <c:v>63.88668814154544</c:v>
                </c:pt>
                <c:pt idx="7">
                  <c:v>64.64343942237872</c:v>
                </c:pt>
                <c:pt idx="8">
                  <c:v>63.92857142857142</c:v>
                </c:pt>
                <c:pt idx="9">
                  <c:v>65.69797591007449</c:v>
                </c:pt>
                <c:pt idx="10">
                  <c:v>65.04707109405356</c:v>
                </c:pt>
                <c:pt idx="11">
                  <c:v>66.44055791653045</c:v>
                </c:pt>
                <c:pt idx="12">
                  <c:v>65.15573081210432</c:v>
                </c:pt>
                <c:pt idx="13">
                  <c:v>67.24646348858265</c:v>
                </c:pt>
                <c:pt idx="14">
                  <c:v>68.28307504024687</c:v>
                </c:pt>
              </c:numCache>
            </c:numRef>
          </c:val>
        </c:ser>
        <c:ser>
          <c:idx val="2"/>
          <c:order val="2"/>
          <c:tx>
            <c:strRef>
              <c:f>'Data Fig9'!$H$4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Fig9'!$A$5:$A$19</c:f>
              <c:strCache>
                <c:ptCount val="15"/>
                <c:pt idx="0">
                  <c:v>Dumfries &amp; Galloway</c:v>
                </c:pt>
                <c:pt idx="1">
                  <c:v>Western Isles</c:v>
                </c:pt>
                <c:pt idx="2">
                  <c:v>Borders</c:v>
                </c:pt>
                <c:pt idx="3">
                  <c:v>Orkney</c:v>
                </c:pt>
                <c:pt idx="4">
                  <c:v>Highland</c:v>
                </c:pt>
                <c:pt idx="5">
                  <c:v>Ayrshire &amp; Arran</c:v>
                </c:pt>
                <c:pt idx="6">
                  <c:v>Tayside</c:v>
                </c:pt>
                <c:pt idx="7">
                  <c:v>Fife</c:v>
                </c:pt>
                <c:pt idx="8">
                  <c:v>Shetland</c:v>
                </c:pt>
                <c:pt idx="9">
                  <c:v>SCOTLAND</c:v>
                </c:pt>
                <c:pt idx="10">
                  <c:v>Forth Valley</c:v>
                </c:pt>
                <c:pt idx="11">
                  <c:v>Grampian</c:v>
                </c:pt>
                <c:pt idx="12">
                  <c:v>Lanarkshire</c:v>
                </c:pt>
                <c:pt idx="13">
                  <c:v>Greater Glasgow &amp; Clyde</c:v>
                </c:pt>
                <c:pt idx="14">
                  <c:v>Lothian</c:v>
                </c:pt>
              </c:strCache>
            </c:strRef>
          </c:cat>
          <c:val>
            <c:numRef>
              <c:f>'Data Fig9'!$H$5:$H$19</c:f>
              <c:numCache>
                <c:ptCount val="15"/>
                <c:pt idx="0">
                  <c:v>22.16681287536271</c:v>
                </c:pt>
                <c:pt idx="1">
                  <c:v>21.63802978235968</c:v>
                </c:pt>
                <c:pt idx="2">
                  <c:v>20.271108354744396</c:v>
                </c:pt>
                <c:pt idx="3">
                  <c:v>19.81103928393834</c:v>
                </c:pt>
                <c:pt idx="4">
                  <c:v>19.63452691181675</c:v>
                </c:pt>
                <c:pt idx="5">
                  <c:v>19.151174835086955</c:v>
                </c:pt>
                <c:pt idx="6">
                  <c:v>19.12944782076341</c:v>
                </c:pt>
                <c:pt idx="7">
                  <c:v>17.591417884886766</c:v>
                </c:pt>
                <c:pt idx="8">
                  <c:v>16.9375</c:v>
                </c:pt>
                <c:pt idx="9">
                  <c:v>16.841730338369622</c:v>
                </c:pt>
                <c:pt idx="10">
                  <c:v>16.542711649499296</c:v>
                </c:pt>
                <c:pt idx="11">
                  <c:v>16.113108859104283</c:v>
                </c:pt>
                <c:pt idx="12">
                  <c:v>16.058967744458887</c:v>
                </c:pt>
                <c:pt idx="13">
                  <c:v>15.468530655303315</c:v>
                </c:pt>
                <c:pt idx="14">
                  <c:v>14.820290398954954</c:v>
                </c:pt>
              </c:numCache>
            </c:numRef>
          </c:val>
        </c:ser>
        <c:overlap val="100"/>
        <c:axId val="28452010"/>
        <c:axId val="11151835"/>
      </c:barChart>
      <c:catAx>
        <c:axId val="28452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151835"/>
        <c:crosses val="autoZero"/>
        <c:auto val="1"/>
        <c:lblOffset val="100"/>
        <c:noMultiLvlLbl val="0"/>
      </c:catAx>
      <c:valAx>
        <c:axId val="11151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4520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85"/>
          <c:y val="0.95925"/>
          <c:w val="0.211"/>
          <c:h val="0.03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  Natural change and net migration, 1951-2010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055"/>
          <c:w val="0.94775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'Data Fig2'!$C$3</c:f>
              <c:strCache>
                <c:ptCount val="1"/>
                <c:pt idx="0">
                  <c:v>Natural change (births - deaths)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Fig2'!$F$4:$F$63</c:f>
              <c:numCache>
                <c:ptCount val="60"/>
                <c:pt idx="0">
                  <c:v>1951</c:v>
                </c:pt>
                <c:pt idx="5">
                  <c:v>1956</c:v>
                </c:pt>
                <c:pt idx="10">
                  <c:v>1961</c:v>
                </c:pt>
                <c:pt idx="15">
                  <c:v>1966</c:v>
                </c:pt>
                <c:pt idx="20">
                  <c:v>1971</c:v>
                </c:pt>
                <c:pt idx="25">
                  <c:v>1976</c:v>
                </c:pt>
                <c:pt idx="30">
                  <c:v>1981</c:v>
                </c:pt>
                <c:pt idx="35">
                  <c:v>1986</c:v>
                </c:pt>
                <c:pt idx="40">
                  <c:v>1991</c:v>
                </c:pt>
                <c:pt idx="45">
                  <c:v>1996</c:v>
                </c:pt>
                <c:pt idx="50">
                  <c:v>2001</c:v>
                </c:pt>
                <c:pt idx="55">
                  <c:v>2006</c:v>
                </c:pt>
                <c:pt idx="59">
                  <c:v>2010</c:v>
                </c:pt>
              </c:numCache>
            </c:numRef>
          </c:cat>
          <c:val>
            <c:numRef>
              <c:f>'Data Fig2'!$C$4:$C$63</c:f>
              <c:numCache>
                <c:ptCount val="60"/>
                <c:pt idx="1">
                  <c:v>28.6</c:v>
                </c:pt>
                <c:pt idx="2">
                  <c:v>30.2</c:v>
                </c:pt>
                <c:pt idx="3">
                  <c:v>31.9</c:v>
                </c:pt>
                <c:pt idx="4">
                  <c:v>29</c:v>
                </c:pt>
                <c:pt idx="5">
                  <c:v>33.7</c:v>
                </c:pt>
                <c:pt idx="6">
                  <c:v>36.9</c:v>
                </c:pt>
                <c:pt idx="7">
                  <c:v>34.6</c:v>
                </c:pt>
                <c:pt idx="8">
                  <c:v>36.4</c:v>
                </c:pt>
                <c:pt idx="9">
                  <c:v>39.7</c:v>
                </c:pt>
                <c:pt idx="10">
                  <c:v>37.6</c:v>
                </c:pt>
                <c:pt idx="11">
                  <c:v>39.1</c:v>
                </c:pt>
                <c:pt idx="12">
                  <c:v>38.2</c:v>
                </c:pt>
                <c:pt idx="13">
                  <c:v>42.3</c:v>
                </c:pt>
                <c:pt idx="14">
                  <c:v>40.6</c:v>
                </c:pt>
                <c:pt idx="15">
                  <c:v>33.2</c:v>
                </c:pt>
                <c:pt idx="16">
                  <c:v>38.1</c:v>
                </c:pt>
                <c:pt idx="17">
                  <c:v>31.9</c:v>
                </c:pt>
                <c:pt idx="18">
                  <c:v>30.3</c:v>
                </c:pt>
                <c:pt idx="19">
                  <c:v>23.3</c:v>
                </c:pt>
                <c:pt idx="20">
                  <c:v>26.1</c:v>
                </c:pt>
                <c:pt idx="21">
                  <c:v>18.8</c:v>
                </c:pt>
                <c:pt idx="22">
                  <c:v>12.4</c:v>
                </c:pt>
                <c:pt idx="23">
                  <c:v>6.8</c:v>
                </c:pt>
                <c:pt idx="24">
                  <c:v>4.6</c:v>
                </c:pt>
                <c:pt idx="25">
                  <c:v>2.7</c:v>
                </c:pt>
                <c:pt idx="26">
                  <c:v>-1.1</c:v>
                </c:pt>
                <c:pt idx="27">
                  <c:v>-1</c:v>
                </c:pt>
                <c:pt idx="28">
                  <c:v>1.8</c:v>
                </c:pt>
                <c:pt idx="29">
                  <c:v>4.3</c:v>
                </c:pt>
                <c:pt idx="30">
                  <c:v>6.6</c:v>
                </c:pt>
                <c:pt idx="31">
                  <c:v>1.5</c:v>
                </c:pt>
                <c:pt idx="32">
                  <c:v>1.8</c:v>
                </c:pt>
                <c:pt idx="33">
                  <c:v>1.4</c:v>
                </c:pt>
                <c:pt idx="34">
                  <c:v>3.7</c:v>
                </c:pt>
                <c:pt idx="35">
                  <c:v>1.6</c:v>
                </c:pt>
                <c:pt idx="36">
                  <c:v>4.7</c:v>
                </c:pt>
                <c:pt idx="37">
                  <c:v>4.9</c:v>
                </c:pt>
                <c:pt idx="38">
                  <c:v>3.1</c:v>
                </c:pt>
                <c:pt idx="39">
                  <c:v>-1.4</c:v>
                </c:pt>
                <c:pt idx="40">
                  <c:v>5.8</c:v>
                </c:pt>
                <c:pt idx="41">
                  <c:v>5.9</c:v>
                </c:pt>
                <c:pt idx="42">
                  <c:v>2.4</c:v>
                </c:pt>
                <c:pt idx="43">
                  <c:v>0.5</c:v>
                </c:pt>
                <c:pt idx="44">
                  <c:v>0.9</c:v>
                </c:pt>
                <c:pt idx="45">
                  <c:v>-2.3</c:v>
                </c:pt>
                <c:pt idx="46">
                  <c:v>0.1</c:v>
                </c:pt>
                <c:pt idx="47">
                  <c:v>-0.5</c:v>
                </c:pt>
                <c:pt idx="48">
                  <c:v>-3.7</c:v>
                </c:pt>
                <c:pt idx="49">
                  <c:v>-5.7</c:v>
                </c:pt>
                <c:pt idx="50">
                  <c:v>-3.9</c:v>
                </c:pt>
                <c:pt idx="51">
                  <c:v>-6.1</c:v>
                </c:pt>
                <c:pt idx="52">
                  <c:v>-6.5</c:v>
                </c:pt>
                <c:pt idx="53">
                  <c:v>-4</c:v>
                </c:pt>
                <c:pt idx="54">
                  <c:v>-2.3</c:v>
                </c:pt>
                <c:pt idx="55">
                  <c:v>-0.3</c:v>
                </c:pt>
                <c:pt idx="56">
                  <c:v>1.076</c:v>
                </c:pt>
                <c:pt idx="57">
                  <c:v>3.947</c:v>
                </c:pt>
                <c:pt idx="58">
                  <c:v>4.585</c:v>
                </c:pt>
                <c:pt idx="59">
                  <c:v>5.188</c:v>
                </c:pt>
              </c:numCache>
            </c:numRef>
          </c:val>
          <c:smooth val="0"/>
        </c:ser>
        <c:ser>
          <c:idx val="1"/>
          <c:order val="1"/>
          <c:tx>
            <c:v>Net Migration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Fig2'!$F$4:$F$63</c:f>
              <c:numCache>
                <c:ptCount val="60"/>
                <c:pt idx="0">
                  <c:v>1951</c:v>
                </c:pt>
                <c:pt idx="5">
                  <c:v>1956</c:v>
                </c:pt>
                <c:pt idx="10">
                  <c:v>1961</c:v>
                </c:pt>
                <c:pt idx="15">
                  <c:v>1966</c:v>
                </c:pt>
                <c:pt idx="20">
                  <c:v>1971</c:v>
                </c:pt>
                <c:pt idx="25">
                  <c:v>1976</c:v>
                </c:pt>
                <c:pt idx="30">
                  <c:v>1981</c:v>
                </c:pt>
                <c:pt idx="35">
                  <c:v>1986</c:v>
                </c:pt>
                <c:pt idx="40">
                  <c:v>1991</c:v>
                </c:pt>
                <c:pt idx="45">
                  <c:v>1996</c:v>
                </c:pt>
                <c:pt idx="50">
                  <c:v>2001</c:v>
                </c:pt>
                <c:pt idx="55">
                  <c:v>2006</c:v>
                </c:pt>
                <c:pt idx="59">
                  <c:v>2010</c:v>
                </c:pt>
              </c:numCache>
            </c:numRef>
          </c:cat>
          <c:val>
            <c:numRef>
              <c:f>'Data Fig2'!$D$4:$D$63</c:f>
              <c:numCache>
                <c:ptCount val="60"/>
                <c:pt idx="1">
                  <c:v>-29.1</c:v>
                </c:pt>
                <c:pt idx="2">
                  <c:v>-31.3</c:v>
                </c:pt>
                <c:pt idx="3">
                  <c:v>-27</c:v>
                </c:pt>
                <c:pt idx="4">
                  <c:v>-25.1</c:v>
                </c:pt>
                <c:pt idx="5">
                  <c:v>-27.2</c:v>
                </c:pt>
                <c:pt idx="6">
                  <c:v>-33.1</c:v>
                </c:pt>
                <c:pt idx="7">
                  <c:v>-25.4</c:v>
                </c:pt>
                <c:pt idx="8">
                  <c:v>-20.3</c:v>
                </c:pt>
                <c:pt idx="9">
                  <c:v>-28.5</c:v>
                </c:pt>
                <c:pt idx="10">
                  <c:v>-34.6</c:v>
                </c:pt>
                <c:pt idx="11">
                  <c:v>-29</c:v>
                </c:pt>
                <c:pt idx="12">
                  <c:v>-33.9</c:v>
                </c:pt>
                <c:pt idx="13">
                  <c:v>-39.1</c:v>
                </c:pt>
                <c:pt idx="14">
                  <c:v>-39.1</c:v>
                </c:pt>
                <c:pt idx="15">
                  <c:v>-43.2</c:v>
                </c:pt>
                <c:pt idx="16">
                  <c:v>-43.1</c:v>
                </c:pt>
                <c:pt idx="17">
                  <c:v>-32</c:v>
                </c:pt>
                <c:pt idx="18">
                  <c:v>-23.9</c:v>
                </c:pt>
                <c:pt idx="19">
                  <c:v>-20.1</c:v>
                </c:pt>
                <c:pt idx="20">
                  <c:v>-21.7</c:v>
                </c:pt>
                <c:pt idx="21">
                  <c:v>-27.6</c:v>
                </c:pt>
                <c:pt idx="22">
                  <c:v>-10.7</c:v>
                </c:pt>
                <c:pt idx="23">
                  <c:v>-2</c:v>
                </c:pt>
                <c:pt idx="24">
                  <c:v>-19</c:v>
                </c:pt>
                <c:pt idx="25">
                  <c:v>-4.8</c:v>
                </c:pt>
                <c:pt idx="26">
                  <c:v>-9.8</c:v>
                </c:pt>
                <c:pt idx="27">
                  <c:v>-16.3</c:v>
                </c:pt>
                <c:pt idx="28">
                  <c:v>-14.6</c:v>
                </c:pt>
                <c:pt idx="29">
                  <c:v>-16.3</c:v>
                </c:pt>
                <c:pt idx="30">
                  <c:v>-23.1</c:v>
                </c:pt>
                <c:pt idx="31">
                  <c:v>-16.85</c:v>
                </c:pt>
                <c:pt idx="32">
                  <c:v>-19.72</c:v>
                </c:pt>
                <c:pt idx="33">
                  <c:v>-12.04</c:v>
                </c:pt>
                <c:pt idx="34">
                  <c:v>-14.99</c:v>
                </c:pt>
                <c:pt idx="35">
                  <c:v>-17.63</c:v>
                </c:pt>
                <c:pt idx="36">
                  <c:v>-18.039</c:v>
                </c:pt>
                <c:pt idx="37">
                  <c:v>-27.23</c:v>
                </c:pt>
                <c:pt idx="38">
                  <c:v>-2.907</c:v>
                </c:pt>
                <c:pt idx="39">
                  <c:v>4.985</c:v>
                </c:pt>
                <c:pt idx="40">
                  <c:v>-1.916</c:v>
                </c:pt>
                <c:pt idx="41">
                  <c:v>-1.9</c:v>
                </c:pt>
                <c:pt idx="42">
                  <c:v>4.7</c:v>
                </c:pt>
                <c:pt idx="43">
                  <c:v>9.4</c:v>
                </c:pt>
                <c:pt idx="44">
                  <c:v>2.4</c:v>
                </c:pt>
                <c:pt idx="45">
                  <c:v>-7.2</c:v>
                </c:pt>
                <c:pt idx="46">
                  <c:v>-7.5</c:v>
                </c:pt>
                <c:pt idx="47">
                  <c:v>-5.7</c:v>
                </c:pt>
                <c:pt idx="48">
                  <c:v>-2.2</c:v>
                </c:pt>
                <c:pt idx="49">
                  <c:v>-3.6</c:v>
                </c:pt>
                <c:pt idx="50">
                  <c:v>5.2</c:v>
                </c:pt>
                <c:pt idx="51">
                  <c:v>-3.7</c:v>
                </c:pt>
                <c:pt idx="52">
                  <c:v>8.9</c:v>
                </c:pt>
                <c:pt idx="53">
                  <c:v>26</c:v>
                </c:pt>
                <c:pt idx="54">
                  <c:v>19.3</c:v>
                </c:pt>
                <c:pt idx="55">
                  <c:v>21.2</c:v>
                </c:pt>
                <c:pt idx="56">
                  <c:v>26.811</c:v>
                </c:pt>
                <c:pt idx="57">
                  <c:v>19.953</c:v>
                </c:pt>
                <c:pt idx="58">
                  <c:v>21.671</c:v>
                </c:pt>
                <c:pt idx="59">
                  <c:v>24.968</c:v>
                </c:pt>
              </c:numCache>
            </c:numRef>
          </c:val>
          <c:smooth val="0"/>
        </c:ser>
        <c:axId val="63106906"/>
        <c:axId val="40323851"/>
      </c:lineChart>
      <c:catAx>
        <c:axId val="63106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0323851"/>
        <c:crosses val="autoZero"/>
        <c:auto val="1"/>
        <c:lblOffset val="100"/>
        <c:tickLblSkip val="1"/>
        <c:noMultiLvlLbl val="0"/>
      </c:catAx>
      <c:valAx>
        <c:axId val="40323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Persons ('000s)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6310690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625"/>
          <c:y val="0.94825"/>
          <c:w val="0.526"/>
          <c:h val="0.042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  Estimated population by age and sex, 30 June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055"/>
          <c:w val="0.9595"/>
          <c:h val="0.77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Fig3'!$D$4</c:f>
              <c:strCache>
                <c:ptCount val="1"/>
                <c:pt idx="0">
                  <c:v>Males 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Fig3'!$A$5:$A$95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'Data Fig3'!$M$5:$M$95</c:f>
              <c:numCache>
                <c:ptCount val="91"/>
                <c:pt idx="0">
                  <c:v>-30.123</c:v>
                </c:pt>
                <c:pt idx="1">
                  <c:v>-30.698</c:v>
                </c:pt>
                <c:pt idx="2">
                  <c:v>-30.608</c:v>
                </c:pt>
                <c:pt idx="3">
                  <c:v>-29.68</c:v>
                </c:pt>
                <c:pt idx="4">
                  <c:v>-28.755</c:v>
                </c:pt>
                <c:pt idx="5">
                  <c:v>-28.722</c:v>
                </c:pt>
                <c:pt idx="6">
                  <c:v>-28.268</c:v>
                </c:pt>
                <c:pt idx="7">
                  <c:v>-27.218</c:v>
                </c:pt>
                <c:pt idx="8">
                  <c:v>-26.603</c:v>
                </c:pt>
                <c:pt idx="9">
                  <c:v>-27.101</c:v>
                </c:pt>
                <c:pt idx="10">
                  <c:v>-28.046</c:v>
                </c:pt>
                <c:pt idx="11">
                  <c:v>-29.281</c:v>
                </c:pt>
                <c:pt idx="12">
                  <c:v>-29.52</c:v>
                </c:pt>
                <c:pt idx="13">
                  <c:v>-30.749</c:v>
                </c:pt>
                <c:pt idx="14">
                  <c:v>-30.396</c:v>
                </c:pt>
                <c:pt idx="15">
                  <c:v>-30.824</c:v>
                </c:pt>
                <c:pt idx="16">
                  <c:v>-31.727</c:v>
                </c:pt>
                <c:pt idx="17">
                  <c:v>-32.808</c:v>
                </c:pt>
                <c:pt idx="18">
                  <c:v>-34.407</c:v>
                </c:pt>
                <c:pt idx="19">
                  <c:v>-35.782</c:v>
                </c:pt>
                <c:pt idx="20">
                  <c:v>-35.378</c:v>
                </c:pt>
                <c:pt idx="21">
                  <c:v>-36.005</c:v>
                </c:pt>
                <c:pt idx="22">
                  <c:v>-37.683</c:v>
                </c:pt>
                <c:pt idx="23">
                  <c:v>-37.309</c:v>
                </c:pt>
                <c:pt idx="24">
                  <c:v>-37.494</c:v>
                </c:pt>
                <c:pt idx="25">
                  <c:v>-37.677</c:v>
                </c:pt>
                <c:pt idx="26">
                  <c:v>-35.422</c:v>
                </c:pt>
                <c:pt idx="27">
                  <c:v>-34.698</c:v>
                </c:pt>
                <c:pt idx="28">
                  <c:v>-34.542</c:v>
                </c:pt>
                <c:pt idx="29">
                  <c:v>-35.76</c:v>
                </c:pt>
                <c:pt idx="30">
                  <c:v>-35.053</c:v>
                </c:pt>
                <c:pt idx="31">
                  <c:v>-32.937</c:v>
                </c:pt>
                <c:pt idx="32">
                  <c:v>-29.552</c:v>
                </c:pt>
                <c:pt idx="33">
                  <c:v>-28.709</c:v>
                </c:pt>
                <c:pt idx="34">
                  <c:v>-29.838</c:v>
                </c:pt>
                <c:pt idx="35">
                  <c:v>-29.654</c:v>
                </c:pt>
                <c:pt idx="36">
                  <c:v>-30.153</c:v>
                </c:pt>
                <c:pt idx="37">
                  <c:v>-32.026</c:v>
                </c:pt>
                <c:pt idx="38">
                  <c:v>-33.621</c:v>
                </c:pt>
                <c:pt idx="39">
                  <c:v>-35.761</c:v>
                </c:pt>
                <c:pt idx="40">
                  <c:v>-35.557</c:v>
                </c:pt>
                <c:pt idx="41">
                  <c:v>-36.972</c:v>
                </c:pt>
                <c:pt idx="42">
                  <c:v>-37.423</c:v>
                </c:pt>
                <c:pt idx="43">
                  <c:v>-38.767</c:v>
                </c:pt>
                <c:pt idx="44">
                  <c:v>-37.942</c:v>
                </c:pt>
                <c:pt idx="45">
                  <c:v>-39.139</c:v>
                </c:pt>
                <c:pt idx="46">
                  <c:v>-38.947</c:v>
                </c:pt>
                <c:pt idx="47">
                  <c:v>-38.465</c:v>
                </c:pt>
                <c:pt idx="48">
                  <c:v>-38.625</c:v>
                </c:pt>
                <c:pt idx="49">
                  <c:v>-37.674</c:v>
                </c:pt>
                <c:pt idx="50">
                  <c:v>-36.962</c:v>
                </c:pt>
                <c:pt idx="51">
                  <c:v>-36.368</c:v>
                </c:pt>
                <c:pt idx="52">
                  <c:v>-35.454</c:v>
                </c:pt>
                <c:pt idx="53">
                  <c:v>-34.676</c:v>
                </c:pt>
                <c:pt idx="54">
                  <c:v>-33.93</c:v>
                </c:pt>
                <c:pt idx="55">
                  <c:v>-32.614</c:v>
                </c:pt>
                <c:pt idx="56">
                  <c:v>-32.31</c:v>
                </c:pt>
                <c:pt idx="57">
                  <c:v>-31.695</c:v>
                </c:pt>
                <c:pt idx="58">
                  <c:v>-30.538</c:v>
                </c:pt>
                <c:pt idx="59">
                  <c:v>-30.925</c:v>
                </c:pt>
                <c:pt idx="60">
                  <c:v>-31.393</c:v>
                </c:pt>
                <c:pt idx="61">
                  <c:v>-32.223</c:v>
                </c:pt>
                <c:pt idx="62">
                  <c:v>-33.011</c:v>
                </c:pt>
                <c:pt idx="63">
                  <c:v>-35.611</c:v>
                </c:pt>
                <c:pt idx="64">
                  <c:v>-27.334</c:v>
                </c:pt>
                <c:pt idx="65">
                  <c:v>-25.736</c:v>
                </c:pt>
                <c:pt idx="66">
                  <c:v>-26.158</c:v>
                </c:pt>
                <c:pt idx="67">
                  <c:v>-24.829</c:v>
                </c:pt>
                <c:pt idx="68">
                  <c:v>-22.704</c:v>
                </c:pt>
                <c:pt idx="69">
                  <c:v>-20.964</c:v>
                </c:pt>
                <c:pt idx="70">
                  <c:v>-21.432</c:v>
                </c:pt>
                <c:pt idx="71">
                  <c:v>-20.817</c:v>
                </c:pt>
                <c:pt idx="72">
                  <c:v>-20.23</c:v>
                </c:pt>
                <c:pt idx="73">
                  <c:v>-18.946</c:v>
                </c:pt>
                <c:pt idx="74">
                  <c:v>-18.297</c:v>
                </c:pt>
                <c:pt idx="75">
                  <c:v>-17.14</c:v>
                </c:pt>
                <c:pt idx="76">
                  <c:v>-15.788</c:v>
                </c:pt>
                <c:pt idx="77">
                  <c:v>-14.662</c:v>
                </c:pt>
                <c:pt idx="78">
                  <c:v>-14.164</c:v>
                </c:pt>
                <c:pt idx="79">
                  <c:v>-13.119</c:v>
                </c:pt>
                <c:pt idx="80">
                  <c:v>-11.659</c:v>
                </c:pt>
                <c:pt idx="81">
                  <c:v>-10.66</c:v>
                </c:pt>
                <c:pt idx="82">
                  <c:v>-9.096</c:v>
                </c:pt>
                <c:pt idx="83">
                  <c:v>-8.327</c:v>
                </c:pt>
                <c:pt idx="84">
                  <c:v>-7.54</c:v>
                </c:pt>
                <c:pt idx="85">
                  <c:v>-6.472</c:v>
                </c:pt>
                <c:pt idx="86">
                  <c:v>-5.603</c:v>
                </c:pt>
                <c:pt idx="87">
                  <c:v>-4.349</c:v>
                </c:pt>
                <c:pt idx="88">
                  <c:v>-3.891</c:v>
                </c:pt>
                <c:pt idx="89">
                  <c:v>-3.357</c:v>
                </c:pt>
                <c:pt idx="90">
                  <c:v>-9.232</c:v>
                </c:pt>
              </c:numCache>
            </c:numRef>
          </c:val>
        </c:ser>
        <c:ser>
          <c:idx val="1"/>
          <c:order val="1"/>
          <c:tx>
            <c:strRef>
              <c:f>'Data Fig3'!$E$4</c:f>
              <c:strCache>
                <c:ptCount val="1"/>
                <c:pt idx="0">
                  <c:v>Females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Fig3'!$A$5:$A$95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'Data Fig3'!$E$5:$E$95</c:f>
              <c:numCache>
                <c:ptCount val="91"/>
                <c:pt idx="0">
                  <c:v>29.272</c:v>
                </c:pt>
                <c:pt idx="1">
                  <c:v>29.276</c:v>
                </c:pt>
                <c:pt idx="2">
                  <c:v>29.43</c:v>
                </c:pt>
                <c:pt idx="3">
                  <c:v>28.228</c:v>
                </c:pt>
                <c:pt idx="4">
                  <c:v>27.45</c:v>
                </c:pt>
                <c:pt idx="5">
                  <c:v>27.041</c:v>
                </c:pt>
                <c:pt idx="6">
                  <c:v>26.698</c:v>
                </c:pt>
                <c:pt idx="7">
                  <c:v>26.148</c:v>
                </c:pt>
                <c:pt idx="8">
                  <c:v>25.823</c:v>
                </c:pt>
                <c:pt idx="9">
                  <c:v>26.436</c:v>
                </c:pt>
                <c:pt idx="10">
                  <c:v>26.206</c:v>
                </c:pt>
                <c:pt idx="11">
                  <c:v>27.692</c:v>
                </c:pt>
                <c:pt idx="12">
                  <c:v>28.411</c:v>
                </c:pt>
                <c:pt idx="13">
                  <c:v>28.869</c:v>
                </c:pt>
                <c:pt idx="14">
                  <c:v>28.873</c:v>
                </c:pt>
                <c:pt idx="15">
                  <c:v>29.349</c:v>
                </c:pt>
                <c:pt idx="16">
                  <c:v>30.324</c:v>
                </c:pt>
                <c:pt idx="17">
                  <c:v>31.186</c:v>
                </c:pt>
                <c:pt idx="18">
                  <c:v>32.865</c:v>
                </c:pt>
                <c:pt idx="19">
                  <c:v>34.379</c:v>
                </c:pt>
                <c:pt idx="20">
                  <c:v>34.136</c:v>
                </c:pt>
                <c:pt idx="21">
                  <c:v>34.926</c:v>
                </c:pt>
                <c:pt idx="22">
                  <c:v>36.319</c:v>
                </c:pt>
                <c:pt idx="23">
                  <c:v>36.144</c:v>
                </c:pt>
                <c:pt idx="24">
                  <c:v>35.89</c:v>
                </c:pt>
                <c:pt idx="25">
                  <c:v>36.283</c:v>
                </c:pt>
                <c:pt idx="26">
                  <c:v>34.143</c:v>
                </c:pt>
                <c:pt idx="27">
                  <c:v>33.866</c:v>
                </c:pt>
                <c:pt idx="28">
                  <c:v>33.903</c:v>
                </c:pt>
                <c:pt idx="29">
                  <c:v>34.328</c:v>
                </c:pt>
                <c:pt idx="30">
                  <c:v>33.679</c:v>
                </c:pt>
                <c:pt idx="31">
                  <c:v>31.725</c:v>
                </c:pt>
                <c:pt idx="32">
                  <c:v>29.844</c:v>
                </c:pt>
                <c:pt idx="33">
                  <c:v>28.765</c:v>
                </c:pt>
                <c:pt idx="34">
                  <c:v>30.94</c:v>
                </c:pt>
                <c:pt idx="35">
                  <c:v>31.633</c:v>
                </c:pt>
                <c:pt idx="36">
                  <c:v>32.018</c:v>
                </c:pt>
                <c:pt idx="37">
                  <c:v>34.305</c:v>
                </c:pt>
                <c:pt idx="38">
                  <c:v>36.998</c:v>
                </c:pt>
                <c:pt idx="39">
                  <c:v>38.889</c:v>
                </c:pt>
                <c:pt idx="40">
                  <c:v>38.743</c:v>
                </c:pt>
                <c:pt idx="41">
                  <c:v>40.105</c:v>
                </c:pt>
                <c:pt idx="42">
                  <c:v>41.234</c:v>
                </c:pt>
                <c:pt idx="43">
                  <c:v>41.44</c:v>
                </c:pt>
                <c:pt idx="44">
                  <c:v>41.511</c:v>
                </c:pt>
                <c:pt idx="45">
                  <c:v>42.534</c:v>
                </c:pt>
                <c:pt idx="46">
                  <c:v>42.75</c:v>
                </c:pt>
                <c:pt idx="47">
                  <c:v>42.375</c:v>
                </c:pt>
                <c:pt idx="48">
                  <c:v>40.95</c:v>
                </c:pt>
                <c:pt idx="49">
                  <c:v>40.49</c:v>
                </c:pt>
                <c:pt idx="50">
                  <c:v>39.33</c:v>
                </c:pt>
                <c:pt idx="51">
                  <c:v>38.995</c:v>
                </c:pt>
                <c:pt idx="52">
                  <c:v>38.127</c:v>
                </c:pt>
                <c:pt idx="53">
                  <c:v>36.902</c:v>
                </c:pt>
                <c:pt idx="54">
                  <c:v>35.499</c:v>
                </c:pt>
                <c:pt idx="55">
                  <c:v>34.333</c:v>
                </c:pt>
                <c:pt idx="56">
                  <c:v>33.817</c:v>
                </c:pt>
                <c:pt idx="57">
                  <c:v>33.121</c:v>
                </c:pt>
                <c:pt idx="58">
                  <c:v>31.974</c:v>
                </c:pt>
                <c:pt idx="59">
                  <c:v>32.628</c:v>
                </c:pt>
                <c:pt idx="60">
                  <c:v>32.762</c:v>
                </c:pt>
                <c:pt idx="61">
                  <c:v>33.757</c:v>
                </c:pt>
                <c:pt idx="62">
                  <c:v>34.778</c:v>
                </c:pt>
                <c:pt idx="63">
                  <c:v>37.835</c:v>
                </c:pt>
                <c:pt idx="64">
                  <c:v>28.785</c:v>
                </c:pt>
                <c:pt idx="65">
                  <c:v>27.899</c:v>
                </c:pt>
                <c:pt idx="66">
                  <c:v>28.284</c:v>
                </c:pt>
                <c:pt idx="67">
                  <c:v>27.947</c:v>
                </c:pt>
                <c:pt idx="68">
                  <c:v>25.861</c:v>
                </c:pt>
                <c:pt idx="69">
                  <c:v>24.389</c:v>
                </c:pt>
                <c:pt idx="70">
                  <c:v>25.074</c:v>
                </c:pt>
                <c:pt idx="71">
                  <c:v>24.451</c:v>
                </c:pt>
                <c:pt idx="72">
                  <c:v>23.903</c:v>
                </c:pt>
                <c:pt idx="73">
                  <c:v>23.128</c:v>
                </c:pt>
                <c:pt idx="74">
                  <c:v>22.808</c:v>
                </c:pt>
                <c:pt idx="75">
                  <c:v>22.003</c:v>
                </c:pt>
                <c:pt idx="76">
                  <c:v>20.74</c:v>
                </c:pt>
                <c:pt idx="77">
                  <c:v>19.936</c:v>
                </c:pt>
                <c:pt idx="78">
                  <c:v>19.815</c:v>
                </c:pt>
                <c:pt idx="79">
                  <c:v>18.728</c:v>
                </c:pt>
                <c:pt idx="80">
                  <c:v>17.658</c:v>
                </c:pt>
                <c:pt idx="81">
                  <c:v>16.413</c:v>
                </c:pt>
                <c:pt idx="82">
                  <c:v>14.624</c:v>
                </c:pt>
                <c:pt idx="83">
                  <c:v>13.724</c:v>
                </c:pt>
                <c:pt idx="84">
                  <c:v>13.235</c:v>
                </c:pt>
                <c:pt idx="85">
                  <c:v>11.648</c:v>
                </c:pt>
                <c:pt idx="86">
                  <c:v>10.67</c:v>
                </c:pt>
                <c:pt idx="87">
                  <c:v>9.24</c:v>
                </c:pt>
                <c:pt idx="88">
                  <c:v>8.439</c:v>
                </c:pt>
                <c:pt idx="89">
                  <c:v>7.748</c:v>
                </c:pt>
                <c:pt idx="90">
                  <c:v>25.955</c:v>
                </c:pt>
              </c:numCache>
            </c:numRef>
          </c:val>
        </c:ser>
        <c:overlap val="100"/>
        <c:gapWidth val="0"/>
        <c:axId val="16758132"/>
        <c:axId val="15689429"/>
      </c:barChart>
      <c:catAx>
        <c:axId val="16758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5689429"/>
        <c:crosses val="autoZero"/>
        <c:auto val="1"/>
        <c:lblOffset val="100"/>
        <c:tickLblSkip val="5"/>
        <c:noMultiLvlLbl val="0"/>
      </c:catAx>
      <c:valAx>
        <c:axId val="15689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Persons ('000s)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67581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35"/>
          <c:y val="0.92125"/>
          <c:w val="0.2625"/>
          <c:h val="0.042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4  The changing age structure of Scotland's population, 2000-2010</a:t>
            </a:r>
          </a:p>
        </c:rich>
      </c:tx>
      <c:layout>
        <c:manualLayout>
          <c:xMode val="factor"/>
          <c:yMode val="factor"/>
          <c:x val="0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325"/>
          <c:w val="0.953"/>
          <c:h val="0.79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Fig4'!$A$4:$A$5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Fig4'!$C$3:$H$3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 &amp; Over</c:v>
                </c:pt>
              </c:strCache>
            </c:strRef>
          </c:cat>
          <c:val>
            <c:numRef>
              <c:f>'Data Fig4'!$C$5:$H$5</c:f>
              <c:numCache>
                <c:ptCount val="6"/>
                <c:pt idx="0">
                  <c:v>984.763</c:v>
                </c:pt>
                <c:pt idx="1">
                  <c:v>892.149</c:v>
                </c:pt>
                <c:pt idx="2">
                  <c:v>1161.095</c:v>
                </c:pt>
                <c:pt idx="3">
                  <c:v>962.212</c:v>
                </c:pt>
                <c:pt idx="4">
                  <c:v>708.448</c:v>
                </c:pt>
                <c:pt idx="5">
                  <c:v>354.273</c:v>
                </c:pt>
              </c:numCache>
            </c:numRef>
          </c:val>
        </c:ser>
        <c:ser>
          <c:idx val="0"/>
          <c:order val="1"/>
          <c:tx>
            <c:strRef>
              <c:f>'Data Fig4'!$A$6:$A$7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strRef>
              <c:f>'Data Fig4'!$C$3:$H$3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 &amp; Over</c:v>
                </c:pt>
              </c:strCache>
            </c:strRef>
          </c:cat>
          <c:val>
            <c:numRef>
              <c:f>'Data Fig4'!$C$7:$H$7</c:f>
              <c:numCache>
                <c:ptCount val="6"/>
                <c:pt idx="0">
                  <c:v>911.794</c:v>
                </c:pt>
                <c:pt idx="1">
                  <c:v>975.384</c:v>
                </c:pt>
                <c:pt idx="2">
                  <c:v>1035.794</c:v>
                </c:pt>
                <c:pt idx="3">
                  <c:v>1092.147</c:v>
                </c:pt>
                <c:pt idx="4">
                  <c:v>801.346</c:v>
                </c:pt>
                <c:pt idx="5">
                  <c:v>405.635</c:v>
                </c:pt>
              </c:numCache>
            </c:numRef>
          </c:val>
        </c:ser>
        <c:gapWidth val="70"/>
        <c:axId val="21882222"/>
        <c:axId val="39327103"/>
      </c:barChart>
      <c:catAx>
        <c:axId val="21882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327103"/>
        <c:crosses val="autoZero"/>
        <c:auto val="1"/>
        <c:lblOffset val="100"/>
        <c:noMultiLvlLbl val="0"/>
      </c:catAx>
      <c:valAx>
        <c:axId val="39327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Persons ('000s)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8822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475"/>
          <c:y val="0.94825"/>
          <c:w val="0.158"/>
          <c:h val="0.05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5a  Origin of in-migrants by Council areas, 2009-2010, 
(ranked by increasing percentage of migrants from within Scotland)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8175"/>
          <c:w val="0.9765"/>
          <c:h val="0.80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Fig 5a &amp; Fig 5b'!$B$4</c:f>
              <c:strCache>
                <c:ptCount val="1"/>
                <c:pt idx="0">
                  <c:v>Within Scotland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5a &amp; Fig 5b'!$A$6:$A$37</c:f>
              <c:strCache>
                <c:ptCount val="32"/>
                <c:pt idx="0">
                  <c:v>Edinburgh, City of</c:v>
                </c:pt>
                <c:pt idx="1">
                  <c:v>Shetland Islands</c:v>
                </c:pt>
                <c:pt idx="2">
                  <c:v>Aberdeen City</c:v>
                </c:pt>
                <c:pt idx="3">
                  <c:v>Dumfries &amp; Galloway</c:v>
                </c:pt>
                <c:pt idx="4">
                  <c:v>Glasgow City**</c:v>
                </c:pt>
                <c:pt idx="5">
                  <c:v>Moray</c:v>
                </c:pt>
                <c:pt idx="6">
                  <c:v>Highland</c:v>
                </c:pt>
                <c:pt idx="7">
                  <c:v>Dundee City</c:v>
                </c:pt>
                <c:pt idx="8">
                  <c:v>Perth &amp; Kinross</c:v>
                </c:pt>
                <c:pt idx="9">
                  <c:v>Fife</c:v>
                </c:pt>
                <c:pt idx="10">
                  <c:v>Orkney Islands</c:v>
                </c:pt>
                <c:pt idx="11">
                  <c:v>Scottish Borders</c:v>
                </c:pt>
                <c:pt idx="12">
                  <c:v>Argyll &amp; Bute</c:v>
                </c:pt>
                <c:pt idx="13">
                  <c:v>Stirling</c:v>
                </c:pt>
                <c:pt idx="14">
                  <c:v>Eilean Siar</c:v>
                </c:pt>
                <c:pt idx="15">
                  <c:v>West Lothian</c:v>
                </c:pt>
                <c:pt idx="16">
                  <c:v>South Ayrshire</c:v>
                </c:pt>
                <c:pt idx="17">
                  <c:v>Inverclyde</c:v>
                </c:pt>
                <c:pt idx="18">
                  <c:v>Aberdeenshire</c:v>
                </c:pt>
                <c:pt idx="19">
                  <c:v>Renfrewshire</c:v>
                </c:pt>
                <c:pt idx="20">
                  <c:v>Angus</c:v>
                </c:pt>
                <c:pt idx="21">
                  <c:v>North Ayrshire</c:v>
                </c:pt>
                <c:pt idx="22">
                  <c:v>East Lothian</c:v>
                </c:pt>
                <c:pt idx="23">
                  <c:v>Falkirk</c:v>
                </c:pt>
                <c:pt idx="24">
                  <c:v>Clackmannanshire</c:v>
                </c:pt>
                <c:pt idx="25">
                  <c:v>North Lanarkshire</c:v>
                </c:pt>
                <c:pt idx="26">
                  <c:v>West Dunbartonshire</c:v>
                </c:pt>
                <c:pt idx="27">
                  <c:v>East Ayrshire</c:v>
                </c:pt>
                <c:pt idx="28">
                  <c:v>South Lanarkshire</c:v>
                </c:pt>
                <c:pt idx="29">
                  <c:v>Midlothian</c:v>
                </c:pt>
                <c:pt idx="30">
                  <c:v>East Renfrewshire</c:v>
                </c:pt>
                <c:pt idx="31">
                  <c:v>East Dunbartonshire</c:v>
                </c:pt>
              </c:strCache>
            </c:strRef>
          </c:cat>
          <c:val>
            <c:numRef>
              <c:f>'Data Fig 5a &amp; Fig 5b'!$B$6:$B$37</c:f>
              <c:numCache>
                <c:ptCount val="32"/>
                <c:pt idx="0">
                  <c:v>34.78582454334963</c:v>
                </c:pt>
                <c:pt idx="1">
                  <c:v>39.42181340341656</c:v>
                </c:pt>
                <c:pt idx="2">
                  <c:v>39.76502811013407</c:v>
                </c:pt>
                <c:pt idx="3">
                  <c:v>40.81067472306143</c:v>
                </c:pt>
                <c:pt idx="4">
                  <c:v>46.16652360515022</c:v>
                </c:pt>
                <c:pt idx="5">
                  <c:v>46.37982195845697</c:v>
                </c:pt>
                <c:pt idx="6">
                  <c:v>49.201157378286574</c:v>
                </c:pt>
                <c:pt idx="7">
                  <c:v>49.27311220889203</c:v>
                </c:pt>
                <c:pt idx="8">
                  <c:v>49.799139167862265</c:v>
                </c:pt>
                <c:pt idx="9">
                  <c:v>50.01304461257501</c:v>
                </c:pt>
                <c:pt idx="10">
                  <c:v>53.28376703841388</c:v>
                </c:pt>
                <c:pt idx="11">
                  <c:v>53.6907910555422</c:v>
                </c:pt>
                <c:pt idx="12">
                  <c:v>54.03066271018794</c:v>
                </c:pt>
                <c:pt idx="13">
                  <c:v>58.63515059092642</c:v>
                </c:pt>
                <c:pt idx="14">
                  <c:v>61.13936927772126</c:v>
                </c:pt>
                <c:pt idx="15">
                  <c:v>62.93649172963038</c:v>
                </c:pt>
                <c:pt idx="16">
                  <c:v>63.49340073013199</c:v>
                </c:pt>
                <c:pt idx="17">
                  <c:v>63.54679802955665</c:v>
                </c:pt>
                <c:pt idx="18">
                  <c:v>64.50335496645033</c:v>
                </c:pt>
                <c:pt idx="19">
                  <c:v>66.78328874253961</c:v>
                </c:pt>
                <c:pt idx="20">
                  <c:v>67.73087071240106</c:v>
                </c:pt>
                <c:pt idx="21">
                  <c:v>68.49547511312217</c:v>
                </c:pt>
                <c:pt idx="22">
                  <c:v>69.31637519872814</c:v>
                </c:pt>
                <c:pt idx="23">
                  <c:v>69.73830734966593</c:v>
                </c:pt>
                <c:pt idx="24">
                  <c:v>70.2719797596458</c:v>
                </c:pt>
                <c:pt idx="25">
                  <c:v>70.67268914341022</c:v>
                </c:pt>
                <c:pt idx="26">
                  <c:v>72.17973231357553</c:v>
                </c:pt>
                <c:pt idx="27">
                  <c:v>73.31179321486269</c:v>
                </c:pt>
                <c:pt idx="28">
                  <c:v>73.8356683074593</c:v>
                </c:pt>
                <c:pt idx="29">
                  <c:v>77.08254805880136</c:v>
                </c:pt>
                <c:pt idx="30">
                  <c:v>81.82108626198084</c:v>
                </c:pt>
                <c:pt idx="31">
                  <c:v>82.42009132420091</c:v>
                </c:pt>
              </c:numCache>
            </c:numRef>
          </c:val>
        </c:ser>
        <c:ser>
          <c:idx val="1"/>
          <c:order val="1"/>
          <c:tx>
            <c:strRef>
              <c:f>'Data Fig 5a &amp; Fig 5b'!$C$4</c:f>
              <c:strCache>
                <c:ptCount val="1"/>
                <c:pt idx="0">
                  <c:v>Rest of UK*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'Data Fig 5a &amp; Fig 5b'!$A$6:$A$37</c:f>
              <c:strCache>
                <c:ptCount val="32"/>
                <c:pt idx="0">
                  <c:v>Edinburgh, City of</c:v>
                </c:pt>
                <c:pt idx="1">
                  <c:v>Shetland Islands</c:v>
                </c:pt>
                <c:pt idx="2">
                  <c:v>Aberdeen City</c:v>
                </c:pt>
                <c:pt idx="3">
                  <c:v>Dumfries &amp; Galloway</c:v>
                </c:pt>
                <c:pt idx="4">
                  <c:v>Glasgow City**</c:v>
                </c:pt>
                <c:pt idx="5">
                  <c:v>Moray</c:v>
                </c:pt>
                <c:pt idx="6">
                  <c:v>Highland</c:v>
                </c:pt>
                <c:pt idx="7">
                  <c:v>Dundee City</c:v>
                </c:pt>
                <c:pt idx="8">
                  <c:v>Perth &amp; Kinross</c:v>
                </c:pt>
                <c:pt idx="9">
                  <c:v>Fife</c:v>
                </c:pt>
                <c:pt idx="10">
                  <c:v>Orkney Islands</c:v>
                </c:pt>
                <c:pt idx="11">
                  <c:v>Scottish Borders</c:v>
                </c:pt>
                <c:pt idx="12">
                  <c:v>Argyll &amp; Bute</c:v>
                </c:pt>
                <c:pt idx="13">
                  <c:v>Stirling</c:v>
                </c:pt>
                <c:pt idx="14">
                  <c:v>Eilean Siar</c:v>
                </c:pt>
                <c:pt idx="15">
                  <c:v>West Lothian</c:v>
                </c:pt>
                <c:pt idx="16">
                  <c:v>South Ayrshire</c:v>
                </c:pt>
                <c:pt idx="17">
                  <c:v>Inverclyde</c:v>
                </c:pt>
                <c:pt idx="18">
                  <c:v>Aberdeenshire</c:v>
                </c:pt>
                <c:pt idx="19">
                  <c:v>Renfrewshire</c:v>
                </c:pt>
                <c:pt idx="20">
                  <c:v>Angus</c:v>
                </c:pt>
                <c:pt idx="21">
                  <c:v>North Ayrshire</c:v>
                </c:pt>
                <c:pt idx="22">
                  <c:v>East Lothian</c:v>
                </c:pt>
                <c:pt idx="23">
                  <c:v>Falkirk</c:v>
                </c:pt>
                <c:pt idx="24">
                  <c:v>Clackmannanshire</c:v>
                </c:pt>
                <c:pt idx="25">
                  <c:v>North Lanarkshire</c:v>
                </c:pt>
                <c:pt idx="26">
                  <c:v>West Dunbartonshire</c:v>
                </c:pt>
                <c:pt idx="27">
                  <c:v>East Ayrshire</c:v>
                </c:pt>
                <c:pt idx="28">
                  <c:v>South Lanarkshire</c:v>
                </c:pt>
                <c:pt idx="29">
                  <c:v>Midlothian</c:v>
                </c:pt>
                <c:pt idx="30">
                  <c:v>East Renfrewshire</c:v>
                </c:pt>
                <c:pt idx="31">
                  <c:v>East Dunbartonshire</c:v>
                </c:pt>
              </c:strCache>
            </c:strRef>
          </c:cat>
          <c:val>
            <c:numRef>
              <c:f>'Data Fig 5a &amp; Fig 5b'!$C$6:$C$37</c:f>
              <c:numCache>
                <c:ptCount val="32"/>
                <c:pt idx="0">
                  <c:v>28.309107280679186</c:v>
                </c:pt>
                <c:pt idx="1">
                  <c:v>47.56898817345598</c:v>
                </c:pt>
                <c:pt idx="2">
                  <c:v>19.547354764307336</c:v>
                </c:pt>
                <c:pt idx="3">
                  <c:v>50.02517623363545</c:v>
                </c:pt>
                <c:pt idx="4">
                  <c:v>19.673819742489272</c:v>
                </c:pt>
                <c:pt idx="5">
                  <c:v>40.445103857566764</c:v>
                </c:pt>
                <c:pt idx="6">
                  <c:v>34.79682978991068</c:v>
                </c:pt>
                <c:pt idx="7">
                  <c:v>20.677487649964714</c:v>
                </c:pt>
                <c:pt idx="8">
                  <c:v>20.516499282639884</c:v>
                </c:pt>
                <c:pt idx="9">
                  <c:v>27.35020436559701</c:v>
                </c:pt>
                <c:pt idx="10">
                  <c:v>39.15737298636927</c:v>
                </c:pt>
                <c:pt idx="11">
                  <c:v>37.10026448665545</c:v>
                </c:pt>
                <c:pt idx="12">
                  <c:v>34.42136498516321</c:v>
                </c:pt>
                <c:pt idx="13">
                  <c:v>18.147159740754862</c:v>
                </c:pt>
                <c:pt idx="14">
                  <c:v>31.943031536113935</c:v>
                </c:pt>
                <c:pt idx="15">
                  <c:v>18.235654482336123</c:v>
                </c:pt>
                <c:pt idx="16">
                  <c:v>27.604605447907893</c:v>
                </c:pt>
                <c:pt idx="17">
                  <c:v>23.363828289936663</c:v>
                </c:pt>
                <c:pt idx="18">
                  <c:v>18.45781542184578</c:v>
                </c:pt>
                <c:pt idx="19">
                  <c:v>16.423132331755504</c:v>
                </c:pt>
                <c:pt idx="20">
                  <c:v>17.862796833773086</c:v>
                </c:pt>
                <c:pt idx="21">
                  <c:v>25.028280542986426</c:v>
                </c:pt>
                <c:pt idx="22">
                  <c:v>19.395866454689983</c:v>
                </c:pt>
                <c:pt idx="23">
                  <c:v>18.095768374164813</c:v>
                </c:pt>
                <c:pt idx="24">
                  <c:v>20.43010752688172</c:v>
                </c:pt>
                <c:pt idx="25">
                  <c:v>17.2285852556864</c:v>
                </c:pt>
                <c:pt idx="26">
                  <c:v>18.64244741873805</c:v>
                </c:pt>
                <c:pt idx="27">
                  <c:v>21.97092084006462</c:v>
                </c:pt>
                <c:pt idx="28">
                  <c:v>17.8215322478859</c:v>
                </c:pt>
                <c:pt idx="29">
                  <c:v>15.454202789295138</c:v>
                </c:pt>
                <c:pt idx="30">
                  <c:v>12.236421725239618</c:v>
                </c:pt>
                <c:pt idx="31">
                  <c:v>12.850619699934768</c:v>
                </c:pt>
              </c:numCache>
            </c:numRef>
          </c:val>
        </c:ser>
        <c:ser>
          <c:idx val="2"/>
          <c:order val="2"/>
          <c:tx>
            <c:strRef>
              <c:f>'Data Fig 5a &amp; Fig 5b'!$D$4</c:f>
              <c:strCache>
                <c:ptCount val="1"/>
                <c:pt idx="0">
                  <c:v>Overseas**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5a &amp; Fig 5b'!$A$6:$A$37</c:f>
              <c:strCache>
                <c:ptCount val="32"/>
                <c:pt idx="0">
                  <c:v>Edinburgh, City of</c:v>
                </c:pt>
                <c:pt idx="1">
                  <c:v>Shetland Islands</c:v>
                </c:pt>
                <c:pt idx="2">
                  <c:v>Aberdeen City</c:v>
                </c:pt>
                <c:pt idx="3">
                  <c:v>Dumfries &amp; Galloway</c:v>
                </c:pt>
                <c:pt idx="4">
                  <c:v>Glasgow City**</c:v>
                </c:pt>
                <c:pt idx="5">
                  <c:v>Moray</c:v>
                </c:pt>
                <c:pt idx="6">
                  <c:v>Highland</c:v>
                </c:pt>
                <c:pt idx="7">
                  <c:v>Dundee City</c:v>
                </c:pt>
                <c:pt idx="8">
                  <c:v>Perth &amp; Kinross</c:v>
                </c:pt>
                <c:pt idx="9">
                  <c:v>Fife</c:v>
                </c:pt>
                <c:pt idx="10">
                  <c:v>Orkney Islands</c:v>
                </c:pt>
                <c:pt idx="11">
                  <c:v>Scottish Borders</c:v>
                </c:pt>
                <c:pt idx="12">
                  <c:v>Argyll &amp; Bute</c:v>
                </c:pt>
                <c:pt idx="13">
                  <c:v>Stirling</c:v>
                </c:pt>
                <c:pt idx="14">
                  <c:v>Eilean Siar</c:v>
                </c:pt>
                <c:pt idx="15">
                  <c:v>West Lothian</c:v>
                </c:pt>
                <c:pt idx="16">
                  <c:v>South Ayrshire</c:v>
                </c:pt>
                <c:pt idx="17">
                  <c:v>Inverclyde</c:v>
                </c:pt>
                <c:pt idx="18">
                  <c:v>Aberdeenshire</c:v>
                </c:pt>
                <c:pt idx="19">
                  <c:v>Renfrewshire</c:v>
                </c:pt>
                <c:pt idx="20">
                  <c:v>Angus</c:v>
                </c:pt>
                <c:pt idx="21">
                  <c:v>North Ayrshire</c:v>
                </c:pt>
                <c:pt idx="22">
                  <c:v>East Lothian</c:v>
                </c:pt>
                <c:pt idx="23">
                  <c:v>Falkirk</c:v>
                </c:pt>
                <c:pt idx="24">
                  <c:v>Clackmannanshire</c:v>
                </c:pt>
                <c:pt idx="25">
                  <c:v>North Lanarkshire</c:v>
                </c:pt>
                <c:pt idx="26">
                  <c:v>West Dunbartonshire</c:v>
                </c:pt>
                <c:pt idx="27">
                  <c:v>East Ayrshire</c:v>
                </c:pt>
                <c:pt idx="28">
                  <c:v>South Lanarkshire</c:v>
                </c:pt>
                <c:pt idx="29">
                  <c:v>Midlothian</c:v>
                </c:pt>
                <c:pt idx="30">
                  <c:v>East Renfrewshire</c:v>
                </c:pt>
                <c:pt idx="31">
                  <c:v>East Dunbartonshire</c:v>
                </c:pt>
              </c:strCache>
            </c:strRef>
          </c:cat>
          <c:val>
            <c:numRef>
              <c:f>'Data Fig 5a &amp; Fig 5b'!$D$6:$D$37</c:f>
              <c:numCache>
                <c:ptCount val="32"/>
                <c:pt idx="0">
                  <c:v>36.90506817597118</c:v>
                </c:pt>
                <c:pt idx="1">
                  <c:v>13.009198423127463</c:v>
                </c:pt>
                <c:pt idx="2">
                  <c:v>40.6876171255586</c:v>
                </c:pt>
                <c:pt idx="3">
                  <c:v>9.164149043303121</c:v>
                </c:pt>
                <c:pt idx="4">
                  <c:v>34.15965665236052</c:v>
                </c:pt>
                <c:pt idx="5">
                  <c:v>13.175074183976262</c:v>
                </c:pt>
                <c:pt idx="6">
                  <c:v>16.00201283180274</c:v>
                </c:pt>
                <c:pt idx="7">
                  <c:v>30.049400141143263</c:v>
                </c:pt>
                <c:pt idx="8">
                  <c:v>29.684361549497844</c:v>
                </c:pt>
                <c:pt idx="9">
                  <c:v>22.636751021827987</c:v>
                </c:pt>
                <c:pt idx="10">
                  <c:v>7.558859975216853</c:v>
                </c:pt>
                <c:pt idx="11">
                  <c:v>9.208944457802357</c:v>
                </c:pt>
                <c:pt idx="12">
                  <c:v>11.547972304648862</c:v>
                </c:pt>
                <c:pt idx="13">
                  <c:v>23.21768966831872</c:v>
                </c:pt>
                <c:pt idx="14">
                  <c:v>6.917599186164802</c:v>
                </c:pt>
                <c:pt idx="15">
                  <c:v>18.82785378803349</c:v>
                </c:pt>
                <c:pt idx="16">
                  <c:v>8.901993821960124</c:v>
                </c:pt>
                <c:pt idx="17">
                  <c:v>13.089373680506686</c:v>
                </c:pt>
                <c:pt idx="18">
                  <c:v>17.038829611703882</c:v>
                </c:pt>
                <c:pt idx="19">
                  <c:v>16.793578925704878</c:v>
                </c:pt>
                <c:pt idx="20">
                  <c:v>14.406332453825858</c:v>
                </c:pt>
                <c:pt idx="21">
                  <c:v>6.476244343891404</c:v>
                </c:pt>
                <c:pt idx="22">
                  <c:v>11.287758346581876</c:v>
                </c:pt>
                <c:pt idx="23">
                  <c:v>12.165924276169266</c:v>
                </c:pt>
                <c:pt idx="24">
                  <c:v>9.297912713472485</c:v>
                </c:pt>
                <c:pt idx="25">
                  <c:v>12.098725600903371</c:v>
                </c:pt>
                <c:pt idx="26">
                  <c:v>9.177820267686425</c:v>
                </c:pt>
                <c:pt idx="27">
                  <c:v>4.717285945072698</c:v>
                </c:pt>
                <c:pt idx="28">
                  <c:v>8.342799444654803</c:v>
                </c:pt>
                <c:pt idx="29">
                  <c:v>7.463249151903506</c:v>
                </c:pt>
                <c:pt idx="30">
                  <c:v>5.942492012779553</c:v>
                </c:pt>
                <c:pt idx="31">
                  <c:v>4.729288975864318</c:v>
                </c:pt>
              </c:numCache>
            </c:numRef>
          </c:val>
        </c:ser>
        <c:overlap val="100"/>
        <c:axId val="27052360"/>
        <c:axId val="65589513"/>
      </c:barChart>
      <c:catAx>
        <c:axId val="27052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589513"/>
        <c:crosses val="autoZero"/>
        <c:auto val="1"/>
        <c:lblOffset val="100"/>
        <c:tickLblSkip val="1"/>
        <c:noMultiLvlLbl val="0"/>
      </c:catAx>
      <c:valAx>
        <c:axId val="65589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in migrants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0523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5"/>
          <c:y val="0.88225"/>
          <c:w val="0.39025"/>
          <c:h val="0.03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5b  Destination of out-migrants by Council areas, 2009-2010, 
(ranked by increasing percentage of migrants to within Scotland)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885"/>
          <c:w val="0.9765"/>
          <c:h val="0.79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Fig 5a &amp; Fig 5b'!$G$4</c:f>
              <c:strCache>
                <c:ptCount val="1"/>
                <c:pt idx="0">
                  <c:v>Within Scotland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5a &amp; Fig 5b'!$F$6:$F$37</c:f>
              <c:strCache>
                <c:ptCount val="32"/>
                <c:pt idx="0">
                  <c:v>Dumfries &amp; Galloway</c:v>
                </c:pt>
                <c:pt idx="1">
                  <c:v>Edinburgh, City of</c:v>
                </c:pt>
                <c:pt idx="2">
                  <c:v>Moray</c:v>
                </c:pt>
                <c:pt idx="3">
                  <c:v>Fife</c:v>
                </c:pt>
                <c:pt idx="4">
                  <c:v>Scottish Borders</c:v>
                </c:pt>
                <c:pt idx="5">
                  <c:v>Shetland Islands</c:v>
                </c:pt>
                <c:pt idx="6">
                  <c:v>Highland</c:v>
                </c:pt>
                <c:pt idx="7">
                  <c:v>Glasgow City**</c:v>
                </c:pt>
                <c:pt idx="8">
                  <c:v>Argyll &amp; Bute</c:v>
                </c:pt>
                <c:pt idx="9">
                  <c:v>Perth &amp; Kinross</c:v>
                </c:pt>
                <c:pt idx="10">
                  <c:v>Dundee City</c:v>
                </c:pt>
                <c:pt idx="11">
                  <c:v>Aberdeen City</c:v>
                </c:pt>
                <c:pt idx="12">
                  <c:v>Inverclyde</c:v>
                </c:pt>
                <c:pt idx="13">
                  <c:v>Orkney Islands</c:v>
                </c:pt>
                <c:pt idx="14">
                  <c:v>Aberdeenshire</c:v>
                </c:pt>
                <c:pt idx="15">
                  <c:v>South Ayrshire</c:v>
                </c:pt>
                <c:pt idx="16">
                  <c:v>Stirling</c:v>
                </c:pt>
                <c:pt idx="17">
                  <c:v>South Lanarkshire</c:v>
                </c:pt>
                <c:pt idx="18">
                  <c:v>North Ayrshire</c:v>
                </c:pt>
                <c:pt idx="19">
                  <c:v>Falkirk</c:v>
                </c:pt>
                <c:pt idx="20">
                  <c:v>North Lanarkshire</c:v>
                </c:pt>
                <c:pt idx="21">
                  <c:v>Eilean Siar</c:v>
                </c:pt>
                <c:pt idx="22">
                  <c:v>East Ayrshire</c:v>
                </c:pt>
                <c:pt idx="23">
                  <c:v>West Lothian</c:v>
                </c:pt>
                <c:pt idx="24">
                  <c:v>Renfrewshire</c:v>
                </c:pt>
                <c:pt idx="25">
                  <c:v>East Lothian</c:v>
                </c:pt>
                <c:pt idx="26">
                  <c:v>Angus</c:v>
                </c:pt>
                <c:pt idx="27">
                  <c:v>Midlothian</c:v>
                </c:pt>
                <c:pt idx="28">
                  <c:v>West Dunbartonshire</c:v>
                </c:pt>
                <c:pt idx="29">
                  <c:v>Clackmannanshire</c:v>
                </c:pt>
                <c:pt idx="30">
                  <c:v>East Dunbartonshire</c:v>
                </c:pt>
                <c:pt idx="31">
                  <c:v>East Renfrewshire</c:v>
                </c:pt>
              </c:strCache>
            </c:strRef>
          </c:cat>
          <c:val>
            <c:numRef>
              <c:f>'Data Fig 5a &amp; Fig 5b'!$G$6:$G$37</c:f>
              <c:numCache>
                <c:ptCount val="32"/>
                <c:pt idx="0">
                  <c:v>43.473870234789196</c:v>
                </c:pt>
                <c:pt idx="1">
                  <c:v>47.90739472783294</c:v>
                </c:pt>
                <c:pt idx="2">
                  <c:v>50.964530180460486</c:v>
                </c:pt>
                <c:pt idx="3">
                  <c:v>52.83993115318416</c:v>
                </c:pt>
                <c:pt idx="4">
                  <c:v>54.031007751937985</c:v>
                </c:pt>
                <c:pt idx="5">
                  <c:v>55.1219512195122</c:v>
                </c:pt>
                <c:pt idx="6">
                  <c:v>57.340241796200345</c:v>
                </c:pt>
                <c:pt idx="7">
                  <c:v>58.818083629069584</c:v>
                </c:pt>
                <c:pt idx="8">
                  <c:v>59.521953754221876</c:v>
                </c:pt>
                <c:pt idx="9">
                  <c:v>60.66853482786229</c:v>
                </c:pt>
                <c:pt idx="10">
                  <c:v>60.87442157332057</c:v>
                </c:pt>
                <c:pt idx="11">
                  <c:v>62.218620565460114</c:v>
                </c:pt>
                <c:pt idx="12">
                  <c:v>62.9013079667063</c:v>
                </c:pt>
                <c:pt idx="13">
                  <c:v>63.06990881458967</c:v>
                </c:pt>
                <c:pt idx="14">
                  <c:v>63.727076591154265</c:v>
                </c:pt>
                <c:pt idx="15">
                  <c:v>65.2160201829076</c:v>
                </c:pt>
                <c:pt idx="16">
                  <c:v>65.24114991684485</c:v>
                </c:pt>
                <c:pt idx="17">
                  <c:v>68.14343070746227</c:v>
                </c:pt>
                <c:pt idx="18">
                  <c:v>68.59699921031851</c:v>
                </c:pt>
                <c:pt idx="19">
                  <c:v>69.42909760589319</c:v>
                </c:pt>
                <c:pt idx="20">
                  <c:v>69.60378474275576</c:v>
                </c:pt>
                <c:pt idx="21">
                  <c:v>69.82968369829685</c:v>
                </c:pt>
                <c:pt idx="22">
                  <c:v>70.25055502695845</c:v>
                </c:pt>
                <c:pt idx="23">
                  <c:v>70.54396903891636</c:v>
                </c:pt>
                <c:pt idx="24">
                  <c:v>70.62921348314607</c:v>
                </c:pt>
                <c:pt idx="25">
                  <c:v>70.63091482649843</c:v>
                </c:pt>
                <c:pt idx="26">
                  <c:v>71.13371223451989</c:v>
                </c:pt>
                <c:pt idx="27">
                  <c:v>72.25886232481452</c:v>
                </c:pt>
                <c:pt idx="28">
                  <c:v>72.86758732737611</c:v>
                </c:pt>
                <c:pt idx="29">
                  <c:v>73.86018237082067</c:v>
                </c:pt>
                <c:pt idx="30">
                  <c:v>75.2967597048444</c:v>
                </c:pt>
                <c:pt idx="31">
                  <c:v>77.07676130389063</c:v>
                </c:pt>
              </c:numCache>
            </c:numRef>
          </c:val>
        </c:ser>
        <c:ser>
          <c:idx val="1"/>
          <c:order val="1"/>
          <c:tx>
            <c:strRef>
              <c:f>'Data Fig 5a &amp; Fig 5b'!$H$4</c:f>
              <c:strCache>
                <c:ptCount val="1"/>
                <c:pt idx="0">
                  <c:v>Rest of UK*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'Data Fig 5a &amp; Fig 5b'!$F$6:$F$37</c:f>
              <c:strCache>
                <c:ptCount val="32"/>
                <c:pt idx="0">
                  <c:v>Dumfries &amp; Galloway</c:v>
                </c:pt>
                <c:pt idx="1">
                  <c:v>Edinburgh, City of</c:v>
                </c:pt>
                <c:pt idx="2">
                  <c:v>Moray</c:v>
                </c:pt>
                <c:pt idx="3">
                  <c:v>Fife</c:v>
                </c:pt>
                <c:pt idx="4">
                  <c:v>Scottish Borders</c:v>
                </c:pt>
                <c:pt idx="5">
                  <c:v>Shetland Islands</c:v>
                </c:pt>
                <c:pt idx="6">
                  <c:v>Highland</c:v>
                </c:pt>
                <c:pt idx="7">
                  <c:v>Glasgow City**</c:v>
                </c:pt>
                <c:pt idx="8">
                  <c:v>Argyll &amp; Bute</c:v>
                </c:pt>
                <c:pt idx="9">
                  <c:v>Perth &amp; Kinross</c:v>
                </c:pt>
                <c:pt idx="10">
                  <c:v>Dundee City</c:v>
                </c:pt>
                <c:pt idx="11">
                  <c:v>Aberdeen City</c:v>
                </c:pt>
                <c:pt idx="12">
                  <c:v>Inverclyde</c:v>
                </c:pt>
                <c:pt idx="13">
                  <c:v>Orkney Islands</c:v>
                </c:pt>
                <c:pt idx="14">
                  <c:v>Aberdeenshire</c:v>
                </c:pt>
                <c:pt idx="15">
                  <c:v>South Ayrshire</c:v>
                </c:pt>
                <c:pt idx="16">
                  <c:v>Stirling</c:v>
                </c:pt>
                <c:pt idx="17">
                  <c:v>South Lanarkshire</c:v>
                </c:pt>
                <c:pt idx="18">
                  <c:v>North Ayrshire</c:v>
                </c:pt>
                <c:pt idx="19">
                  <c:v>Falkirk</c:v>
                </c:pt>
                <c:pt idx="20">
                  <c:v>North Lanarkshire</c:v>
                </c:pt>
                <c:pt idx="21">
                  <c:v>Eilean Siar</c:v>
                </c:pt>
                <c:pt idx="22">
                  <c:v>East Ayrshire</c:v>
                </c:pt>
                <c:pt idx="23">
                  <c:v>West Lothian</c:v>
                </c:pt>
                <c:pt idx="24">
                  <c:v>Renfrewshire</c:v>
                </c:pt>
                <c:pt idx="25">
                  <c:v>East Lothian</c:v>
                </c:pt>
                <c:pt idx="26">
                  <c:v>Angus</c:v>
                </c:pt>
                <c:pt idx="27">
                  <c:v>Midlothian</c:v>
                </c:pt>
                <c:pt idx="28">
                  <c:v>West Dunbartonshire</c:v>
                </c:pt>
                <c:pt idx="29">
                  <c:v>Clackmannanshire</c:v>
                </c:pt>
                <c:pt idx="30">
                  <c:v>East Dunbartonshire</c:v>
                </c:pt>
                <c:pt idx="31">
                  <c:v>East Renfrewshire</c:v>
                </c:pt>
              </c:strCache>
            </c:strRef>
          </c:cat>
          <c:val>
            <c:numRef>
              <c:f>'Data Fig 5a &amp; Fig 5b'!$H$6:$H$37</c:f>
              <c:numCache>
                <c:ptCount val="32"/>
                <c:pt idx="0">
                  <c:v>41.529916687705125</c:v>
                </c:pt>
                <c:pt idx="1">
                  <c:v>32.993837726805886</c:v>
                </c:pt>
                <c:pt idx="2">
                  <c:v>34.50528935905414</c:v>
                </c:pt>
                <c:pt idx="3">
                  <c:v>31.203806823934393</c:v>
                </c:pt>
                <c:pt idx="4">
                  <c:v>33.43669250645995</c:v>
                </c:pt>
                <c:pt idx="5">
                  <c:v>30.569105691056908</c:v>
                </c:pt>
                <c:pt idx="6">
                  <c:v>29.159470351180193</c:v>
                </c:pt>
                <c:pt idx="7">
                  <c:v>24.035642647739547</c:v>
                </c:pt>
                <c:pt idx="8">
                  <c:v>27.85138997142115</c:v>
                </c:pt>
                <c:pt idx="9">
                  <c:v>23.17854283426741</c:v>
                </c:pt>
                <c:pt idx="10">
                  <c:v>24.26998563906175</c:v>
                </c:pt>
                <c:pt idx="11">
                  <c:v>21.36682874122096</c:v>
                </c:pt>
                <c:pt idx="12">
                  <c:v>25.02972651605232</c:v>
                </c:pt>
                <c:pt idx="13">
                  <c:v>25.6838905775076</c:v>
                </c:pt>
                <c:pt idx="14">
                  <c:v>24.352750809061487</c:v>
                </c:pt>
                <c:pt idx="15">
                  <c:v>21.665089877010406</c:v>
                </c:pt>
                <c:pt idx="16">
                  <c:v>20.50368258493704</c:v>
                </c:pt>
                <c:pt idx="17">
                  <c:v>20.62854769486363</c:v>
                </c:pt>
                <c:pt idx="18">
                  <c:v>21.55830481705712</c:v>
                </c:pt>
                <c:pt idx="19">
                  <c:v>19.95089011663597</c:v>
                </c:pt>
                <c:pt idx="20">
                  <c:v>18.05144884683619</c:v>
                </c:pt>
                <c:pt idx="21">
                  <c:v>20.194647201946474</c:v>
                </c:pt>
                <c:pt idx="22">
                  <c:v>20.932445290199812</c:v>
                </c:pt>
                <c:pt idx="23">
                  <c:v>18.834659213072456</c:v>
                </c:pt>
                <c:pt idx="24">
                  <c:v>17.123595505617978</c:v>
                </c:pt>
                <c:pt idx="25">
                  <c:v>20.694006309148268</c:v>
                </c:pt>
                <c:pt idx="26">
                  <c:v>18.87526174095124</c:v>
                </c:pt>
                <c:pt idx="27">
                  <c:v>20.280296784831</c:v>
                </c:pt>
                <c:pt idx="28">
                  <c:v>18.887083671811535</c:v>
                </c:pt>
                <c:pt idx="29">
                  <c:v>17.02127659574468</c:v>
                </c:pt>
                <c:pt idx="30">
                  <c:v>18.06223933269169</c:v>
                </c:pt>
                <c:pt idx="31">
                  <c:v>15.737819838766212</c:v>
                </c:pt>
              </c:numCache>
            </c:numRef>
          </c:val>
        </c:ser>
        <c:ser>
          <c:idx val="2"/>
          <c:order val="2"/>
          <c:tx>
            <c:strRef>
              <c:f>'Data Fig 5a &amp; Fig 5b'!$I$4</c:f>
              <c:strCache>
                <c:ptCount val="1"/>
                <c:pt idx="0">
                  <c:v>Overseas**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5a &amp; Fig 5b'!$F$6:$F$37</c:f>
              <c:strCache>
                <c:ptCount val="32"/>
                <c:pt idx="0">
                  <c:v>Dumfries &amp; Galloway</c:v>
                </c:pt>
                <c:pt idx="1">
                  <c:v>Edinburgh, City of</c:v>
                </c:pt>
                <c:pt idx="2">
                  <c:v>Moray</c:v>
                </c:pt>
                <c:pt idx="3">
                  <c:v>Fife</c:v>
                </c:pt>
                <c:pt idx="4">
                  <c:v>Scottish Borders</c:v>
                </c:pt>
                <c:pt idx="5">
                  <c:v>Shetland Islands</c:v>
                </c:pt>
                <c:pt idx="6">
                  <c:v>Highland</c:v>
                </c:pt>
                <c:pt idx="7">
                  <c:v>Glasgow City**</c:v>
                </c:pt>
                <c:pt idx="8">
                  <c:v>Argyll &amp; Bute</c:v>
                </c:pt>
                <c:pt idx="9">
                  <c:v>Perth &amp; Kinross</c:v>
                </c:pt>
                <c:pt idx="10">
                  <c:v>Dundee City</c:v>
                </c:pt>
                <c:pt idx="11">
                  <c:v>Aberdeen City</c:v>
                </c:pt>
                <c:pt idx="12">
                  <c:v>Inverclyde</c:v>
                </c:pt>
                <c:pt idx="13">
                  <c:v>Orkney Islands</c:v>
                </c:pt>
                <c:pt idx="14">
                  <c:v>Aberdeenshire</c:v>
                </c:pt>
                <c:pt idx="15">
                  <c:v>South Ayrshire</c:v>
                </c:pt>
                <c:pt idx="16">
                  <c:v>Stirling</c:v>
                </c:pt>
                <c:pt idx="17">
                  <c:v>South Lanarkshire</c:v>
                </c:pt>
                <c:pt idx="18">
                  <c:v>North Ayrshire</c:v>
                </c:pt>
                <c:pt idx="19">
                  <c:v>Falkirk</c:v>
                </c:pt>
                <c:pt idx="20">
                  <c:v>North Lanarkshire</c:v>
                </c:pt>
                <c:pt idx="21">
                  <c:v>Eilean Siar</c:v>
                </c:pt>
                <c:pt idx="22">
                  <c:v>East Ayrshire</c:v>
                </c:pt>
                <c:pt idx="23">
                  <c:v>West Lothian</c:v>
                </c:pt>
                <c:pt idx="24">
                  <c:v>Renfrewshire</c:v>
                </c:pt>
                <c:pt idx="25">
                  <c:v>East Lothian</c:v>
                </c:pt>
                <c:pt idx="26">
                  <c:v>Angus</c:v>
                </c:pt>
                <c:pt idx="27">
                  <c:v>Midlothian</c:v>
                </c:pt>
                <c:pt idx="28">
                  <c:v>West Dunbartonshire</c:v>
                </c:pt>
                <c:pt idx="29">
                  <c:v>Clackmannanshire</c:v>
                </c:pt>
                <c:pt idx="30">
                  <c:v>East Dunbartonshire</c:v>
                </c:pt>
                <c:pt idx="31">
                  <c:v>East Renfrewshire</c:v>
                </c:pt>
              </c:strCache>
            </c:strRef>
          </c:cat>
          <c:val>
            <c:numRef>
              <c:f>'Data Fig 5a &amp; Fig 5b'!$I$6:$I$37</c:f>
              <c:numCache>
                <c:ptCount val="32"/>
                <c:pt idx="0">
                  <c:v>14.99621307750568</c:v>
                </c:pt>
                <c:pt idx="1">
                  <c:v>19.098767545361177</c:v>
                </c:pt>
                <c:pt idx="2">
                  <c:v>14.530180460485376</c:v>
                </c:pt>
                <c:pt idx="3">
                  <c:v>15.956262022881443</c:v>
                </c:pt>
                <c:pt idx="4">
                  <c:v>12.532299741602069</c:v>
                </c:pt>
                <c:pt idx="5">
                  <c:v>14.308943089430896</c:v>
                </c:pt>
                <c:pt idx="6">
                  <c:v>13.500287852619458</c:v>
                </c:pt>
                <c:pt idx="7">
                  <c:v>17.146273723190866</c:v>
                </c:pt>
                <c:pt idx="8">
                  <c:v>12.626656274356977</c:v>
                </c:pt>
                <c:pt idx="9">
                  <c:v>16.152922337870297</c:v>
                </c:pt>
                <c:pt idx="10">
                  <c:v>14.855592787617681</c:v>
                </c:pt>
                <c:pt idx="11">
                  <c:v>16.414550693318926</c:v>
                </c:pt>
                <c:pt idx="12">
                  <c:v>12.068965517241379</c:v>
                </c:pt>
                <c:pt idx="13">
                  <c:v>11.246200607902736</c:v>
                </c:pt>
                <c:pt idx="14">
                  <c:v>11.92017259978425</c:v>
                </c:pt>
                <c:pt idx="15">
                  <c:v>13.118889940081994</c:v>
                </c:pt>
                <c:pt idx="16">
                  <c:v>14.255167498218105</c:v>
                </c:pt>
                <c:pt idx="17">
                  <c:v>11.228021597674097</c:v>
                </c:pt>
                <c:pt idx="18">
                  <c:v>9.844695972624375</c:v>
                </c:pt>
                <c:pt idx="19">
                  <c:v>10.620012277470842</c:v>
                </c:pt>
                <c:pt idx="20">
                  <c:v>12.344766410408042</c:v>
                </c:pt>
                <c:pt idx="21">
                  <c:v>9.975669099756692</c:v>
                </c:pt>
                <c:pt idx="22">
                  <c:v>8.816999682841738</c:v>
                </c:pt>
                <c:pt idx="23">
                  <c:v>10.621371748011182</c:v>
                </c:pt>
                <c:pt idx="24">
                  <c:v>12.247191011235955</c:v>
                </c:pt>
                <c:pt idx="25">
                  <c:v>8.675078864353312</c:v>
                </c:pt>
                <c:pt idx="26">
                  <c:v>9.991026024528866</c:v>
                </c:pt>
                <c:pt idx="27">
                  <c:v>7.460840890354493</c:v>
                </c:pt>
                <c:pt idx="28">
                  <c:v>8.245329000812347</c:v>
                </c:pt>
                <c:pt idx="29">
                  <c:v>9.118541033434651</c:v>
                </c:pt>
                <c:pt idx="30">
                  <c:v>6.641000962463909</c:v>
                </c:pt>
                <c:pt idx="31">
                  <c:v>7.185418857343148</c:v>
                </c:pt>
              </c:numCache>
            </c:numRef>
          </c:val>
        </c:ser>
        <c:overlap val="100"/>
        <c:axId val="47614722"/>
        <c:axId val="29684595"/>
      </c:barChart>
      <c:catAx>
        <c:axId val="47614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684595"/>
        <c:crosses val="autoZero"/>
        <c:auto val="1"/>
        <c:lblOffset val="100"/>
        <c:tickLblSkip val="1"/>
        <c:noMultiLvlLbl val="0"/>
      </c:catAx>
      <c:valAx>
        <c:axId val="29684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out migrants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6147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55"/>
          <c:y val="0.8845"/>
          <c:w val="0.39025"/>
          <c:h val="0.03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6b  Percentage change in population, Council areas, 2000-2010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86"/>
          <c:w val="0.9527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Fig6a &amp; 6b'!$A$3</c:f>
              <c:strCache>
                <c:ptCount val="1"/>
                <c:pt idx="0">
                  <c:v>Council area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9999FF"/>
              </a:solidFill>
            </c:spPr>
          </c:dPt>
          <c:dPt>
            <c:idx val="17"/>
            <c:invertIfNegative val="0"/>
            <c:spPr>
              <a:solidFill>
                <a:srgbClr val="9999FF"/>
              </a:solidFill>
            </c:spPr>
          </c:dPt>
          <c:dPt>
            <c:idx val="18"/>
            <c:invertIfNegative val="0"/>
            <c:spPr>
              <a:solidFill>
                <a:srgbClr val="9999FF"/>
              </a:solidFill>
            </c:spPr>
          </c:dPt>
          <c:dPt>
            <c:idx val="19"/>
            <c:invertIfNegative val="0"/>
            <c:spPr>
              <a:solidFill>
                <a:srgbClr val="FF0000"/>
              </a:solidFill>
            </c:spPr>
          </c:dPt>
          <c:dPt>
            <c:idx val="20"/>
            <c:invertIfNegative val="0"/>
            <c:spPr>
              <a:solidFill>
                <a:srgbClr val="9999FF"/>
              </a:solidFill>
            </c:spPr>
          </c:dPt>
          <c:dPt>
            <c:idx val="21"/>
            <c:invertIfNegative val="0"/>
            <c:spPr>
              <a:solidFill>
                <a:srgbClr val="9999FF"/>
              </a:solidFill>
            </c:spPr>
          </c:dPt>
          <c:cat>
            <c:strRef>
              <c:f>'Data Fig6a &amp; 6b'!$A$4:$A$36</c:f>
              <c:strCache>
                <c:ptCount val="33"/>
                <c:pt idx="0">
                  <c:v>Inverclyde</c:v>
                </c:pt>
                <c:pt idx="1">
                  <c:v>East Dunbartonshire </c:v>
                </c:pt>
                <c:pt idx="2">
                  <c:v>West Dunbartonshire</c:v>
                </c:pt>
                <c:pt idx="3">
                  <c:v>Eilean Siar</c:v>
                </c:pt>
                <c:pt idx="4">
                  <c:v>Argyll &amp; Bute</c:v>
                </c:pt>
                <c:pt idx="5">
                  <c:v>Renfrewshire</c:v>
                </c:pt>
                <c:pt idx="6">
                  <c:v>Dundee City</c:v>
                </c:pt>
                <c:pt idx="7">
                  <c:v>North Ayrshire</c:v>
                </c:pt>
                <c:pt idx="8">
                  <c:v>South Ayrshire</c:v>
                </c:pt>
                <c:pt idx="9">
                  <c:v>Midlothian</c:v>
                </c:pt>
                <c:pt idx="10">
                  <c:v>East Ayrshire</c:v>
                </c:pt>
                <c:pt idx="11">
                  <c:v>Dumfries &amp; Galloway</c:v>
                </c:pt>
                <c:pt idx="12">
                  <c:v>East Renfrewshire</c:v>
                </c:pt>
                <c:pt idx="13">
                  <c:v>Shetland Islands</c:v>
                </c:pt>
                <c:pt idx="14">
                  <c:v>Moray</c:v>
                </c:pt>
                <c:pt idx="15">
                  <c:v>North Lanarkshire</c:v>
                </c:pt>
                <c:pt idx="16">
                  <c:v>Angus</c:v>
                </c:pt>
                <c:pt idx="17">
                  <c:v>Aberdeen City</c:v>
                </c:pt>
                <c:pt idx="18">
                  <c:v>Glasgow City</c:v>
                </c:pt>
                <c:pt idx="19">
                  <c:v>SCOTLAND</c:v>
                </c:pt>
                <c:pt idx="20">
                  <c:v>South Lanarkshire</c:v>
                </c:pt>
                <c:pt idx="21">
                  <c:v>Orkney Islands</c:v>
                </c:pt>
                <c:pt idx="22">
                  <c:v>Stirling</c:v>
                </c:pt>
                <c:pt idx="23">
                  <c:v>Fife</c:v>
                </c:pt>
                <c:pt idx="24">
                  <c:v>Clackmannanshire</c:v>
                </c:pt>
                <c:pt idx="25">
                  <c:v>Falkirk</c:v>
                </c:pt>
                <c:pt idx="26">
                  <c:v>Highland</c:v>
                </c:pt>
                <c:pt idx="27">
                  <c:v>Scottish Borders</c:v>
                </c:pt>
                <c:pt idx="28">
                  <c:v>Aberdeenshire</c:v>
                </c:pt>
                <c:pt idx="29">
                  <c:v>Edinburgh, City of</c:v>
                </c:pt>
                <c:pt idx="30">
                  <c:v>East Lothian</c:v>
                </c:pt>
                <c:pt idx="31">
                  <c:v>Perth &amp; Kinross</c:v>
                </c:pt>
                <c:pt idx="32">
                  <c:v>West Lothian</c:v>
                </c:pt>
              </c:strCache>
            </c:strRef>
          </c:cat>
          <c:val>
            <c:numRef>
              <c:f>'Data Fig6a &amp; 6b'!$D$4:$D$36</c:f>
              <c:numCache>
                <c:ptCount val="33"/>
                <c:pt idx="0">
                  <c:v>-5.7760453579021975</c:v>
                </c:pt>
                <c:pt idx="1">
                  <c:v>-3.719388694531394</c:v>
                </c:pt>
                <c:pt idx="2">
                  <c:v>-3.577131906739061</c:v>
                </c:pt>
                <c:pt idx="3">
                  <c:v>-2.2396416573348263</c:v>
                </c:pt>
                <c:pt idx="4">
                  <c:v>-2.0318506315211424</c:v>
                </c:pt>
                <c:pt idx="5">
                  <c:v>-1.974896361123906</c:v>
                </c:pt>
                <c:pt idx="6">
                  <c:v>-1.5824295750630923</c:v>
                </c:pt>
                <c:pt idx="7">
                  <c:v>-0.8653564095042534</c:v>
                </c:pt>
                <c:pt idx="8">
                  <c:v>-0.7569685635408318</c:v>
                </c:pt>
                <c:pt idx="9">
                  <c:v>0.03698680803846628</c:v>
                </c:pt>
                <c:pt idx="10">
                  <c:v>0.0999000999000999</c:v>
                </c:pt>
                <c:pt idx="11">
                  <c:v>0.44055849261217295</c:v>
                </c:pt>
                <c:pt idx="12">
                  <c:v>0.5615453728661276</c:v>
                </c:pt>
                <c:pt idx="13">
                  <c:v>0.9918845807033363</c:v>
                </c:pt>
                <c:pt idx="14">
                  <c:v>1.1531365313653137</c:v>
                </c:pt>
                <c:pt idx="15">
                  <c:v>1.5464077911571612</c:v>
                </c:pt>
                <c:pt idx="16">
                  <c:v>1.5801561782269178</c:v>
                </c:pt>
                <c:pt idx="17">
                  <c:v>1.7718196306365424</c:v>
                </c:pt>
                <c:pt idx="18">
                  <c:v>2.738206647949811</c:v>
                </c:pt>
                <c:pt idx="19">
                  <c:v>3.1436280106025354</c:v>
                </c:pt>
                <c:pt idx="20">
                  <c:v>3.1792768055050122</c:v>
                </c:pt>
                <c:pt idx="21">
                  <c:v>4.250907205806117</c:v>
                </c:pt>
                <c:pt idx="22">
                  <c:v>4.282729805013927</c:v>
                </c:pt>
                <c:pt idx="23">
                  <c:v>4.788425101911925</c:v>
                </c:pt>
                <c:pt idx="24">
                  <c:v>5.106913016400249</c:v>
                </c:pt>
                <c:pt idx="25">
                  <c:v>5.9661251296232285</c:v>
                </c:pt>
                <c:pt idx="26">
                  <c:v>5.97714340362454</c:v>
                </c:pt>
                <c:pt idx="27">
                  <c:v>6.2305882352941175</c:v>
                </c:pt>
                <c:pt idx="28">
                  <c:v>8.263589111091534</c:v>
                </c:pt>
                <c:pt idx="29">
                  <c:v>8.40487924536717</c:v>
                </c:pt>
                <c:pt idx="30">
                  <c:v>8.441775108441774</c:v>
                </c:pt>
                <c:pt idx="31">
                  <c:v>9.490997999555455</c:v>
                </c:pt>
                <c:pt idx="32">
                  <c:v>9.570200573065902</c:v>
                </c:pt>
              </c:numCache>
            </c:numRef>
          </c:val>
        </c:ser>
        <c:axId val="14300316"/>
        <c:axId val="9811645"/>
      </c:barChart>
      <c:catAx>
        <c:axId val="14300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811645"/>
        <c:crosses val="autoZero"/>
        <c:auto val="1"/>
        <c:lblOffset val="100"/>
        <c:tickLblSkip val="1"/>
        <c:noMultiLvlLbl val="0"/>
      </c:catAx>
      <c:valAx>
        <c:axId val="9811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3003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7b  Percentage change in population, NHS Board areas, 2000-2010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92"/>
          <c:w val="0.9477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9999FF"/>
              </a:solidFill>
            </c:spPr>
          </c:dPt>
          <c:dPt>
            <c:idx val="9"/>
            <c:invertIfNegative val="0"/>
            <c:spPr>
              <a:solidFill>
                <a:srgbClr val="9999FF"/>
              </a:solidFill>
            </c:spPr>
          </c:dPt>
          <c:dPt>
            <c:idx val="17"/>
            <c:invertIfNegative val="0"/>
            <c:spPr>
              <a:solidFill>
                <a:srgbClr val="9999FF"/>
              </a:solidFill>
            </c:spPr>
          </c:dPt>
          <c:dPt>
            <c:idx val="21"/>
            <c:invertIfNegative val="0"/>
            <c:spPr>
              <a:solidFill>
                <a:srgbClr val="9999FF"/>
              </a:solidFill>
            </c:spPr>
          </c:dPt>
          <c:cat>
            <c:strRef>
              <c:f>'Data Fig7a &amp; Fig7b'!$A$4:$A$18</c:f>
              <c:strCache>
                <c:ptCount val="15"/>
                <c:pt idx="0">
                  <c:v>Western Isles</c:v>
                </c:pt>
                <c:pt idx="1">
                  <c:v>Ayrshire &amp; Arran</c:v>
                </c:pt>
                <c:pt idx="2">
                  <c:v>Dumfries &amp; Galloway</c:v>
                </c:pt>
                <c:pt idx="3">
                  <c:v>Greater Glasgow &amp; Clyde</c:v>
                </c:pt>
                <c:pt idx="4">
                  <c:v>Shetland</c:v>
                </c:pt>
                <c:pt idx="5">
                  <c:v>Lanarkshire</c:v>
                </c:pt>
                <c:pt idx="6">
                  <c:v>Tayside</c:v>
                </c:pt>
                <c:pt idx="7">
                  <c:v>SCOTLAND</c:v>
                </c:pt>
                <c:pt idx="8">
                  <c:v>Highland</c:v>
                </c:pt>
                <c:pt idx="9">
                  <c:v>Orkney</c:v>
                </c:pt>
                <c:pt idx="10">
                  <c:v>Grampian</c:v>
                </c:pt>
                <c:pt idx="11">
                  <c:v>Fife</c:v>
                </c:pt>
                <c:pt idx="12">
                  <c:v>Forth Valley</c:v>
                </c:pt>
                <c:pt idx="13">
                  <c:v>Borders</c:v>
                </c:pt>
                <c:pt idx="14">
                  <c:v>Lothian</c:v>
                </c:pt>
              </c:strCache>
            </c:strRef>
          </c:cat>
          <c:val>
            <c:numRef>
              <c:f>'Data Fig7a &amp; Fig7b'!$D$4:$D$18</c:f>
              <c:numCache>
                <c:ptCount val="15"/>
                <c:pt idx="0">
                  <c:v>-2.2396416573348263</c:v>
                </c:pt>
                <c:pt idx="1">
                  <c:v>-0.5179380101418228</c:v>
                </c:pt>
                <c:pt idx="2">
                  <c:v>0.44055849261217295</c:v>
                </c:pt>
                <c:pt idx="3">
                  <c:v>0.557133311059138</c:v>
                </c:pt>
                <c:pt idx="4">
                  <c:v>0.9918845807033363</c:v>
                </c:pt>
                <c:pt idx="5">
                  <c:v>1.6383874523409405</c:v>
                </c:pt>
                <c:pt idx="6">
                  <c:v>3.1275772865814613</c:v>
                </c:pt>
                <c:pt idx="7">
                  <c:v>3.1436280106025354</c:v>
                </c:pt>
                <c:pt idx="8">
                  <c:v>3.54787127723366</c:v>
                </c:pt>
                <c:pt idx="9">
                  <c:v>4.250907205806117</c:v>
                </c:pt>
                <c:pt idx="10">
                  <c:v>4.4661152007285425</c:v>
                </c:pt>
                <c:pt idx="11">
                  <c:v>4.766894413504048</c:v>
                </c:pt>
                <c:pt idx="12">
                  <c:v>5.163811025879991</c:v>
                </c:pt>
                <c:pt idx="13">
                  <c:v>6.2305882352941175</c:v>
                </c:pt>
                <c:pt idx="14">
                  <c:v>7.7541532517707665</c:v>
                </c:pt>
              </c:numCache>
            </c:numRef>
          </c:val>
        </c:ser>
        <c:axId val="22392854"/>
        <c:axId val="1324263"/>
      </c:barChart>
      <c:catAx>
        <c:axId val="22392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24263"/>
        <c:crosses val="autoZero"/>
        <c:auto val="1"/>
        <c:lblOffset val="100"/>
        <c:tickLblSkip val="1"/>
        <c:noMultiLvlLbl val="0"/>
      </c:catAx>
      <c:valAx>
        <c:axId val="1324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3928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8  Age structure of Council areas, 30 June 2010 (% under 16, 16-64 and 65+), 
(ranked by percentage aged 65+)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9525"/>
          <c:w val="0.9765"/>
          <c:h val="0.78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Fig8'!$F$4</c:f>
              <c:strCache>
                <c:ptCount val="1"/>
                <c:pt idx="0">
                  <c:v>Under 16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Fig8'!$A$5:$A$37</c:f>
              <c:strCache>
                <c:ptCount val="33"/>
                <c:pt idx="0">
                  <c:v>Dumfries &amp; Galloway</c:v>
                </c:pt>
                <c:pt idx="1">
                  <c:v>Argyll &amp; Bute</c:v>
                </c:pt>
                <c:pt idx="2">
                  <c:v>Eilean Siar</c:v>
                </c:pt>
                <c:pt idx="3">
                  <c:v>South Ayrshire</c:v>
                </c:pt>
                <c:pt idx="4">
                  <c:v>Scottish Borders</c:v>
                </c:pt>
                <c:pt idx="5">
                  <c:v>Angus</c:v>
                </c:pt>
                <c:pt idx="6">
                  <c:v>Orkney Islands</c:v>
                </c:pt>
                <c:pt idx="7">
                  <c:v>Perth &amp; Kinross</c:v>
                </c:pt>
                <c:pt idx="8">
                  <c:v>East Dunbartonshire </c:v>
                </c:pt>
                <c:pt idx="9">
                  <c:v>Moray</c:v>
                </c:pt>
                <c:pt idx="10">
                  <c:v>Highland</c:v>
                </c:pt>
                <c:pt idx="11">
                  <c:v>North Ayrshire</c:v>
                </c:pt>
                <c:pt idx="12">
                  <c:v>Inverclyde</c:v>
                </c:pt>
                <c:pt idx="13">
                  <c:v>East Lothian</c:v>
                </c:pt>
                <c:pt idx="14">
                  <c:v>East Renfrewshire</c:v>
                </c:pt>
                <c:pt idx="15">
                  <c:v>Dundee City</c:v>
                </c:pt>
                <c:pt idx="16">
                  <c:v>East Ayrshire</c:v>
                </c:pt>
                <c:pt idx="17">
                  <c:v>Fife</c:v>
                </c:pt>
                <c:pt idx="18">
                  <c:v>Stirling</c:v>
                </c:pt>
                <c:pt idx="19">
                  <c:v>Shetland Islands</c:v>
                </c:pt>
                <c:pt idx="20">
                  <c:v>SCOTLAND</c:v>
                </c:pt>
                <c:pt idx="21">
                  <c:v>Midlothian</c:v>
                </c:pt>
                <c:pt idx="22">
                  <c:v>South Lanarkshire</c:v>
                </c:pt>
                <c:pt idx="23">
                  <c:v>Renfrewshire</c:v>
                </c:pt>
                <c:pt idx="24">
                  <c:v>West Dunbartonshire</c:v>
                </c:pt>
                <c:pt idx="25">
                  <c:v>Falkirk</c:v>
                </c:pt>
                <c:pt idx="26">
                  <c:v>Aberdeenshire</c:v>
                </c:pt>
                <c:pt idx="27">
                  <c:v>Clackmannanshire</c:v>
                </c:pt>
                <c:pt idx="28">
                  <c:v>North Lanarkshire</c:v>
                </c:pt>
                <c:pt idx="29">
                  <c:v>Aberdeen City</c:v>
                </c:pt>
                <c:pt idx="30">
                  <c:v>Edinburgh, City of</c:v>
                </c:pt>
                <c:pt idx="31">
                  <c:v>Glasgow City</c:v>
                </c:pt>
                <c:pt idx="32">
                  <c:v>West Lothian</c:v>
                </c:pt>
              </c:strCache>
            </c:strRef>
          </c:cat>
          <c:val>
            <c:numRef>
              <c:f>'Data Fig8'!$F$5:$F$37</c:f>
              <c:numCache>
                <c:ptCount val="33"/>
                <c:pt idx="0">
                  <c:v>16.560496659693634</c:v>
                </c:pt>
                <c:pt idx="1">
                  <c:v>16.048206278026907</c:v>
                </c:pt>
                <c:pt idx="2">
                  <c:v>16.95303550973654</c:v>
                </c:pt>
                <c:pt idx="3">
                  <c:v>16.203338119167267</c:v>
                </c:pt>
                <c:pt idx="4">
                  <c:v>17.613183308230706</c:v>
                </c:pt>
                <c:pt idx="5">
                  <c:v>17.73084923577824</c:v>
                </c:pt>
                <c:pt idx="6">
                  <c:v>17.145698657384386</c:v>
                </c:pt>
                <c:pt idx="7">
                  <c:v>16.848017323047774</c:v>
                </c:pt>
                <c:pt idx="8">
                  <c:v>17.856186651367377</c:v>
                </c:pt>
                <c:pt idx="9">
                  <c:v>17.595759233926128</c:v>
                </c:pt>
                <c:pt idx="10">
                  <c:v>17.62893110138519</c:v>
                </c:pt>
                <c:pt idx="11">
                  <c:v>17.902796271637815</c:v>
                </c:pt>
                <c:pt idx="12">
                  <c:v>17.344866491162094</c:v>
                </c:pt>
                <c:pt idx="13">
                  <c:v>19.244102564102565</c:v>
                </c:pt>
                <c:pt idx="14">
                  <c:v>19.744248380612017</c:v>
                </c:pt>
                <c:pt idx="15">
                  <c:v>16.556240903735535</c:v>
                </c:pt>
                <c:pt idx="16">
                  <c:v>17.57651363938789</c:v>
                </c:pt>
                <c:pt idx="17">
                  <c:v>17.764232096871403</c:v>
                </c:pt>
                <c:pt idx="18">
                  <c:v>18.077907623817474</c:v>
                </c:pt>
                <c:pt idx="19">
                  <c:v>19.13392857142857</c:v>
                </c:pt>
                <c:pt idx="20">
                  <c:v>17.460293751555888</c:v>
                </c:pt>
                <c:pt idx="21">
                  <c:v>19.04362829677101</c:v>
                </c:pt>
                <c:pt idx="22">
                  <c:v>18.14576119020136</c:v>
                </c:pt>
                <c:pt idx="23">
                  <c:v>17.782085168869312</c:v>
                </c:pt>
                <c:pt idx="24">
                  <c:v>17.8580103787126</c:v>
                </c:pt>
                <c:pt idx="25">
                  <c:v>18.48643006263048</c:v>
                </c:pt>
                <c:pt idx="26">
                  <c:v>18.956790625762878</c:v>
                </c:pt>
                <c:pt idx="27">
                  <c:v>18.706300612285208</c:v>
                </c:pt>
                <c:pt idx="28">
                  <c:v>19.356232381419293</c:v>
                </c:pt>
                <c:pt idx="29">
                  <c:v>15.676123802505526</c:v>
                </c:pt>
                <c:pt idx="30">
                  <c:v>14.878013659178805</c:v>
                </c:pt>
                <c:pt idx="31">
                  <c:v>16.402280624810228</c:v>
                </c:pt>
                <c:pt idx="32">
                  <c:v>20.278940027894002</c:v>
                </c:pt>
              </c:numCache>
            </c:numRef>
          </c:val>
        </c:ser>
        <c:ser>
          <c:idx val="1"/>
          <c:order val="1"/>
          <c:tx>
            <c:strRef>
              <c:f>'Data Fig8'!$G$4</c:f>
              <c:strCache>
                <c:ptCount val="1"/>
                <c:pt idx="0">
                  <c:v>16-64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'Data Fig8'!$A$5:$A$37</c:f>
              <c:strCache>
                <c:ptCount val="33"/>
                <c:pt idx="0">
                  <c:v>Dumfries &amp; Galloway</c:v>
                </c:pt>
                <c:pt idx="1">
                  <c:v>Argyll &amp; Bute</c:v>
                </c:pt>
                <c:pt idx="2">
                  <c:v>Eilean Siar</c:v>
                </c:pt>
                <c:pt idx="3">
                  <c:v>South Ayrshire</c:v>
                </c:pt>
                <c:pt idx="4">
                  <c:v>Scottish Borders</c:v>
                </c:pt>
                <c:pt idx="5">
                  <c:v>Angus</c:v>
                </c:pt>
                <c:pt idx="6">
                  <c:v>Orkney Islands</c:v>
                </c:pt>
                <c:pt idx="7">
                  <c:v>Perth &amp; Kinross</c:v>
                </c:pt>
                <c:pt idx="8">
                  <c:v>East Dunbartonshire </c:v>
                </c:pt>
                <c:pt idx="9">
                  <c:v>Moray</c:v>
                </c:pt>
                <c:pt idx="10">
                  <c:v>Highland</c:v>
                </c:pt>
                <c:pt idx="11">
                  <c:v>North Ayrshire</c:v>
                </c:pt>
                <c:pt idx="12">
                  <c:v>Inverclyde</c:v>
                </c:pt>
                <c:pt idx="13">
                  <c:v>East Lothian</c:v>
                </c:pt>
                <c:pt idx="14">
                  <c:v>East Renfrewshire</c:v>
                </c:pt>
                <c:pt idx="15">
                  <c:v>Dundee City</c:v>
                </c:pt>
                <c:pt idx="16">
                  <c:v>East Ayrshire</c:v>
                </c:pt>
                <c:pt idx="17">
                  <c:v>Fife</c:v>
                </c:pt>
                <c:pt idx="18">
                  <c:v>Stirling</c:v>
                </c:pt>
                <c:pt idx="19">
                  <c:v>Shetland Islands</c:v>
                </c:pt>
                <c:pt idx="20">
                  <c:v>SCOTLAND</c:v>
                </c:pt>
                <c:pt idx="21">
                  <c:v>Midlothian</c:v>
                </c:pt>
                <c:pt idx="22">
                  <c:v>South Lanarkshire</c:v>
                </c:pt>
                <c:pt idx="23">
                  <c:v>Renfrewshire</c:v>
                </c:pt>
                <c:pt idx="24">
                  <c:v>West Dunbartonshire</c:v>
                </c:pt>
                <c:pt idx="25">
                  <c:v>Falkirk</c:v>
                </c:pt>
                <c:pt idx="26">
                  <c:v>Aberdeenshire</c:v>
                </c:pt>
                <c:pt idx="27">
                  <c:v>Clackmannanshire</c:v>
                </c:pt>
                <c:pt idx="28">
                  <c:v>North Lanarkshire</c:v>
                </c:pt>
                <c:pt idx="29">
                  <c:v>Aberdeen City</c:v>
                </c:pt>
                <c:pt idx="30">
                  <c:v>Edinburgh, City of</c:v>
                </c:pt>
                <c:pt idx="31">
                  <c:v>Glasgow City</c:v>
                </c:pt>
                <c:pt idx="32">
                  <c:v>West Lothian</c:v>
                </c:pt>
              </c:strCache>
            </c:strRef>
          </c:cat>
          <c:val>
            <c:numRef>
              <c:f>'Data Fig8'!$G$5:$G$37</c:f>
              <c:numCache>
                <c:ptCount val="33"/>
                <c:pt idx="0">
                  <c:v>61.27269046494366</c:v>
                </c:pt>
                <c:pt idx="1">
                  <c:v>62.256726457399104</c:v>
                </c:pt>
                <c:pt idx="2">
                  <c:v>61.40893470790378</c:v>
                </c:pt>
                <c:pt idx="3">
                  <c:v>62.45154343144292</c:v>
                </c:pt>
                <c:pt idx="4">
                  <c:v>62.1157083370249</c:v>
                </c:pt>
                <c:pt idx="5">
                  <c:v>62.10635796328118</c:v>
                </c:pt>
                <c:pt idx="6">
                  <c:v>63.04326205867727</c:v>
                </c:pt>
                <c:pt idx="7">
                  <c:v>63.45581269454594</c:v>
                </c:pt>
                <c:pt idx="8">
                  <c:v>63.1899024670109</c:v>
                </c:pt>
                <c:pt idx="9">
                  <c:v>63.48609211126311</c:v>
                </c:pt>
                <c:pt idx="10">
                  <c:v>63.56585299824032</c:v>
                </c:pt>
                <c:pt idx="11">
                  <c:v>63.37106080781181</c:v>
                </c:pt>
                <c:pt idx="12">
                  <c:v>64.54682211357652</c:v>
                </c:pt>
                <c:pt idx="13">
                  <c:v>62.77435897435898</c:v>
                </c:pt>
                <c:pt idx="14">
                  <c:v>62.27607773062318</c:v>
                </c:pt>
                <c:pt idx="15">
                  <c:v>65.6663663455541</c:v>
                </c:pt>
                <c:pt idx="16">
                  <c:v>64.82784431137725</c:v>
                </c:pt>
                <c:pt idx="17">
                  <c:v>64.64358117363432</c:v>
                </c:pt>
                <c:pt idx="18">
                  <c:v>64.78797996661102</c:v>
                </c:pt>
                <c:pt idx="19">
                  <c:v>63.92857142857142</c:v>
                </c:pt>
                <c:pt idx="20">
                  <c:v>65.69797591007449</c:v>
                </c:pt>
                <c:pt idx="21">
                  <c:v>64.14961794429381</c:v>
                </c:pt>
                <c:pt idx="22">
                  <c:v>65.10901628831603</c:v>
                </c:pt>
                <c:pt idx="23">
                  <c:v>65.5265785609398</c:v>
                </c:pt>
                <c:pt idx="24">
                  <c:v>65.67958485149607</c:v>
                </c:pt>
                <c:pt idx="25">
                  <c:v>65.10112212943633</c:v>
                </c:pt>
                <c:pt idx="26">
                  <c:v>64.7595410529742</c:v>
                </c:pt>
                <c:pt idx="27">
                  <c:v>65.31305550069129</c:v>
                </c:pt>
                <c:pt idx="28">
                  <c:v>65.44490746415002</c:v>
                </c:pt>
                <c:pt idx="29">
                  <c:v>69.53712232866619</c:v>
                </c:pt>
                <c:pt idx="30">
                  <c:v>70.84711593845141</c:v>
                </c:pt>
                <c:pt idx="31">
                  <c:v>69.95732262744173</c:v>
                </c:pt>
                <c:pt idx="32">
                  <c:v>66.09251510925151</c:v>
                </c:pt>
              </c:numCache>
            </c:numRef>
          </c:val>
        </c:ser>
        <c:ser>
          <c:idx val="2"/>
          <c:order val="2"/>
          <c:tx>
            <c:strRef>
              <c:f>'Data Fig8'!$H$4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Fig8'!$A$5:$A$37</c:f>
              <c:strCache>
                <c:ptCount val="33"/>
                <c:pt idx="0">
                  <c:v>Dumfries &amp; Galloway</c:v>
                </c:pt>
                <c:pt idx="1">
                  <c:v>Argyll &amp; Bute</c:v>
                </c:pt>
                <c:pt idx="2">
                  <c:v>Eilean Siar</c:v>
                </c:pt>
                <c:pt idx="3">
                  <c:v>South Ayrshire</c:v>
                </c:pt>
                <c:pt idx="4">
                  <c:v>Scottish Borders</c:v>
                </c:pt>
                <c:pt idx="5">
                  <c:v>Angus</c:v>
                </c:pt>
                <c:pt idx="6">
                  <c:v>Orkney Islands</c:v>
                </c:pt>
                <c:pt idx="7">
                  <c:v>Perth &amp; Kinross</c:v>
                </c:pt>
                <c:pt idx="8">
                  <c:v>East Dunbartonshire </c:v>
                </c:pt>
                <c:pt idx="9">
                  <c:v>Moray</c:v>
                </c:pt>
                <c:pt idx="10">
                  <c:v>Highland</c:v>
                </c:pt>
                <c:pt idx="11">
                  <c:v>North Ayrshire</c:v>
                </c:pt>
                <c:pt idx="12">
                  <c:v>Inverclyde</c:v>
                </c:pt>
                <c:pt idx="13">
                  <c:v>East Lothian</c:v>
                </c:pt>
                <c:pt idx="14">
                  <c:v>East Renfrewshire</c:v>
                </c:pt>
                <c:pt idx="15">
                  <c:v>Dundee City</c:v>
                </c:pt>
                <c:pt idx="16">
                  <c:v>East Ayrshire</c:v>
                </c:pt>
                <c:pt idx="17">
                  <c:v>Fife</c:v>
                </c:pt>
                <c:pt idx="18">
                  <c:v>Stirling</c:v>
                </c:pt>
                <c:pt idx="19">
                  <c:v>Shetland Islands</c:v>
                </c:pt>
                <c:pt idx="20">
                  <c:v>SCOTLAND</c:v>
                </c:pt>
                <c:pt idx="21">
                  <c:v>Midlothian</c:v>
                </c:pt>
                <c:pt idx="22">
                  <c:v>South Lanarkshire</c:v>
                </c:pt>
                <c:pt idx="23">
                  <c:v>Renfrewshire</c:v>
                </c:pt>
                <c:pt idx="24">
                  <c:v>West Dunbartonshire</c:v>
                </c:pt>
                <c:pt idx="25">
                  <c:v>Falkirk</c:v>
                </c:pt>
                <c:pt idx="26">
                  <c:v>Aberdeenshire</c:v>
                </c:pt>
                <c:pt idx="27">
                  <c:v>Clackmannanshire</c:v>
                </c:pt>
                <c:pt idx="28">
                  <c:v>North Lanarkshire</c:v>
                </c:pt>
                <c:pt idx="29">
                  <c:v>Aberdeen City</c:v>
                </c:pt>
                <c:pt idx="30">
                  <c:v>Edinburgh, City of</c:v>
                </c:pt>
                <c:pt idx="31">
                  <c:v>Glasgow City</c:v>
                </c:pt>
                <c:pt idx="32">
                  <c:v>West Lothian</c:v>
                </c:pt>
              </c:strCache>
            </c:strRef>
          </c:cat>
          <c:val>
            <c:numRef>
              <c:f>'Data Fig8'!$H$5:$H$37</c:f>
              <c:numCache>
                <c:ptCount val="33"/>
                <c:pt idx="0">
                  <c:v>22.16681287536271</c:v>
                </c:pt>
                <c:pt idx="1">
                  <c:v>21.695067264573993</c:v>
                </c:pt>
                <c:pt idx="2">
                  <c:v>21.63802978235968</c:v>
                </c:pt>
                <c:pt idx="3">
                  <c:v>21.345118449389805</c:v>
                </c:pt>
                <c:pt idx="4">
                  <c:v>20.271108354744396</c:v>
                </c:pt>
                <c:pt idx="5">
                  <c:v>20.16279280094058</c:v>
                </c:pt>
                <c:pt idx="6">
                  <c:v>19.81103928393834</c:v>
                </c:pt>
                <c:pt idx="7">
                  <c:v>19.696169982406282</c:v>
                </c:pt>
                <c:pt idx="8">
                  <c:v>18.953910881621724</c:v>
                </c:pt>
                <c:pt idx="9">
                  <c:v>18.918148654810764</c:v>
                </c:pt>
                <c:pt idx="10">
                  <c:v>18.8052159003745</c:v>
                </c:pt>
                <c:pt idx="11">
                  <c:v>18.726142920550377</c:v>
                </c:pt>
                <c:pt idx="12">
                  <c:v>18.108311395261374</c:v>
                </c:pt>
                <c:pt idx="13">
                  <c:v>17.981538461538463</c:v>
                </c:pt>
                <c:pt idx="14">
                  <c:v>17.979673888764797</c:v>
                </c:pt>
                <c:pt idx="15">
                  <c:v>17.777392750710376</c:v>
                </c:pt>
                <c:pt idx="16">
                  <c:v>17.595642049234865</c:v>
                </c:pt>
                <c:pt idx="17">
                  <c:v>17.592186729494273</c:v>
                </c:pt>
                <c:pt idx="18">
                  <c:v>17.134112409571507</c:v>
                </c:pt>
                <c:pt idx="19">
                  <c:v>16.9375</c:v>
                </c:pt>
                <c:pt idx="20">
                  <c:v>16.841730338369622</c:v>
                </c:pt>
                <c:pt idx="21">
                  <c:v>16.806753758935177</c:v>
                </c:pt>
                <c:pt idx="22">
                  <c:v>16.74522252148262</c:v>
                </c:pt>
                <c:pt idx="23">
                  <c:v>16.691336270190895</c:v>
                </c:pt>
                <c:pt idx="24">
                  <c:v>16.462404769791323</c:v>
                </c:pt>
                <c:pt idx="25">
                  <c:v>16.412447807933194</c:v>
                </c:pt>
                <c:pt idx="26">
                  <c:v>16.28366832126292</c:v>
                </c:pt>
                <c:pt idx="27">
                  <c:v>15.980643887023504</c:v>
                </c:pt>
                <c:pt idx="28">
                  <c:v>15.19886015443069</c:v>
                </c:pt>
                <c:pt idx="29">
                  <c:v>14.786753868828297</c:v>
                </c:pt>
                <c:pt idx="30">
                  <c:v>14.274870402369785</c:v>
                </c:pt>
                <c:pt idx="31">
                  <c:v>13.640396747748051</c:v>
                </c:pt>
                <c:pt idx="32">
                  <c:v>13.628544862854486</c:v>
                </c:pt>
              </c:numCache>
            </c:numRef>
          </c:val>
        </c:ser>
        <c:overlap val="100"/>
        <c:gapWidth val="100"/>
        <c:axId val="8374128"/>
        <c:axId val="7563249"/>
      </c:barChart>
      <c:catAx>
        <c:axId val="8374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563249"/>
        <c:crosses val="autoZero"/>
        <c:auto val="1"/>
        <c:lblOffset val="100"/>
        <c:tickLblSkip val="1"/>
        <c:noMultiLvlLbl val="0"/>
      </c:catAx>
      <c:valAx>
        <c:axId val="7563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3741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975"/>
          <c:y val="0.96375"/>
          <c:w val="0.2235"/>
          <c:h val="0.03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3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83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</cdr:x>
      <cdr:y>0.28025</cdr:y>
    </cdr:from>
    <cdr:to>
      <cdr:x>0.20425</cdr:x>
      <cdr:y>0.3145</cdr:y>
    </cdr:to>
    <cdr:sp>
      <cdr:nvSpPr>
        <cdr:cNvPr id="1" name="TextBox 1"/>
        <cdr:cNvSpPr txBox="1">
          <a:spLocks noChangeArrowheads="1"/>
        </cdr:cNvSpPr>
      </cdr:nvSpPr>
      <cdr:spPr>
        <a:xfrm>
          <a:off x="1219200" y="1657350"/>
          <a:ext cx="552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-7%</a:t>
          </a:r>
        </a:p>
      </cdr:txBody>
    </cdr:sp>
  </cdr:relSizeAnchor>
  <cdr:relSizeAnchor xmlns:cdr="http://schemas.openxmlformats.org/drawingml/2006/chartDrawing">
    <cdr:from>
      <cdr:x>0.30125</cdr:x>
      <cdr:y>0.29025</cdr:y>
    </cdr:from>
    <cdr:to>
      <cdr:x>0.37225</cdr:x>
      <cdr:y>0.33425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1714500"/>
          <a:ext cx="619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+9%</a:t>
          </a:r>
        </a:p>
      </cdr:txBody>
    </cdr:sp>
  </cdr:relSizeAnchor>
  <cdr:relSizeAnchor xmlns:cdr="http://schemas.openxmlformats.org/drawingml/2006/chartDrawing">
    <cdr:from>
      <cdr:x>0.451</cdr:x>
      <cdr:y>0.191</cdr:y>
    </cdr:from>
    <cdr:to>
      <cdr:x>0.512</cdr:x>
      <cdr:y>0.22525</cdr:y>
    </cdr:to>
    <cdr:sp>
      <cdr:nvSpPr>
        <cdr:cNvPr id="3" name="TextBox 3"/>
        <cdr:cNvSpPr txBox="1">
          <a:spLocks noChangeArrowheads="1"/>
        </cdr:cNvSpPr>
      </cdr:nvSpPr>
      <cdr:spPr>
        <a:xfrm>
          <a:off x="3905250" y="1123950"/>
          <a:ext cx="533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-11%</a:t>
          </a:r>
        </a:p>
      </cdr:txBody>
    </cdr:sp>
  </cdr:relSizeAnchor>
  <cdr:relSizeAnchor xmlns:cdr="http://schemas.openxmlformats.org/drawingml/2006/chartDrawing">
    <cdr:from>
      <cdr:x>0.587</cdr:x>
      <cdr:y>0.24525</cdr:y>
    </cdr:from>
    <cdr:to>
      <cdr:x>0.667</cdr:x>
      <cdr:y>0.29575</cdr:y>
    </cdr:to>
    <cdr:sp>
      <cdr:nvSpPr>
        <cdr:cNvPr id="4" name="TextBox 4"/>
        <cdr:cNvSpPr txBox="1">
          <a:spLocks noChangeArrowheads="1"/>
        </cdr:cNvSpPr>
      </cdr:nvSpPr>
      <cdr:spPr>
        <a:xfrm>
          <a:off x="5086350" y="1447800"/>
          <a:ext cx="695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+14%</a:t>
          </a:r>
        </a:p>
      </cdr:txBody>
    </cdr:sp>
  </cdr:relSizeAnchor>
  <cdr:relSizeAnchor xmlns:cdr="http://schemas.openxmlformats.org/drawingml/2006/chartDrawing">
    <cdr:from>
      <cdr:x>0.73675</cdr:x>
      <cdr:y>0.3945</cdr:y>
    </cdr:from>
    <cdr:to>
      <cdr:x>0.80775</cdr:x>
      <cdr:y>0.42725</cdr:y>
    </cdr:to>
    <cdr:sp>
      <cdr:nvSpPr>
        <cdr:cNvPr id="5" name="TextBox 5"/>
        <cdr:cNvSpPr txBox="1">
          <a:spLocks noChangeArrowheads="1"/>
        </cdr:cNvSpPr>
      </cdr:nvSpPr>
      <cdr:spPr>
        <a:xfrm>
          <a:off x="6391275" y="2333625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+13%</a:t>
          </a:r>
        </a:p>
      </cdr:txBody>
    </cdr:sp>
  </cdr:relSizeAnchor>
  <cdr:relSizeAnchor xmlns:cdr="http://schemas.openxmlformats.org/drawingml/2006/chartDrawing">
    <cdr:from>
      <cdr:x>0.88175</cdr:x>
      <cdr:y>0.5845</cdr:y>
    </cdr:from>
    <cdr:to>
      <cdr:x>0.946</cdr:x>
      <cdr:y>0.61725</cdr:y>
    </cdr:to>
    <cdr:sp>
      <cdr:nvSpPr>
        <cdr:cNvPr id="6" name="TextBox 6"/>
        <cdr:cNvSpPr txBox="1">
          <a:spLocks noChangeArrowheads="1"/>
        </cdr:cNvSpPr>
      </cdr:nvSpPr>
      <cdr:spPr>
        <a:xfrm>
          <a:off x="7648575" y="3467100"/>
          <a:ext cx="561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+14%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</cdr:y>
    </cdr:from>
    <cdr:to>
      <cdr:x>0.49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314950"/>
          <a:ext cx="45624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*  Includes moves from the armed forces
** Includes asylum seekers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0.9185</cdr:y>
    </cdr:from>
    <cdr:to>
      <cdr:x>0.508</cdr:x>
      <cdr:y>0.989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5248275"/>
          <a:ext cx="45624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*  Includes moves to the armed forces
** Includes asylum seekers returning to their country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tabSelected="1" workbookViewId="0" topLeftCell="A1">
      <selection activeCell="A3" sqref="A3"/>
    </sheetView>
  </sheetViews>
  <sheetFormatPr defaultColWidth="9.140625" defaultRowHeight="12.75"/>
  <cols>
    <col min="1" max="1" width="21.57421875" style="89" customWidth="1"/>
    <col min="2" max="16384" width="12.00390625" style="89" customWidth="1"/>
  </cols>
  <sheetData>
    <row r="1" ht="15.75">
      <c r="A1" s="88" t="s">
        <v>149</v>
      </c>
    </row>
    <row r="2" ht="15.75">
      <c r="A2" s="88" t="s">
        <v>129</v>
      </c>
    </row>
    <row r="4" ht="15.75">
      <c r="A4" s="88" t="s">
        <v>128</v>
      </c>
    </row>
    <row r="5" spans="1:2" ht="15">
      <c r="A5" s="89" t="s">
        <v>130</v>
      </c>
      <c r="B5" s="102" t="s">
        <v>148</v>
      </c>
    </row>
    <row r="6" spans="1:2" ht="15">
      <c r="A6" s="89" t="s">
        <v>131</v>
      </c>
      <c r="B6" s="102" t="s">
        <v>150</v>
      </c>
    </row>
    <row r="7" spans="1:2" ht="15">
      <c r="A7" s="89" t="s">
        <v>132</v>
      </c>
      <c r="B7" s="103" t="s">
        <v>151</v>
      </c>
    </row>
    <row r="8" spans="1:2" ht="15">
      <c r="A8" s="89" t="s">
        <v>133</v>
      </c>
      <c r="B8" s="102" t="s">
        <v>152</v>
      </c>
    </row>
    <row r="9" spans="1:2" ht="15">
      <c r="A9" s="89" t="s">
        <v>137</v>
      </c>
      <c r="B9" s="102" t="s">
        <v>153</v>
      </c>
    </row>
    <row r="10" spans="1:2" ht="15">
      <c r="A10" s="89" t="s">
        <v>138</v>
      </c>
      <c r="B10" s="102" t="s">
        <v>154</v>
      </c>
    </row>
    <row r="11" spans="1:2" ht="15">
      <c r="A11" s="89" t="s">
        <v>139</v>
      </c>
      <c r="B11" s="102" t="s">
        <v>155</v>
      </c>
    </row>
    <row r="12" spans="1:2" ht="15">
      <c r="A12" s="89" t="s">
        <v>134</v>
      </c>
      <c r="B12" s="102" t="s">
        <v>156</v>
      </c>
    </row>
    <row r="13" spans="1:2" ht="15">
      <c r="A13" s="89" t="s">
        <v>135</v>
      </c>
      <c r="B13" s="102" t="s">
        <v>157</v>
      </c>
    </row>
    <row r="16" ht="15">
      <c r="A16" s="89" t="s">
        <v>174</v>
      </c>
    </row>
  </sheetData>
  <hyperlinks>
    <hyperlink ref="B5" location="'Data Fig1'!A1" display="Estimated population of Scotland, 1951-2010"/>
    <hyperlink ref="B6" location="'Data Fig2'!A1" display="Natural change and net migration, 1951-2010"/>
    <hyperlink ref="B7" location="'Data Fig3'!A1" display="Estimated population by age and sex, 30 June 2010"/>
    <hyperlink ref="B8" location="'Data Fig4'!A1" display="The changing age structure of Scotland's population, 2000-2010"/>
    <hyperlink ref="B9" location="'Data Fig 5a &amp; Fig 5b'!A1" display="Origin of in-migrants and destination of out-migrants by Council areas, 2009–2010"/>
    <hyperlink ref="B10" location="'Data Fig6a &amp; 6b'!A1" display="Percentage change in population, Council areas, 2000-2010"/>
    <hyperlink ref="B11" location="'Data Fig7a &amp; Fig7b'!A1" display="Percentage change in population, NHS Board areas, 2000 - 2010"/>
    <hyperlink ref="B12" location="'Data Fig8'!A1" display="Age structure of Council areas, 30 June 2010 (% under 16, 16-64 and 65+)"/>
    <hyperlink ref="B13" location="'Data Fig9'!A1" display="Age structure of NHS Board areas, 30 June 2010 (% under 16, 16-64 and 65+)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M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1" customWidth="1"/>
    <col min="2" max="2" width="11.57421875" style="1" customWidth="1"/>
    <col min="3" max="8" width="10.57421875" style="1" customWidth="1"/>
    <col min="9" max="9" width="9.140625" style="1" customWidth="1"/>
    <col min="10" max="10" width="22.421875" style="1" bestFit="1" customWidth="1"/>
    <col min="11" max="13" width="9.57421875" style="1" bestFit="1" customWidth="1"/>
    <col min="14" max="16384" width="9.140625" style="1" customWidth="1"/>
  </cols>
  <sheetData>
    <row r="1" spans="1:8" ht="12.75">
      <c r="A1" s="2" t="s">
        <v>172</v>
      </c>
      <c r="B1" s="41"/>
      <c r="C1" s="41"/>
      <c r="D1" s="41"/>
      <c r="E1" s="41"/>
      <c r="F1" s="41"/>
      <c r="G1" s="90" t="s">
        <v>136</v>
      </c>
      <c r="H1" s="41"/>
    </row>
    <row r="2" spans="1:8" ht="6" customHeight="1">
      <c r="A2" s="2"/>
      <c r="B2" s="41"/>
      <c r="C2" s="41"/>
      <c r="D2" s="41"/>
      <c r="E2" s="41"/>
      <c r="F2" s="41"/>
      <c r="G2" s="41"/>
      <c r="H2" s="41"/>
    </row>
    <row r="3" spans="1:8" ht="12.75">
      <c r="A3" s="41"/>
      <c r="B3" s="2"/>
      <c r="C3" s="167" t="s">
        <v>173</v>
      </c>
      <c r="D3" s="168"/>
      <c r="E3" s="168"/>
      <c r="F3" s="169" t="s">
        <v>171</v>
      </c>
      <c r="G3" s="170"/>
      <c r="H3" s="171"/>
    </row>
    <row r="4" spans="1:8" ht="12.75">
      <c r="A4" s="41"/>
      <c r="B4" s="45" t="s">
        <v>104</v>
      </c>
      <c r="C4" s="155" t="s">
        <v>107</v>
      </c>
      <c r="D4" s="156" t="s">
        <v>105</v>
      </c>
      <c r="E4" s="144" t="s">
        <v>106</v>
      </c>
      <c r="F4" s="155" t="s">
        <v>107</v>
      </c>
      <c r="G4" s="156" t="s">
        <v>105</v>
      </c>
      <c r="H4" s="144" t="s">
        <v>106</v>
      </c>
    </row>
    <row r="5" spans="1:13" ht="15">
      <c r="A5" s="141" t="s">
        <v>79</v>
      </c>
      <c r="B5" s="125">
        <v>148190</v>
      </c>
      <c r="C5" s="125">
        <v>24541</v>
      </c>
      <c r="D5" s="126">
        <v>90800</v>
      </c>
      <c r="E5" s="127">
        <v>32849</v>
      </c>
      <c r="F5" s="128">
        <v>16.560496659693634</v>
      </c>
      <c r="G5" s="94">
        <v>61.27269046494366</v>
      </c>
      <c r="H5" s="129">
        <v>22.16681287536271</v>
      </c>
      <c r="J5" s="42"/>
      <c r="K5" s="43"/>
      <c r="L5" s="43"/>
      <c r="M5" s="43"/>
    </row>
    <row r="6" spans="1:13" ht="15">
      <c r="A6" s="142" t="s">
        <v>98</v>
      </c>
      <c r="B6" s="130">
        <v>26190</v>
      </c>
      <c r="C6" s="130">
        <v>4440</v>
      </c>
      <c r="D6" s="131">
        <v>16083</v>
      </c>
      <c r="E6" s="132">
        <v>5667</v>
      </c>
      <c r="F6" s="133">
        <v>16.95303550973654</v>
      </c>
      <c r="G6" s="25">
        <v>61.40893470790378</v>
      </c>
      <c r="H6" s="134">
        <v>21.63802978235968</v>
      </c>
      <c r="J6" s="42"/>
      <c r="K6" s="43"/>
      <c r="L6" s="43"/>
      <c r="M6" s="43"/>
    </row>
    <row r="7" spans="1:13" ht="15">
      <c r="A7" s="142" t="s">
        <v>108</v>
      </c>
      <c r="B7" s="130">
        <v>112870</v>
      </c>
      <c r="C7" s="130">
        <v>19880</v>
      </c>
      <c r="D7" s="131">
        <v>70110</v>
      </c>
      <c r="E7" s="132">
        <v>22880</v>
      </c>
      <c r="F7" s="133">
        <v>17.613183308230706</v>
      </c>
      <c r="G7" s="25">
        <v>62.1157083370249</v>
      </c>
      <c r="H7" s="134">
        <v>20.271108354744396</v>
      </c>
      <c r="J7" s="42"/>
      <c r="K7" s="43"/>
      <c r="L7" s="43"/>
      <c r="M7" s="43"/>
    </row>
    <row r="8" spans="1:13" ht="15">
      <c r="A8" s="142" t="s">
        <v>101</v>
      </c>
      <c r="B8" s="130">
        <v>20110</v>
      </c>
      <c r="C8" s="130">
        <v>3448</v>
      </c>
      <c r="D8" s="131">
        <v>12678</v>
      </c>
      <c r="E8" s="132">
        <v>3984</v>
      </c>
      <c r="F8" s="133">
        <v>17.145698657384386</v>
      </c>
      <c r="G8" s="25">
        <v>63.04326205867727</v>
      </c>
      <c r="H8" s="134">
        <v>19.81103928393834</v>
      </c>
      <c r="J8" s="42"/>
      <c r="K8" s="43"/>
      <c r="L8" s="43"/>
      <c r="M8" s="43"/>
    </row>
    <row r="9" spans="1:13" ht="15">
      <c r="A9" s="142" t="s">
        <v>85</v>
      </c>
      <c r="B9" s="130">
        <v>310830</v>
      </c>
      <c r="C9" s="130">
        <v>53386</v>
      </c>
      <c r="D9" s="131">
        <v>196414</v>
      </c>
      <c r="E9" s="132">
        <v>61030</v>
      </c>
      <c r="F9" s="133">
        <v>17.175304829006212</v>
      </c>
      <c r="G9" s="25">
        <v>63.190168259177035</v>
      </c>
      <c r="H9" s="134">
        <v>19.63452691181675</v>
      </c>
      <c r="J9" s="42"/>
      <c r="K9" s="43"/>
      <c r="L9" s="43"/>
      <c r="M9" s="43"/>
    </row>
    <row r="10" spans="1:13" ht="15">
      <c r="A10" s="142" t="s">
        <v>100</v>
      </c>
      <c r="B10" s="130">
        <v>366860</v>
      </c>
      <c r="C10" s="130">
        <v>63392</v>
      </c>
      <c r="D10" s="131">
        <v>233210</v>
      </c>
      <c r="E10" s="132">
        <v>70258</v>
      </c>
      <c r="F10" s="133">
        <v>17.279616202366025</v>
      </c>
      <c r="G10" s="25">
        <v>63.569208962547016</v>
      </c>
      <c r="H10" s="134">
        <v>19.151174835086955</v>
      </c>
      <c r="J10" s="42"/>
      <c r="K10" s="43"/>
      <c r="L10" s="43"/>
      <c r="M10" s="43"/>
    </row>
    <row r="11" spans="1:13" ht="15">
      <c r="A11" s="142" t="s">
        <v>111</v>
      </c>
      <c r="B11" s="130">
        <v>402641</v>
      </c>
      <c r="C11" s="130">
        <v>68384</v>
      </c>
      <c r="D11" s="131">
        <v>257234</v>
      </c>
      <c r="E11" s="132">
        <v>77023</v>
      </c>
      <c r="F11" s="133">
        <v>16.98386403769114</v>
      </c>
      <c r="G11" s="25">
        <v>63.88668814154544</v>
      </c>
      <c r="H11" s="134">
        <v>19.12944782076341</v>
      </c>
      <c r="J11" s="44"/>
      <c r="K11" s="43"/>
      <c r="L11" s="43"/>
      <c r="M11" s="43"/>
    </row>
    <row r="12" spans="1:13" ht="15">
      <c r="A12" s="142" t="s">
        <v>93</v>
      </c>
      <c r="B12" s="130">
        <v>364945</v>
      </c>
      <c r="C12" s="130">
        <v>64833</v>
      </c>
      <c r="D12" s="131">
        <v>235913</v>
      </c>
      <c r="E12" s="132">
        <v>64199</v>
      </c>
      <c r="F12" s="133">
        <v>17.76514269273452</v>
      </c>
      <c r="G12" s="25">
        <v>64.64343942237872</v>
      </c>
      <c r="H12" s="134">
        <v>17.591417884886766</v>
      </c>
      <c r="J12" s="44"/>
      <c r="K12" s="43"/>
      <c r="L12" s="43"/>
      <c r="M12" s="43"/>
    </row>
    <row r="13" spans="1:13" ht="15">
      <c r="A13" s="142" t="s">
        <v>99</v>
      </c>
      <c r="B13" s="130">
        <v>22400</v>
      </c>
      <c r="C13" s="130">
        <v>4286</v>
      </c>
      <c r="D13" s="131">
        <v>14320</v>
      </c>
      <c r="E13" s="132">
        <v>3794</v>
      </c>
      <c r="F13" s="133">
        <v>19.13392857142857</v>
      </c>
      <c r="G13" s="25">
        <v>63.92857142857142</v>
      </c>
      <c r="H13" s="134">
        <v>16.9375</v>
      </c>
      <c r="J13" s="42"/>
      <c r="K13" s="43"/>
      <c r="L13" s="43"/>
      <c r="M13" s="43"/>
    </row>
    <row r="14" spans="1:13" ht="15">
      <c r="A14" s="142" t="s">
        <v>83</v>
      </c>
      <c r="B14" s="130">
        <v>5222100</v>
      </c>
      <c r="C14" s="130">
        <v>911794</v>
      </c>
      <c r="D14" s="131">
        <v>3430814</v>
      </c>
      <c r="E14" s="132">
        <v>879492</v>
      </c>
      <c r="F14" s="133">
        <v>17.460293751555888</v>
      </c>
      <c r="G14" s="25">
        <v>65.69797591007449</v>
      </c>
      <c r="H14" s="134">
        <v>16.841730338369622</v>
      </c>
      <c r="J14" s="42"/>
      <c r="K14" s="43"/>
      <c r="L14" s="43"/>
      <c r="M14" s="43"/>
    </row>
    <row r="15" spans="1:13" ht="15">
      <c r="A15" s="142" t="s">
        <v>103</v>
      </c>
      <c r="B15" s="130">
        <v>293386</v>
      </c>
      <c r="C15" s="130">
        <v>54013</v>
      </c>
      <c r="D15" s="131">
        <v>190839</v>
      </c>
      <c r="E15" s="132">
        <v>48534</v>
      </c>
      <c r="F15" s="133">
        <v>18.410217256447137</v>
      </c>
      <c r="G15" s="25">
        <v>65.04707109405356</v>
      </c>
      <c r="H15" s="134">
        <v>16.542711649499296</v>
      </c>
      <c r="J15" s="42"/>
      <c r="K15" s="43"/>
      <c r="L15" s="43"/>
      <c r="M15" s="43"/>
    </row>
    <row r="16" spans="1:13" ht="15">
      <c r="A16" s="142" t="s">
        <v>109</v>
      </c>
      <c r="B16" s="130">
        <v>550620</v>
      </c>
      <c r="C16" s="130">
        <v>96063</v>
      </c>
      <c r="D16" s="131">
        <v>365835</v>
      </c>
      <c r="E16" s="132">
        <v>88722</v>
      </c>
      <c r="F16" s="133">
        <v>17.446333224365258</v>
      </c>
      <c r="G16" s="25">
        <v>66.44055791653045</v>
      </c>
      <c r="H16" s="134">
        <v>16.113108859104283</v>
      </c>
      <c r="J16" s="42"/>
      <c r="K16" s="43"/>
      <c r="L16" s="43"/>
      <c r="M16" s="43"/>
    </row>
    <row r="17" spans="1:13" ht="15">
      <c r="A17" s="142" t="s">
        <v>102</v>
      </c>
      <c r="B17" s="130">
        <v>562477</v>
      </c>
      <c r="C17" s="130">
        <v>105663</v>
      </c>
      <c r="D17" s="131">
        <v>366486</v>
      </c>
      <c r="E17" s="132">
        <v>90328</v>
      </c>
      <c r="F17" s="133">
        <v>18.785301443436797</v>
      </c>
      <c r="G17" s="25">
        <v>65.15573081210432</v>
      </c>
      <c r="H17" s="134">
        <v>16.058967744458887</v>
      </c>
      <c r="J17" s="42"/>
      <c r="K17" s="43"/>
      <c r="L17" s="43"/>
      <c r="M17" s="43"/>
    </row>
    <row r="18" spans="1:13" ht="15">
      <c r="A18" s="142" t="s">
        <v>114</v>
      </c>
      <c r="B18" s="130">
        <v>1203870</v>
      </c>
      <c r="C18" s="130">
        <v>208089</v>
      </c>
      <c r="D18" s="131">
        <v>809560</v>
      </c>
      <c r="E18" s="132">
        <v>186221</v>
      </c>
      <c r="F18" s="133">
        <v>17.285005856114033</v>
      </c>
      <c r="G18" s="25">
        <v>67.24646348858265</v>
      </c>
      <c r="H18" s="134">
        <v>15.468530655303315</v>
      </c>
      <c r="J18" s="42"/>
      <c r="K18" s="43"/>
      <c r="L18" s="43"/>
      <c r="M18" s="43"/>
    </row>
    <row r="19" spans="1:8" ht="12.75">
      <c r="A19" s="143" t="s">
        <v>110</v>
      </c>
      <c r="B19" s="135">
        <v>836711</v>
      </c>
      <c r="C19" s="135">
        <v>141376</v>
      </c>
      <c r="D19" s="136">
        <v>571332</v>
      </c>
      <c r="E19" s="137">
        <v>124003</v>
      </c>
      <c r="F19" s="138">
        <v>16.896634560798173</v>
      </c>
      <c r="G19" s="139">
        <v>68.28307504024687</v>
      </c>
      <c r="H19" s="140">
        <v>14.820290398954954</v>
      </c>
    </row>
    <row r="20" spans="2:9" ht="12.75">
      <c r="B20" s="10"/>
      <c r="C20" s="10"/>
      <c r="D20" s="10"/>
      <c r="E20" s="10"/>
      <c r="F20" s="23"/>
      <c r="G20" s="23"/>
      <c r="H20" s="23"/>
      <c r="I20" s="23"/>
    </row>
    <row r="21" spans="2:8" ht="12.75">
      <c r="B21" s="10"/>
      <c r="C21" s="10"/>
      <c r="D21" s="10"/>
      <c r="E21" s="10"/>
      <c r="F21" s="23"/>
      <c r="G21" s="23"/>
      <c r="H21" s="23"/>
    </row>
    <row r="22" spans="2:8" ht="12.75">
      <c r="B22" s="10"/>
      <c r="C22" s="10"/>
      <c r="D22" s="10"/>
      <c r="E22" s="10"/>
      <c r="F22" s="23"/>
      <c r="G22" s="23"/>
      <c r="H22" s="23"/>
    </row>
    <row r="23" spans="2:8" ht="12.75">
      <c r="B23" s="10"/>
      <c r="C23" s="10"/>
      <c r="D23" s="10"/>
      <c r="E23" s="10"/>
      <c r="F23" s="23"/>
      <c r="G23" s="23"/>
      <c r="H23" s="23"/>
    </row>
    <row r="24" spans="2:8" ht="12.75">
      <c r="B24" s="10"/>
      <c r="C24" s="10"/>
      <c r="D24" s="10"/>
      <c r="E24" s="10"/>
      <c r="F24" s="23"/>
      <c r="G24" s="23"/>
      <c r="H24" s="23"/>
    </row>
    <row r="25" spans="2:8" ht="12.75">
      <c r="B25" s="10"/>
      <c r="C25" s="10"/>
      <c r="D25" s="10"/>
      <c r="E25" s="10"/>
      <c r="F25" s="23"/>
      <c r="G25" s="23"/>
      <c r="H25" s="23"/>
    </row>
    <row r="26" spans="2:8" ht="12.75">
      <c r="B26" s="10"/>
      <c r="C26" s="10"/>
      <c r="D26" s="10"/>
      <c r="E26" s="10"/>
      <c r="F26" s="23"/>
      <c r="G26" s="23"/>
      <c r="H26" s="23"/>
    </row>
    <row r="27" spans="2:8" ht="12.75">
      <c r="B27" s="10"/>
      <c r="C27" s="10"/>
      <c r="D27" s="10"/>
      <c r="E27" s="10"/>
      <c r="F27" s="23"/>
      <c r="G27" s="23"/>
      <c r="H27" s="23"/>
    </row>
    <row r="28" spans="2:8" ht="12.75">
      <c r="B28" s="10"/>
      <c r="C28" s="10"/>
      <c r="D28" s="10"/>
      <c r="E28" s="10"/>
      <c r="F28" s="23"/>
      <c r="G28" s="23"/>
      <c r="H28" s="23"/>
    </row>
    <row r="29" spans="2:8" ht="12.75">
      <c r="B29" s="10"/>
      <c r="C29" s="10"/>
      <c r="D29" s="10"/>
      <c r="E29" s="10"/>
      <c r="F29" s="23"/>
      <c r="G29" s="23"/>
      <c r="H29" s="23"/>
    </row>
  </sheetData>
  <mergeCells count="2">
    <mergeCell ref="C3:E3"/>
    <mergeCell ref="F3:H3"/>
  </mergeCells>
  <hyperlinks>
    <hyperlink ref="G1" location="Contents!A1" display="back to contents pag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G63"/>
  <sheetViews>
    <sheetView workbookViewId="0" topLeftCell="A1">
      <selection activeCell="A2" sqref="A2"/>
    </sheetView>
  </sheetViews>
  <sheetFormatPr defaultColWidth="9.140625" defaultRowHeight="12.75"/>
  <cols>
    <col min="1" max="1" width="9.8515625" style="11" customWidth="1"/>
    <col min="2" max="2" width="12.140625" style="27" customWidth="1"/>
    <col min="3" max="3" width="17.00390625" style="27" customWidth="1"/>
    <col min="4" max="4" width="9.140625" style="1" customWidth="1"/>
    <col min="5" max="5" width="9.140625" style="106" customWidth="1"/>
    <col min="6" max="16384" width="9.140625" style="1" customWidth="1"/>
  </cols>
  <sheetData>
    <row r="1" spans="1:7" ht="12.75">
      <c r="A1" s="16" t="s">
        <v>147</v>
      </c>
      <c r="F1" s="90"/>
      <c r="G1" s="90" t="s">
        <v>136</v>
      </c>
    </row>
    <row r="2" ht="6" customHeight="1">
      <c r="A2" s="16"/>
    </row>
    <row r="3" spans="1:5" s="11" customFormat="1" ht="28.5" customHeight="1">
      <c r="A3" s="28" t="s">
        <v>16</v>
      </c>
      <c r="B3" s="17" t="s">
        <v>119</v>
      </c>
      <c r="C3" s="17" t="s">
        <v>120</v>
      </c>
      <c r="E3" s="151"/>
    </row>
    <row r="4" spans="1:5" ht="12.75">
      <c r="A4" s="20">
        <v>1951</v>
      </c>
      <c r="B4" s="29">
        <v>5102458</v>
      </c>
      <c r="C4" s="29">
        <f aca="true" t="shared" si="0" ref="C4:C35">B4/1000</f>
        <v>5102.458</v>
      </c>
      <c r="E4" s="106">
        <v>1951</v>
      </c>
    </row>
    <row r="5" spans="1:3" ht="12.75">
      <c r="A5" s="20">
        <v>1952</v>
      </c>
      <c r="B5" s="29">
        <v>5100847</v>
      </c>
      <c r="C5" s="29">
        <f t="shared" si="0"/>
        <v>5100.847</v>
      </c>
    </row>
    <row r="6" spans="1:3" ht="12.75">
      <c r="A6" s="20">
        <v>1953</v>
      </c>
      <c r="B6" s="29">
        <v>5099809</v>
      </c>
      <c r="C6" s="29">
        <f t="shared" si="0"/>
        <v>5099.809</v>
      </c>
    </row>
    <row r="7" spans="1:3" ht="12.75">
      <c r="A7" s="20">
        <v>1954</v>
      </c>
      <c r="B7" s="29">
        <v>5103632</v>
      </c>
      <c r="C7" s="29">
        <f t="shared" si="0"/>
        <v>5103.632</v>
      </c>
    </row>
    <row r="8" spans="1:3" ht="12.75">
      <c r="A8" s="20">
        <v>1955</v>
      </c>
      <c r="B8" s="29">
        <v>5111338</v>
      </c>
      <c r="C8" s="29">
        <f t="shared" si="0"/>
        <v>5111.338</v>
      </c>
    </row>
    <row r="9" spans="1:5" ht="12.75">
      <c r="A9" s="20">
        <v>1956</v>
      </c>
      <c r="B9" s="29">
        <v>5119937</v>
      </c>
      <c r="C9" s="29">
        <f t="shared" si="0"/>
        <v>5119.937</v>
      </c>
      <c r="E9" s="106">
        <v>1956</v>
      </c>
    </row>
    <row r="10" spans="1:3" ht="12.75">
      <c r="A10" s="20">
        <v>1957</v>
      </c>
      <c r="B10" s="29">
        <v>5124688</v>
      </c>
      <c r="C10" s="29">
        <f t="shared" si="0"/>
        <v>5124.688</v>
      </c>
    </row>
    <row r="11" spans="1:3" ht="12.75">
      <c r="A11" s="20">
        <v>1958</v>
      </c>
      <c r="B11" s="29">
        <v>5141155</v>
      </c>
      <c r="C11" s="29">
        <f t="shared" si="0"/>
        <v>5141.155</v>
      </c>
    </row>
    <row r="12" spans="1:3" ht="12.75">
      <c r="A12" s="20">
        <v>1959</v>
      </c>
      <c r="B12" s="29">
        <v>5162622</v>
      </c>
      <c r="C12" s="29">
        <f t="shared" si="0"/>
        <v>5162.622</v>
      </c>
    </row>
    <row r="13" spans="1:3" ht="12.75">
      <c r="A13" s="20">
        <v>1960</v>
      </c>
      <c r="B13" s="29">
        <v>5177658</v>
      </c>
      <c r="C13" s="29">
        <f t="shared" si="0"/>
        <v>5177.658</v>
      </c>
    </row>
    <row r="14" spans="1:5" ht="12.75">
      <c r="A14" s="20">
        <v>1961</v>
      </c>
      <c r="B14" s="29">
        <v>5183836</v>
      </c>
      <c r="C14" s="29">
        <f t="shared" si="0"/>
        <v>5183.836</v>
      </c>
      <c r="E14" s="106">
        <v>1961</v>
      </c>
    </row>
    <row r="15" spans="1:3" ht="12.75">
      <c r="A15" s="20">
        <v>1962</v>
      </c>
      <c r="B15" s="29">
        <v>5197528</v>
      </c>
      <c r="C15" s="29">
        <f t="shared" si="0"/>
        <v>5197.528</v>
      </c>
    </row>
    <row r="16" spans="1:3" ht="12.75">
      <c r="A16" s="20">
        <v>1963</v>
      </c>
      <c r="B16" s="29">
        <v>5205100</v>
      </c>
      <c r="C16" s="29">
        <f t="shared" si="0"/>
        <v>5205.1</v>
      </c>
    </row>
    <row r="17" spans="1:3" ht="12.75">
      <c r="A17" s="20">
        <v>1964</v>
      </c>
      <c r="B17" s="29">
        <v>5208500</v>
      </c>
      <c r="C17" s="29">
        <f t="shared" si="0"/>
        <v>5208.5</v>
      </c>
    </row>
    <row r="18" spans="1:3" ht="12.75">
      <c r="A18" s="20">
        <v>1965</v>
      </c>
      <c r="B18" s="29">
        <v>5209900</v>
      </c>
      <c r="C18" s="29">
        <f t="shared" si="0"/>
        <v>5209.9</v>
      </c>
    </row>
    <row r="19" spans="1:5" ht="12.75">
      <c r="A19" s="20">
        <v>1966</v>
      </c>
      <c r="B19" s="29">
        <v>5200600</v>
      </c>
      <c r="C19" s="29">
        <f t="shared" si="0"/>
        <v>5200.6</v>
      </c>
      <c r="E19" s="106">
        <v>1966</v>
      </c>
    </row>
    <row r="20" spans="1:3" ht="12.75">
      <c r="A20" s="20">
        <v>1967</v>
      </c>
      <c r="B20" s="29">
        <v>5198300</v>
      </c>
      <c r="C20" s="29">
        <f t="shared" si="0"/>
        <v>5198.3</v>
      </c>
    </row>
    <row r="21" spans="1:3" ht="12.75">
      <c r="A21" s="20">
        <v>1968</v>
      </c>
      <c r="B21" s="29">
        <v>5200200</v>
      </c>
      <c r="C21" s="29">
        <f t="shared" si="0"/>
        <v>5200.2</v>
      </c>
    </row>
    <row r="22" spans="1:3" ht="12.75">
      <c r="A22" s="20">
        <v>1969</v>
      </c>
      <c r="B22" s="29">
        <v>5208500</v>
      </c>
      <c r="C22" s="29">
        <f t="shared" si="0"/>
        <v>5208.5</v>
      </c>
    </row>
    <row r="23" spans="1:3" ht="12.75">
      <c r="A23" s="20">
        <v>1970</v>
      </c>
      <c r="B23" s="29">
        <v>5213700</v>
      </c>
      <c r="C23" s="29">
        <f t="shared" si="0"/>
        <v>5213.7</v>
      </c>
    </row>
    <row r="24" spans="1:5" ht="12.75">
      <c r="A24" s="20">
        <v>1971</v>
      </c>
      <c r="B24" s="29">
        <v>5235600</v>
      </c>
      <c r="C24" s="29">
        <f t="shared" si="0"/>
        <v>5235.6</v>
      </c>
      <c r="E24" s="106">
        <v>1971</v>
      </c>
    </row>
    <row r="25" spans="1:3" ht="12.75">
      <c r="A25" s="20">
        <v>1972</v>
      </c>
      <c r="B25" s="29">
        <v>5230600</v>
      </c>
      <c r="C25" s="29">
        <f t="shared" si="0"/>
        <v>5230.6</v>
      </c>
    </row>
    <row r="26" spans="1:3" ht="12.75">
      <c r="A26" s="20">
        <v>1973</v>
      </c>
      <c r="B26" s="29">
        <v>5233900</v>
      </c>
      <c r="C26" s="29">
        <f t="shared" si="0"/>
        <v>5233.9</v>
      </c>
    </row>
    <row r="27" spans="1:3" ht="12.75">
      <c r="A27" s="20">
        <v>1974</v>
      </c>
      <c r="B27" s="29">
        <v>5240800</v>
      </c>
      <c r="C27" s="29">
        <f t="shared" si="0"/>
        <v>5240.8</v>
      </c>
    </row>
    <row r="28" spans="1:3" ht="12.75">
      <c r="A28" s="20">
        <v>1975</v>
      </c>
      <c r="B28" s="29">
        <v>5232400</v>
      </c>
      <c r="C28" s="29">
        <f t="shared" si="0"/>
        <v>5232.4</v>
      </c>
    </row>
    <row r="29" spans="1:5" ht="12.75">
      <c r="A29" s="20">
        <v>1976</v>
      </c>
      <c r="B29" s="29">
        <v>5233400</v>
      </c>
      <c r="C29" s="29">
        <f t="shared" si="0"/>
        <v>5233.4</v>
      </c>
      <c r="E29" s="106">
        <v>1976</v>
      </c>
    </row>
    <row r="30" spans="1:3" ht="12.75">
      <c r="A30" s="20">
        <v>1977</v>
      </c>
      <c r="B30" s="29">
        <v>5226200</v>
      </c>
      <c r="C30" s="29">
        <f t="shared" si="0"/>
        <v>5226.2</v>
      </c>
    </row>
    <row r="31" spans="1:3" ht="12.75">
      <c r="A31" s="20">
        <v>1978</v>
      </c>
      <c r="B31" s="29">
        <v>5212300</v>
      </c>
      <c r="C31" s="29">
        <f t="shared" si="0"/>
        <v>5212.3</v>
      </c>
    </row>
    <row r="32" spans="1:3" ht="12.75">
      <c r="A32" s="20">
        <v>1979</v>
      </c>
      <c r="B32" s="29">
        <v>5203600</v>
      </c>
      <c r="C32" s="29">
        <f t="shared" si="0"/>
        <v>5203.6</v>
      </c>
    </row>
    <row r="33" spans="1:3" ht="12.75">
      <c r="A33" s="20">
        <v>1980</v>
      </c>
      <c r="B33" s="29">
        <v>5193900</v>
      </c>
      <c r="C33" s="29">
        <f t="shared" si="0"/>
        <v>5193.9</v>
      </c>
    </row>
    <row r="34" spans="1:5" ht="12.75">
      <c r="A34" s="20">
        <v>1981</v>
      </c>
      <c r="B34" s="29">
        <v>5180200</v>
      </c>
      <c r="C34" s="29">
        <f t="shared" si="0"/>
        <v>5180.2</v>
      </c>
      <c r="E34" s="106">
        <v>1981</v>
      </c>
    </row>
    <row r="35" spans="1:3" ht="12.75">
      <c r="A35" s="20">
        <v>1982</v>
      </c>
      <c r="B35" s="29">
        <v>5164540</v>
      </c>
      <c r="C35" s="29">
        <f t="shared" si="0"/>
        <v>5164.54</v>
      </c>
    </row>
    <row r="36" spans="1:3" ht="12.75">
      <c r="A36" s="20">
        <v>1983</v>
      </c>
      <c r="B36" s="29">
        <v>5148120</v>
      </c>
      <c r="C36" s="29">
        <f aca="true" t="shared" si="1" ref="C36:C60">B36/1000</f>
        <v>5148.12</v>
      </c>
    </row>
    <row r="37" spans="1:3" ht="12.75">
      <c r="A37" s="20">
        <v>1984</v>
      </c>
      <c r="B37" s="29">
        <v>5138880</v>
      </c>
      <c r="C37" s="29">
        <f t="shared" si="1"/>
        <v>5138.88</v>
      </c>
    </row>
    <row r="38" spans="1:3" ht="12.75">
      <c r="A38" s="20">
        <v>1985</v>
      </c>
      <c r="B38" s="29">
        <v>5127890</v>
      </c>
      <c r="C38" s="29">
        <f t="shared" si="1"/>
        <v>5127.89</v>
      </c>
    </row>
    <row r="39" spans="1:5" ht="12.75">
      <c r="A39" s="20">
        <v>1986</v>
      </c>
      <c r="B39" s="29">
        <v>5111760</v>
      </c>
      <c r="C39" s="29">
        <f t="shared" si="1"/>
        <v>5111.76</v>
      </c>
      <c r="E39" s="106">
        <v>1986</v>
      </c>
    </row>
    <row r="40" spans="1:3" ht="12.75">
      <c r="A40" s="20">
        <v>1987</v>
      </c>
      <c r="B40" s="29">
        <v>5099020</v>
      </c>
      <c r="C40" s="29">
        <f t="shared" si="1"/>
        <v>5099.02</v>
      </c>
    </row>
    <row r="41" spans="1:3" ht="12.75">
      <c r="A41" s="20">
        <v>1988</v>
      </c>
      <c r="B41" s="29">
        <v>5077440</v>
      </c>
      <c r="C41" s="29">
        <f t="shared" si="1"/>
        <v>5077.44</v>
      </c>
    </row>
    <row r="42" spans="1:3" ht="12.75">
      <c r="A42" s="20">
        <v>1989</v>
      </c>
      <c r="B42" s="29">
        <v>5078190</v>
      </c>
      <c r="C42" s="29">
        <f t="shared" si="1"/>
        <v>5078.19</v>
      </c>
    </row>
    <row r="43" spans="1:3" ht="12.75">
      <c r="A43" s="20">
        <v>1990</v>
      </c>
      <c r="B43" s="29">
        <v>5081270</v>
      </c>
      <c r="C43" s="29">
        <f t="shared" si="1"/>
        <v>5081.27</v>
      </c>
    </row>
    <row r="44" spans="1:5" ht="12.75">
      <c r="A44" s="20">
        <v>1991</v>
      </c>
      <c r="B44" s="29">
        <v>5083330</v>
      </c>
      <c r="C44" s="29">
        <f t="shared" si="1"/>
        <v>5083.33</v>
      </c>
      <c r="E44" s="106">
        <v>1991</v>
      </c>
    </row>
    <row r="45" spans="1:3" ht="12.75">
      <c r="A45" s="20">
        <v>1992</v>
      </c>
      <c r="B45" s="29">
        <v>5085620</v>
      </c>
      <c r="C45" s="29">
        <f t="shared" si="1"/>
        <v>5085.62</v>
      </c>
    </row>
    <row r="46" spans="1:3" ht="12.75">
      <c r="A46" s="20">
        <v>1993</v>
      </c>
      <c r="B46" s="29">
        <v>5092460</v>
      </c>
      <c r="C46" s="29">
        <f t="shared" si="1"/>
        <v>5092.46</v>
      </c>
    </row>
    <row r="47" spans="1:3" ht="12.75">
      <c r="A47" s="20">
        <v>1994</v>
      </c>
      <c r="B47" s="29">
        <v>5102210</v>
      </c>
      <c r="C47" s="29">
        <f t="shared" si="1"/>
        <v>5102.21</v>
      </c>
    </row>
    <row r="48" spans="1:3" ht="12.75">
      <c r="A48" s="20">
        <v>1995</v>
      </c>
      <c r="B48" s="29">
        <v>5103690</v>
      </c>
      <c r="C48" s="29">
        <f t="shared" si="1"/>
        <v>5103.69</v>
      </c>
    </row>
    <row r="49" spans="1:5" ht="12.75">
      <c r="A49" s="20">
        <v>1996</v>
      </c>
      <c r="B49" s="29">
        <v>5092190</v>
      </c>
      <c r="C49" s="29">
        <f t="shared" si="1"/>
        <v>5092.19</v>
      </c>
      <c r="E49" s="106">
        <v>1996</v>
      </c>
    </row>
    <row r="50" spans="1:3" ht="12.75">
      <c r="A50" s="20">
        <v>1997</v>
      </c>
      <c r="B50" s="29">
        <v>5083340</v>
      </c>
      <c r="C50" s="29">
        <f t="shared" si="1"/>
        <v>5083.34</v>
      </c>
    </row>
    <row r="51" spans="1:3" ht="12.75">
      <c r="A51" s="20">
        <v>1998</v>
      </c>
      <c r="B51" s="29">
        <v>5077070</v>
      </c>
      <c r="C51" s="29">
        <f t="shared" si="1"/>
        <v>5077.07</v>
      </c>
    </row>
    <row r="52" spans="1:3" ht="12.75">
      <c r="A52" s="20">
        <v>1999</v>
      </c>
      <c r="B52" s="29">
        <v>5071950</v>
      </c>
      <c r="C52" s="29">
        <f t="shared" si="1"/>
        <v>5071.95</v>
      </c>
    </row>
    <row r="53" spans="1:3" ht="12.75">
      <c r="A53" s="20">
        <v>2000</v>
      </c>
      <c r="B53" s="29">
        <v>5062940</v>
      </c>
      <c r="C53" s="29">
        <f t="shared" si="1"/>
        <v>5062.94</v>
      </c>
    </row>
    <row r="54" spans="1:5" ht="12.75">
      <c r="A54" s="20">
        <v>2001</v>
      </c>
      <c r="B54" s="29">
        <v>5064200</v>
      </c>
      <c r="C54" s="29">
        <f t="shared" si="1"/>
        <v>5064.2</v>
      </c>
      <c r="E54" s="106">
        <v>2001</v>
      </c>
    </row>
    <row r="55" spans="1:3" ht="12.75">
      <c r="A55" s="20">
        <v>2002</v>
      </c>
      <c r="B55" s="29">
        <v>5054800</v>
      </c>
      <c r="C55" s="29">
        <f t="shared" si="1"/>
        <v>5054.8</v>
      </c>
    </row>
    <row r="56" spans="1:3" ht="12.75">
      <c r="A56" s="20">
        <v>2003</v>
      </c>
      <c r="B56" s="29">
        <v>5057400</v>
      </c>
      <c r="C56" s="29">
        <f t="shared" si="1"/>
        <v>5057.4</v>
      </c>
    </row>
    <row r="57" spans="1:3" ht="12.75">
      <c r="A57" s="20">
        <v>2004</v>
      </c>
      <c r="B57" s="29">
        <v>5078400</v>
      </c>
      <c r="C57" s="29">
        <f t="shared" si="1"/>
        <v>5078.4</v>
      </c>
    </row>
    <row r="58" spans="1:3" ht="12.75">
      <c r="A58" s="20">
        <v>2005</v>
      </c>
      <c r="B58" s="29">
        <v>5094800</v>
      </c>
      <c r="C58" s="29">
        <f t="shared" si="1"/>
        <v>5094.8</v>
      </c>
    </row>
    <row r="59" spans="1:5" ht="12.75">
      <c r="A59" s="20">
        <v>2006</v>
      </c>
      <c r="B59" s="29">
        <v>5116900</v>
      </c>
      <c r="C59" s="29">
        <f t="shared" si="1"/>
        <v>5116.9</v>
      </c>
      <c r="E59" s="106">
        <v>2006</v>
      </c>
    </row>
    <row r="60" spans="1:3" ht="12.75">
      <c r="A60" s="20">
        <v>2007</v>
      </c>
      <c r="B60" s="29">
        <v>5144200</v>
      </c>
      <c r="C60" s="29">
        <f t="shared" si="1"/>
        <v>5144.2</v>
      </c>
    </row>
    <row r="61" spans="1:3" ht="12.75">
      <c r="A61" s="20">
        <v>2008</v>
      </c>
      <c r="B61" s="29">
        <v>5168500</v>
      </c>
      <c r="C61" s="29">
        <v>5168.5</v>
      </c>
    </row>
    <row r="62" spans="1:5" s="21" customFormat="1" ht="12.75">
      <c r="A62" s="20">
        <v>2009</v>
      </c>
      <c r="B62" s="29">
        <v>5194000</v>
      </c>
      <c r="C62" s="29">
        <v>5194</v>
      </c>
      <c r="E62" s="150"/>
    </row>
    <row r="63" spans="1:5" s="21" customFormat="1" ht="12.75">
      <c r="A63" s="20">
        <v>2010</v>
      </c>
      <c r="B63" s="29">
        <v>5222100</v>
      </c>
      <c r="C63" s="29">
        <f>B63/1000</f>
        <v>5222.1</v>
      </c>
      <c r="E63" s="150">
        <v>2010</v>
      </c>
    </row>
  </sheetData>
  <hyperlinks>
    <hyperlink ref="G1" location="Contents!A1" display="back to contents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I63"/>
  <sheetViews>
    <sheetView workbookViewId="0" topLeftCell="A1">
      <selection activeCell="A2" sqref="A2"/>
    </sheetView>
  </sheetViews>
  <sheetFormatPr defaultColWidth="9.140625" defaultRowHeight="12.75"/>
  <cols>
    <col min="1" max="1" width="9.140625" style="11" customWidth="1"/>
    <col min="2" max="2" width="14.421875" style="11" customWidth="1"/>
    <col min="3" max="3" width="15.140625" style="1" customWidth="1"/>
    <col min="4" max="4" width="9.421875" style="1" customWidth="1"/>
    <col min="5" max="5" width="4.57421875" style="1" bestFit="1" customWidth="1"/>
    <col min="6" max="6" width="9.140625" style="106" customWidth="1"/>
    <col min="7" max="16384" width="9.140625" style="1" customWidth="1"/>
  </cols>
  <sheetData>
    <row r="1" spans="1:8" ht="12.75">
      <c r="A1" s="16" t="s">
        <v>158</v>
      </c>
      <c r="F1" s="145" t="s">
        <v>136</v>
      </c>
      <c r="H1" s="90" t="s">
        <v>136</v>
      </c>
    </row>
    <row r="2" ht="6.75" customHeight="1">
      <c r="A2" s="16"/>
    </row>
    <row r="3" spans="1:6" s="18" customFormat="1" ht="27.75" customHeight="1">
      <c r="A3" s="17" t="s">
        <v>122</v>
      </c>
      <c r="B3" s="17" t="s">
        <v>123</v>
      </c>
      <c r="C3" s="17" t="s">
        <v>142</v>
      </c>
      <c r="D3" s="17" t="s">
        <v>121</v>
      </c>
      <c r="F3" s="146"/>
    </row>
    <row r="4" spans="1:6" s="18" customFormat="1" ht="8.25" customHeight="1">
      <c r="A4" s="101">
        <v>1951</v>
      </c>
      <c r="B4" s="100"/>
      <c r="C4" s="100"/>
      <c r="D4" s="100"/>
      <c r="F4" s="147">
        <v>1951</v>
      </c>
    </row>
    <row r="5" spans="1:9" ht="15">
      <c r="A5" s="20">
        <v>1952</v>
      </c>
      <c r="B5" s="20" t="s">
        <v>17</v>
      </c>
      <c r="C5" s="21">
        <v>28.6</v>
      </c>
      <c r="D5" s="21">
        <v>-29.1</v>
      </c>
      <c r="F5" s="148"/>
      <c r="G5" s="22"/>
      <c r="H5" s="23"/>
      <c r="I5" s="23"/>
    </row>
    <row r="6" spans="1:9" ht="15">
      <c r="A6" s="20">
        <v>1953</v>
      </c>
      <c r="B6" s="20" t="s">
        <v>18</v>
      </c>
      <c r="C6" s="21">
        <v>30.2</v>
      </c>
      <c r="D6" s="21">
        <v>-31.3</v>
      </c>
      <c r="F6" s="148"/>
      <c r="G6" s="22"/>
      <c r="H6" s="23"/>
      <c r="I6" s="23"/>
    </row>
    <row r="7" spans="1:9" ht="15">
      <c r="A7" s="20">
        <v>1954</v>
      </c>
      <c r="B7" s="20" t="s">
        <v>19</v>
      </c>
      <c r="C7" s="21">
        <v>31.9</v>
      </c>
      <c r="D7" s="21">
        <v>-27</v>
      </c>
      <c r="F7" s="148"/>
      <c r="G7" s="22"/>
      <c r="H7" s="23"/>
      <c r="I7" s="23"/>
    </row>
    <row r="8" spans="1:9" ht="15">
      <c r="A8" s="20">
        <v>1955</v>
      </c>
      <c r="B8" s="20" t="s">
        <v>20</v>
      </c>
      <c r="C8" s="21">
        <v>29</v>
      </c>
      <c r="D8" s="21">
        <v>-25.1</v>
      </c>
      <c r="F8" s="148"/>
      <c r="G8" s="22"/>
      <c r="H8" s="23"/>
      <c r="I8" s="23"/>
    </row>
    <row r="9" spans="1:9" ht="15">
      <c r="A9" s="20">
        <v>1956</v>
      </c>
      <c r="B9" s="20" t="s">
        <v>21</v>
      </c>
      <c r="C9" s="21">
        <v>33.7</v>
      </c>
      <c r="D9" s="21">
        <v>-27.2</v>
      </c>
      <c r="F9" s="148">
        <v>1956</v>
      </c>
      <c r="G9" s="22"/>
      <c r="H9" s="23"/>
      <c r="I9" s="23"/>
    </row>
    <row r="10" spans="1:9" ht="15">
      <c r="A10" s="20">
        <v>1957</v>
      </c>
      <c r="B10" s="20" t="s">
        <v>22</v>
      </c>
      <c r="C10" s="21">
        <v>36.9</v>
      </c>
      <c r="D10" s="21">
        <v>-33.1</v>
      </c>
      <c r="F10" s="148"/>
      <c r="G10" s="22"/>
      <c r="H10" s="23"/>
      <c r="I10" s="23"/>
    </row>
    <row r="11" spans="1:9" ht="15">
      <c r="A11" s="20">
        <v>1958</v>
      </c>
      <c r="B11" s="20" t="s">
        <v>23</v>
      </c>
      <c r="C11" s="21">
        <v>34.6</v>
      </c>
      <c r="D11" s="21">
        <v>-25.4</v>
      </c>
      <c r="F11" s="148"/>
      <c r="G11" s="22"/>
      <c r="H11" s="23"/>
      <c r="I11" s="23"/>
    </row>
    <row r="12" spans="1:9" ht="15">
      <c r="A12" s="20">
        <v>1959</v>
      </c>
      <c r="B12" s="20" t="s">
        <v>24</v>
      </c>
      <c r="C12" s="21">
        <v>36.4</v>
      </c>
      <c r="D12" s="21">
        <v>-20.3</v>
      </c>
      <c r="F12" s="148"/>
      <c r="G12" s="22"/>
      <c r="H12" s="23"/>
      <c r="I12" s="23"/>
    </row>
    <row r="13" spans="1:9" ht="15">
      <c r="A13" s="20">
        <v>1960</v>
      </c>
      <c r="B13" s="20" t="s">
        <v>25</v>
      </c>
      <c r="C13" s="21">
        <v>39.7</v>
      </c>
      <c r="D13" s="21">
        <v>-28.5</v>
      </c>
      <c r="F13" s="148"/>
      <c r="G13" s="22"/>
      <c r="H13" s="23"/>
      <c r="I13" s="23"/>
    </row>
    <row r="14" spans="1:9" ht="15">
      <c r="A14" s="20">
        <v>1961</v>
      </c>
      <c r="B14" s="20" t="s">
        <v>26</v>
      </c>
      <c r="C14" s="21">
        <v>37.6</v>
      </c>
      <c r="D14" s="21">
        <v>-34.6</v>
      </c>
      <c r="F14" s="148">
        <v>1961</v>
      </c>
      <c r="G14" s="22"/>
      <c r="H14" s="23"/>
      <c r="I14" s="23"/>
    </row>
    <row r="15" spans="1:9" ht="15">
      <c r="A15" s="20">
        <v>1962</v>
      </c>
      <c r="B15" s="20" t="s">
        <v>27</v>
      </c>
      <c r="C15" s="21">
        <v>39.1</v>
      </c>
      <c r="D15" s="21">
        <v>-29</v>
      </c>
      <c r="F15" s="148"/>
      <c r="G15" s="22"/>
      <c r="H15" s="23"/>
      <c r="I15" s="23"/>
    </row>
    <row r="16" spans="1:9" ht="15">
      <c r="A16" s="20">
        <v>1963</v>
      </c>
      <c r="B16" s="20" t="s">
        <v>28</v>
      </c>
      <c r="C16" s="21">
        <v>38.2</v>
      </c>
      <c r="D16" s="24">
        <v>-33.9</v>
      </c>
      <c r="F16" s="148"/>
      <c r="G16" s="22"/>
      <c r="H16" s="23"/>
      <c r="I16" s="23"/>
    </row>
    <row r="17" spans="1:9" ht="15">
      <c r="A17" s="20">
        <v>1964</v>
      </c>
      <c r="B17" s="20" t="s">
        <v>29</v>
      </c>
      <c r="C17" s="21">
        <v>42.3</v>
      </c>
      <c r="D17" s="24">
        <v>-39.1</v>
      </c>
      <c r="F17" s="148"/>
      <c r="G17" s="22"/>
      <c r="H17" s="23"/>
      <c r="I17" s="23"/>
    </row>
    <row r="18" spans="1:9" ht="15">
      <c r="A18" s="20">
        <v>1965</v>
      </c>
      <c r="B18" s="20" t="s">
        <v>30</v>
      </c>
      <c r="C18" s="21">
        <v>40.6</v>
      </c>
      <c r="D18" s="24">
        <v>-39.1</v>
      </c>
      <c r="F18" s="148"/>
      <c r="G18" s="22"/>
      <c r="H18" s="23"/>
      <c r="I18" s="23"/>
    </row>
    <row r="19" spans="1:9" ht="15">
      <c r="A19" s="20">
        <v>1966</v>
      </c>
      <c r="B19" s="20" t="s">
        <v>31</v>
      </c>
      <c r="C19" s="21">
        <v>33.2</v>
      </c>
      <c r="D19" s="24">
        <v>-43.2</v>
      </c>
      <c r="F19" s="148">
        <v>1966</v>
      </c>
      <c r="G19" s="22"/>
      <c r="H19" s="23"/>
      <c r="I19" s="23"/>
    </row>
    <row r="20" spans="1:9" ht="15">
      <c r="A20" s="20">
        <v>1967</v>
      </c>
      <c r="B20" s="20" t="s">
        <v>32</v>
      </c>
      <c r="C20" s="21">
        <v>38.1</v>
      </c>
      <c r="D20" s="24">
        <v>-43.1</v>
      </c>
      <c r="F20" s="148"/>
      <c r="G20" s="22"/>
      <c r="H20" s="23"/>
      <c r="I20" s="23"/>
    </row>
    <row r="21" spans="1:9" ht="15">
      <c r="A21" s="20">
        <v>1968</v>
      </c>
      <c r="B21" s="20" t="s">
        <v>33</v>
      </c>
      <c r="C21" s="21">
        <v>31.9</v>
      </c>
      <c r="D21" s="24">
        <v>-32</v>
      </c>
      <c r="F21" s="148"/>
      <c r="G21" s="22"/>
      <c r="H21" s="23"/>
      <c r="I21" s="23"/>
    </row>
    <row r="22" spans="1:9" ht="15">
      <c r="A22" s="20">
        <v>1969</v>
      </c>
      <c r="B22" s="20" t="s">
        <v>34</v>
      </c>
      <c r="C22" s="21">
        <v>30.3</v>
      </c>
      <c r="D22" s="24">
        <v>-23.9</v>
      </c>
      <c r="F22" s="148"/>
      <c r="G22" s="22"/>
      <c r="H22" s="23"/>
      <c r="I22" s="23"/>
    </row>
    <row r="23" spans="1:9" ht="15">
      <c r="A23" s="20">
        <v>1970</v>
      </c>
      <c r="B23" s="20" t="s">
        <v>35</v>
      </c>
      <c r="C23" s="21">
        <v>23.3</v>
      </c>
      <c r="D23" s="24">
        <v>-20.1</v>
      </c>
      <c r="F23" s="148"/>
      <c r="G23" s="22"/>
      <c r="H23" s="23"/>
      <c r="I23" s="23"/>
    </row>
    <row r="24" spans="1:9" ht="15">
      <c r="A24" s="20">
        <v>1971</v>
      </c>
      <c r="B24" s="20" t="s">
        <v>36</v>
      </c>
      <c r="C24" s="21">
        <v>26.1</v>
      </c>
      <c r="D24" s="24">
        <v>-21.7</v>
      </c>
      <c r="F24" s="148">
        <v>1971</v>
      </c>
      <c r="G24" s="22"/>
      <c r="H24" s="23"/>
      <c r="I24" s="23"/>
    </row>
    <row r="25" spans="1:9" ht="15">
      <c r="A25" s="20">
        <v>1972</v>
      </c>
      <c r="B25" s="20" t="s">
        <v>37</v>
      </c>
      <c r="C25" s="21">
        <v>18.8</v>
      </c>
      <c r="D25" s="24">
        <v>-27.6</v>
      </c>
      <c r="F25" s="148"/>
      <c r="G25" s="22"/>
      <c r="H25" s="23"/>
      <c r="I25" s="23"/>
    </row>
    <row r="26" spans="1:9" ht="15">
      <c r="A26" s="20">
        <v>1973</v>
      </c>
      <c r="B26" s="20" t="s">
        <v>38</v>
      </c>
      <c r="C26" s="21">
        <v>12.4</v>
      </c>
      <c r="D26" s="24">
        <v>-10.7</v>
      </c>
      <c r="F26" s="148"/>
      <c r="G26" s="22"/>
      <c r="H26" s="23"/>
      <c r="I26" s="23"/>
    </row>
    <row r="27" spans="1:9" ht="15">
      <c r="A27" s="20">
        <v>1974</v>
      </c>
      <c r="B27" s="20" t="s">
        <v>39</v>
      </c>
      <c r="C27" s="21">
        <v>6.8</v>
      </c>
      <c r="D27" s="24">
        <v>-2</v>
      </c>
      <c r="F27" s="148"/>
      <c r="G27" s="22"/>
      <c r="H27" s="23"/>
      <c r="I27" s="23"/>
    </row>
    <row r="28" spans="1:9" ht="15">
      <c r="A28" s="20">
        <v>1975</v>
      </c>
      <c r="B28" s="20" t="s">
        <v>40</v>
      </c>
      <c r="C28" s="21">
        <v>4.6</v>
      </c>
      <c r="D28" s="24">
        <v>-19</v>
      </c>
      <c r="F28" s="148"/>
      <c r="G28" s="22"/>
      <c r="H28" s="23"/>
      <c r="I28" s="23"/>
    </row>
    <row r="29" spans="1:9" ht="15">
      <c r="A29" s="20">
        <v>1976</v>
      </c>
      <c r="B29" s="20" t="s">
        <v>41</v>
      </c>
      <c r="C29" s="21">
        <v>2.7</v>
      </c>
      <c r="D29" s="24">
        <v>-4.8</v>
      </c>
      <c r="F29" s="148">
        <v>1976</v>
      </c>
      <c r="G29" s="22"/>
      <c r="H29" s="23"/>
      <c r="I29" s="23"/>
    </row>
    <row r="30" spans="1:9" ht="15">
      <c r="A30" s="20">
        <v>1977</v>
      </c>
      <c r="B30" s="20" t="s">
        <v>42</v>
      </c>
      <c r="C30" s="21">
        <v>-1.1</v>
      </c>
      <c r="D30" s="24">
        <v>-9.8</v>
      </c>
      <c r="F30" s="148"/>
      <c r="G30" s="22"/>
      <c r="H30" s="23"/>
      <c r="I30" s="23"/>
    </row>
    <row r="31" spans="1:9" ht="15">
      <c r="A31" s="20">
        <v>1978</v>
      </c>
      <c r="B31" s="20" t="s">
        <v>43</v>
      </c>
      <c r="C31" s="21">
        <v>-1</v>
      </c>
      <c r="D31" s="24">
        <v>-16.3</v>
      </c>
      <c r="F31" s="148"/>
      <c r="G31" s="22"/>
      <c r="H31" s="23"/>
      <c r="I31" s="23"/>
    </row>
    <row r="32" spans="1:9" ht="15">
      <c r="A32" s="20">
        <v>1979</v>
      </c>
      <c r="B32" s="20" t="s">
        <v>44</v>
      </c>
      <c r="C32" s="21">
        <v>1.8</v>
      </c>
      <c r="D32" s="24">
        <v>-14.6</v>
      </c>
      <c r="F32" s="148"/>
      <c r="G32" s="22"/>
      <c r="H32" s="23"/>
      <c r="I32" s="23"/>
    </row>
    <row r="33" spans="1:9" ht="15">
      <c r="A33" s="20">
        <v>1980</v>
      </c>
      <c r="B33" s="20" t="s">
        <v>45</v>
      </c>
      <c r="C33" s="21">
        <v>4.3</v>
      </c>
      <c r="D33" s="24">
        <v>-16.3</v>
      </c>
      <c r="F33" s="148"/>
      <c r="G33" s="22"/>
      <c r="H33" s="23"/>
      <c r="I33" s="23"/>
    </row>
    <row r="34" spans="1:9" ht="15">
      <c r="A34" s="20">
        <v>1981</v>
      </c>
      <c r="B34" s="20" t="s">
        <v>46</v>
      </c>
      <c r="C34" s="21">
        <v>6.6</v>
      </c>
      <c r="D34" s="24">
        <v>-23.1</v>
      </c>
      <c r="F34" s="148">
        <v>1981</v>
      </c>
      <c r="G34" s="22"/>
      <c r="H34" s="23"/>
      <c r="I34" s="23"/>
    </row>
    <row r="35" spans="1:9" ht="15">
      <c r="A35" s="20">
        <v>1982</v>
      </c>
      <c r="B35" s="20" t="s">
        <v>47</v>
      </c>
      <c r="C35" s="21">
        <v>1.5</v>
      </c>
      <c r="D35" s="25">
        <v>-16.85</v>
      </c>
      <c r="F35" s="148"/>
      <c r="G35" s="22"/>
      <c r="H35" s="23"/>
      <c r="I35" s="23"/>
    </row>
    <row r="36" spans="1:9" ht="15">
      <c r="A36" s="20">
        <v>1983</v>
      </c>
      <c r="B36" s="20" t="s">
        <v>48</v>
      </c>
      <c r="C36" s="21">
        <v>1.8</v>
      </c>
      <c r="D36" s="25">
        <v>-19.72</v>
      </c>
      <c r="F36" s="148"/>
      <c r="G36" s="22"/>
      <c r="H36" s="23"/>
      <c r="I36" s="23"/>
    </row>
    <row r="37" spans="1:9" ht="15">
      <c r="A37" s="20">
        <v>1984</v>
      </c>
      <c r="B37" s="20" t="s">
        <v>49</v>
      </c>
      <c r="C37" s="21">
        <v>1.4</v>
      </c>
      <c r="D37" s="25">
        <v>-12.04</v>
      </c>
      <c r="F37" s="148"/>
      <c r="G37" s="22"/>
      <c r="H37" s="23"/>
      <c r="I37" s="23"/>
    </row>
    <row r="38" spans="1:9" ht="15">
      <c r="A38" s="20">
        <v>1985</v>
      </c>
      <c r="B38" s="20" t="s">
        <v>50</v>
      </c>
      <c r="C38" s="21">
        <v>3.7</v>
      </c>
      <c r="D38" s="25">
        <v>-14.99</v>
      </c>
      <c r="F38" s="148"/>
      <c r="G38" s="22"/>
      <c r="H38" s="23"/>
      <c r="I38" s="23"/>
    </row>
    <row r="39" spans="1:9" ht="15">
      <c r="A39" s="20">
        <v>1986</v>
      </c>
      <c r="B39" s="20" t="s">
        <v>51</v>
      </c>
      <c r="C39" s="21">
        <v>1.6</v>
      </c>
      <c r="D39" s="25">
        <v>-17.63</v>
      </c>
      <c r="F39" s="148">
        <v>1986</v>
      </c>
      <c r="G39" s="22"/>
      <c r="H39" s="23"/>
      <c r="I39" s="23"/>
    </row>
    <row r="40" spans="1:9" ht="15">
      <c r="A40" s="20">
        <v>1987</v>
      </c>
      <c r="B40" s="20" t="s">
        <v>52</v>
      </c>
      <c r="C40" s="21">
        <v>4.7</v>
      </c>
      <c r="D40" s="25">
        <v>-18.039</v>
      </c>
      <c r="F40" s="148"/>
      <c r="G40" s="22"/>
      <c r="H40" s="23"/>
      <c r="I40" s="23"/>
    </row>
    <row r="41" spans="1:9" ht="15">
      <c r="A41" s="20">
        <v>1988</v>
      </c>
      <c r="B41" s="20" t="s">
        <v>53</v>
      </c>
      <c r="C41" s="21">
        <v>4.9</v>
      </c>
      <c r="D41" s="25">
        <v>-27.23</v>
      </c>
      <c r="F41" s="148"/>
      <c r="G41" s="22"/>
      <c r="H41" s="23"/>
      <c r="I41" s="23"/>
    </row>
    <row r="42" spans="1:9" ht="15">
      <c r="A42" s="20">
        <v>1989</v>
      </c>
      <c r="B42" s="20" t="s">
        <v>0</v>
      </c>
      <c r="C42" s="21">
        <v>3.1</v>
      </c>
      <c r="D42" s="25">
        <v>-2.907</v>
      </c>
      <c r="F42" s="148"/>
      <c r="G42" s="22"/>
      <c r="H42" s="23"/>
      <c r="I42" s="23"/>
    </row>
    <row r="43" spans="1:9" ht="15">
      <c r="A43" s="20">
        <v>1990</v>
      </c>
      <c r="B43" s="20" t="s">
        <v>1</v>
      </c>
      <c r="C43" s="21">
        <v>-1.4</v>
      </c>
      <c r="D43" s="25">
        <v>4.985</v>
      </c>
      <c r="F43" s="148"/>
      <c r="G43" s="22"/>
      <c r="H43" s="23"/>
      <c r="I43" s="23"/>
    </row>
    <row r="44" spans="1:9" ht="15">
      <c r="A44" s="20">
        <v>1991</v>
      </c>
      <c r="B44" s="20" t="s">
        <v>2</v>
      </c>
      <c r="C44" s="21">
        <v>5.8</v>
      </c>
      <c r="D44" s="25">
        <v>-1.916</v>
      </c>
      <c r="F44" s="148">
        <v>1991</v>
      </c>
      <c r="G44" s="22"/>
      <c r="H44" s="23"/>
      <c r="I44" s="23"/>
    </row>
    <row r="45" spans="1:9" ht="15">
      <c r="A45" s="20">
        <v>1992</v>
      </c>
      <c r="B45" s="20" t="s">
        <v>3</v>
      </c>
      <c r="C45" s="21">
        <v>5.9</v>
      </c>
      <c r="D45" s="25">
        <v>-1.9</v>
      </c>
      <c r="F45" s="148"/>
      <c r="G45" s="22"/>
      <c r="H45" s="23"/>
      <c r="I45" s="23"/>
    </row>
    <row r="46" spans="1:9" ht="15">
      <c r="A46" s="20">
        <v>1993</v>
      </c>
      <c r="B46" s="20" t="s">
        <v>4</v>
      </c>
      <c r="C46" s="21">
        <v>2.4</v>
      </c>
      <c r="D46" s="25">
        <v>4.7</v>
      </c>
      <c r="F46" s="148"/>
      <c r="G46" s="22"/>
      <c r="H46" s="23"/>
      <c r="I46" s="23"/>
    </row>
    <row r="47" spans="1:9" ht="15">
      <c r="A47" s="20">
        <v>1994</v>
      </c>
      <c r="B47" s="20" t="s">
        <v>5</v>
      </c>
      <c r="C47" s="21">
        <v>0.5</v>
      </c>
      <c r="D47" s="25">
        <v>9.4</v>
      </c>
      <c r="F47" s="148"/>
      <c r="G47" s="22"/>
      <c r="H47" s="23"/>
      <c r="I47" s="23"/>
    </row>
    <row r="48" spans="1:9" ht="15">
      <c r="A48" s="20">
        <v>1995</v>
      </c>
      <c r="B48" s="20" t="s">
        <v>6</v>
      </c>
      <c r="C48" s="21">
        <v>0.9</v>
      </c>
      <c r="D48" s="25">
        <v>2.4</v>
      </c>
      <c r="F48" s="148"/>
      <c r="G48" s="22"/>
      <c r="H48" s="23"/>
      <c r="I48" s="23"/>
    </row>
    <row r="49" spans="1:9" ht="15">
      <c r="A49" s="20">
        <v>1996</v>
      </c>
      <c r="B49" s="20" t="s">
        <v>7</v>
      </c>
      <c r="C49" s="21">
        <v>-2.3</v>
      </c>
      <c r="D49" s="25">
        <v>-7.2</v>
      </c>
      <c r="F49" s="148">
        <v>1996</v>
      </c>
      <c r="G49" s="22"/>
      <c r="H49" s="23"/>
      <c r="I49" s="23"/>
    </row>
    <row r="50" spans="1:9" ht="15">
      <c r="A50" s="20">
        <v>1997</v>
      </c>
      <c r="B50" s="20" t="s">
        <v>8</v>
      </c>
      <c r="C50" s="21">
        <v>0.1</v>
      </c>
      <c r="D50" s="25">
        <v>-7.5</v>
      </c>
      <c r="F50" s="148"/>
      <c r="G50" s="22"/>
      <c r="H50" s="23"/>
      <c r="I50" s="23"/>
    </row>
    <row r="51" spans="1:9" ht="15">
      <c r="A51" s="20">
        <v>1998</v>
      </c>
      <c r="B51" s="20" t="s">
        <v>9</v>
      </c>
      <c r="C51" s="21">
        <v>-0.5</v>
      </c>
      <c r="D51" s="25">
        <v>-5.7</v>
      </c>
      <c r="F51" s="148"/>
      <c r="G51" s="22"/>
      <c r="H51" s="23"/>
      <c r="I51" s="23"/>
    </row>
    <row r="52" spans="1:9" ht="15">
      <c r="A52" s="20">
        <v>1999</v>
      </c>
      <c r="B52" s="20" t="s">
        <v>10</v>
      </c>
      <c r="C52" s="21">
        <v>-3.7</v>
      </c>
      <c r="D52" s="25">
        <v>-2.2</v>
      </c>
      <c r="F52" s="148"/>
      <c r="G52" s="22"/>
      <c r="H52" s="23"/>
      <c r="I52" s="23"/>
    </row>
    <row r="53" spans="1:9" ht="15">
      <c r="A53" s="20">
        <v>2000</v>
      </c>
      <c r="B53" s="20" t="s">
        <v>11</v>
      </c>
      <c r="C53" s="21">
        <v>-5.7</v>
      </c>
      <c r="D53" s="25">
        <v>-3.6</v>
      </c>
      <c r="F53" s="148"/>
      <c r="G53" s="22"/>
      <c r="H53" s="23"/>
      <c r="I53" s="23"/>
    </row>
    <row r="54" spans="1:9" ht="15">
      <c r="A54" s="20">
        <v>2001</v>
      </c>
      <c r="B54" s="20" t="s">
        <v>12</v>
      </c>
      <c r="C54" s="21">
        <v>-3.9</v>
      </c>
      <c r="D54" s="25">
        <v>5.2</v>
      </c>
      <c r="F54" s="148">
        <v>2001</v>
      </c>
      <c r="G54" s="22"/>
      <c r="H54" s="23"/>
      <c r="I54" s="23"/>
    </row>
    <row r="55" spans="1:9" ht="15">
      <c r="A55" s="20">
        <v>2002</v>
      </c>
      <c r="B55" s="20" t="s">
        <v>13</v>
      </c>
      <c r="C55" s="21">
        <v>-6.1</v>
      </c>
      <c r="D55" s="24">
        <v>-3.7</v>
      </c>
      <c r="F55" s="148"/>
      <c r="G55" s="22"/>
      <c r="H55" s="23"/>
      <c r="I55" s="23"/>
    </row>
    <row r="56" spans="1:9" ht="15">
      <c r="A56" s="20">
        <v>2003</v>
      </c>
      <c r="B56" s="20" t="s">
        <v>14</v>
      </c>
      <c r="C56" s="21">
        <v>-6.5</v>
      </c>
      <c r="D56" s="24">
        <v>8.9</v>
      </c>
      <c r="F56" s="148"/>
      <c r="G56" s="22"/>
      <c r="H56" s="23"/>
      <c r="I56" s="23"/>
    </row>
    <row r="57" spans="1:9" ht="15">
      <c r="A57" s="20">
        <v>2004</v>
      </c>
      <c r="B57" s="20" t="s">
        <v>15</v>
      </c>
      <c r="C57" s="21">
        <v>-4</v>
      </c>
      <c r="D57" s="25">
        <v>26</v>
      </c>
      <c r="F57" s="148"/>
      <c r="G57" s="22"/>
      <c r="H57" s="23"/>
      <c r="I57" s="23"/>
    </row>
    <row r="58" spans="1:9" ht="15">
      <c r="A58" s="20">
        <v>2005</v>
      </c>
      <c r="B58" s="20" t="s">
        <v>54</v>
      </c>
      <c r="C58" s="21">
        <v>-2.3</v>
      </c>
      <c r="D58" s="25">
        <v>19.3</v>
      </c>
      <c r="F58" s="148"/>
      <c r="G58" s="22"/>
      <c r="H58" s="23"/>
      <c r="I58" s="23"/>
    </row>
    <row r="59" spans="1:9" ht="15">
      <c r="A59" s="20">
        <v>2006</v>
      </c>
      <c r="B59" s="20" t="s">
        <v>112</v>
      </c>
      <c r="C59" s="21">
        <v>-0.3</v>
      </c>
      <c r="D59" s="25">
        <v>21.2</v>
      </c>
      <c r="F59" s="148">
        <v>2006</v>
      </c>
      <c r="G59" s="22"/>
      <c r="H59" s="23"/>
      <c r="I59" s="23"/>
    </row>
    <row r="60" spans="1:6" ht="12.75">
      <c r="A60" s="20">
        <v>2007</v>
      </c>
      <c r="B60" s="20" t="s">
        <v>113</v>
      </c>
      <c r="C60" s="78">
        <v>1.076</v>
      </c>
      <c r="D60" s="78">
        <v>26.811</v>
      </c>
      <c r="F60" s="99"/>
    </row>
    <row r="61" spans="1:6" ht="12.75">
      <c r="A61" s="20">
        <v>2008</v>
      </c>
      <c r="B61" s="20" t="s">
        <v>141</v>
      </c>
      <c r="C61" s="78">
        <v>3.947</v>
      </c>
      <c r="D61" s="78">
        <v>19.953</v>
      </c>
      <c r="F61" s="99"/>
    </row>
    <row r="62" spans="1:6" s="21" customFormat="1" ht="12.75">
      <c r="A62" s="20">
        <v>2009</v>
      </c>
      <c r="B62" s="20" t="s">
        <v>146</v>
      </c>
      <c r="C62" s="78">
        <v>4.585</v>
      </c>
      <c r="D62" s="78">
        <v>21.671</v>
      </c>
      <c r="F62" s="149"/>
    </row>
    <row r="63" spans="1:6" ht="12.75">
      <c r="A63" s="20">
        <v>2010</v>
      </c>
      <c r="B63" s="11" t="s">
        <v>159</v>
      </c>
      <c r="C63" s="23">
        <v>5.188</v>
      </c>
      <c r="D63" s="23">
        <v>24.968</v>
      </c>
      <c r="F63" s="99">
        <v>2010</v>
      </c>
    </row>
  </sheetData>
  <hyperlinks>
    <hyperlink ref="F1" location="Contents!A1" display="back to contents page"/>
    <hyperlink ref="H1" location="Contents!A1" display="back to contents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N95"/>
  <sheetViews>
    <sheetView workbookViewId="0" topLeftCell="A1">
      <selection activeCell="A2" sqref="A2"/>
    </sheetView>
  </sheetViews>
  <sheetFormatPr defaultColWidth="9.140625" defaultRowHeight="12.75"/>
  <cols>
    <col min="1" max="1" width="6.140625" style="1" customWidth="1"/>
    <col min="2" max="2" width="7.421875" style="1" customWidth="1"/>
    <col min="3" max="3" width="8.140625" style="1" bestFit="1" customWidth="1"/>
    <col min="4" max="4" width="6.57421875" style="1" bestFit="1" customWidth="1"/>
    <col min="5" max="5" width="8.140625" style="1" bestFit="1" customWidth="1"/>
    <col min="6" max="16384" width="9.140625" style="1" customWidth="1"/>
  </cols>
  <sheetData>
    <row r="1" spans="1:9" ht="12.75">
      <c r="A1" s="2" t="s">
        <v>160</v>
      </c>
      <c r="I1" s="90" t="s">
        <v>136</v>
      </c>
    </row>
    <row r="2" ht="7.5" customHeight="1">
      <c r="A2" s="2"/>
    </row>
    <row r="3" spans="1:5" s="11" customFormat="1" ht="12.75">
      <c r="A3" s="159" t="s">
        <v>124</v>
      </c>
      <c r="B3" s="157" t="s">
        <v>125</v>
      </c>
      <c r="C3" s="158"/>
      <c r="D3" s="157" t="s">
        <v>126</v>
      </c>
      <c r="E3" s="158"/>
    </row>
    <row r="4" spans="1:5" s="11" customFormat="1" ht="12.75">
      <c r="A4" s="160"/>
      <c r="B4" s="62" t="s">
        <v>55</v>
      </c>
      <c r="C4" s="63" t="s">
        <v>56</v>
      </c>
      <c r="D4" s="95" t="s">
        <v>55</v>
      </c>
      <c r="E4" s="96" t="s">
        <v>56</v>
      </c>
    </row>
    <row r="5" spans="1:14" ht="12.75">
      <c r="A5" s="1">
        <v>0</v>
      </c>
      <c r="B5" s="12">
        <v>30123</v>
      </c>
      <c r="C5" s="21">
        <v>29272</v>
      </c>
      <c r="D5" s="104">
        <v>30.123</v>
      </c>
      <c r="E5" s="98">
        <v>29.272</v>
      </c>
      <c r="M5" s="99">
        <f>D5*-1</f>
        <v>-30.123</v>
      </c>
      <c r="N5" s="106">
        <f aca="true" t="shared" si="0" ref="N5:N36">D5*-1</f>
        <v>-30.123</v>
      </c>
    </row>
    <row r="6" spans="1:14" ht="12.75">
      <c r="A6" s="1">
        <v>1</v>
      </c>
      <c r="B6" s="12">
        <v>30698</v>
      </c>
      <c r="C6" s="21">
        <v>29276</v>
      </c>
      <c r="D6" s="105">
        <v>30.698</v>
      </c>
      <c r="E6" s="13">
        <v>29.276</v>
      </c>
      <c r="M6" s="99">
        <f aca="true" t="shared" si="1" ref="M6:M69">D6*-1</f>
        <v>-30.698</v>
      </c>
      <c r="N6" s="106">
        <f t="shared" si="0"/>
        <v>-30.698</v>
      </c>
    </row>
    <row r="7" spans="1:14" ht="12.75">
      <c r="A7" s="1">
        <v>2</v>
      </c>
      <c r="B7" s="12">
        <v>30608</v>
      </c>
      <c r="C7" s="21">
        <v>29430</v>
      </c>
      <c r="D7" s="105">
        <v>30.608</v>
      </c>
      <c r="E7" s="13">
        <v>29.43</v>
      </c>
      <c r="M7" s="99">
        <f t="shared" si="1"/>
        <v>-30.608</v>
      </c>
      <c r="N7" s="106">
        <f t="shared" si="0"/>
        <v>-30.608</v>
      </c>
    </row>
    <row r="8" spans="1:14" ht="12.75">
      <c r="A8" s="1">
        <v>3</v>
      </c>
      <c r="B8" s="12">
        <v>29680</v>
      </c>
      <c r="C8" s="21">
        <v>28228</v>
      </c>
      <c r="D8" s="105">
        <v>29.68</v>
      </c>
      <c r="E8" s="13">
        <v>28.228</v>
      </c>
      <c r="M8" s="99">
        <f t="shared" si="1"/>
        <v>-29.68</v>
      </c>
      <c r="N8" s="106">
        <f t="shared" si="0"/>
        <v>-29.68</v>
      </c>
    </row>
    <row r="9" spans="1:14" ht="12.75">
      <c r="A9" s="1">
        <v>4</v>
      </c>
      <c r="B9" s="12">
        <v>28755</v>
      </c>
      <c r="C9" s="21">
        <v>27450</v>
      </c>
      <c r="D9" s="105">
        <v>28.755</v>
      </c>
      <c r="E9" s="13">
        <v>27.45</v>
      </c>
      <c r="M9" s="99">
        <f t="shared" si="1"/>
        <v>-28.755</v>
      </c>
      <c r="N9" s="106">
        <f t="shared" si="0"/>
        <v>-28.755</v>
      </c>
    </row>
    <row r="10" spans="1:14" ht="12.75">
      <c r="A10" s="1">
        <v>5</v>
      </c>
      <c r="B10" s="12">
        <v>28722</v>
      </c>
      <c r="C10" s="21">
        <v>27041</v>
      </c>
      <c r="D10" s="105">
        <v>28.722</v>
      </c>
      <c r="E10" s="13">
        <v>27.041</v>
      </c>
      <c r="M10" s="99">
        <f t="shared" si="1"/>
        <v>-28.722</v>
      </c>
      <c r="N10" s="106">
        <f t="shared" si="0"/>
        <v>-28.722</v>
      </c>
    </row>
    <row r="11" spans="1:14" ht="12.75">
      <c r="A11" s="1">
        <v>6</v>
      </c>
      <c r="B11" s="12">
        <v>28268</v>
      </c>
      <c r="C11" s="21">
        <v>26698</v>
      </c>
      <c r="D11" s="105">
        <v>28.268</v>
      </c>
      <c r="E11" s="13">
        <v>26.698</v>
      </c>
      <c r="M11" s="99">
        <f t="shared" si="1"/>
        <v>-28.268</v>
      </c>
      <c r="N11" s="106">
        <f t="shared" si="0"/>
        <v>-28.268</v>
      </c>
    </row>
    <row r="12" spans="1:14" ht="12.75">
      <c r="A12" s="1">
        <v>7</v>
      </c>
      <c r="B12" s="12">
        <v>27218</v>
      </c>
      <c r="C12" s="21">
        <v>26148</v>
      </c>
      <c r="D12" s="105">
        <v>27.218</v>
      </c>
      <c r="E12" s="13">
        <v>26.148</v>
      </c>
      <c r="M12" s="99">
        <f t="shared" si="1"/>
        <v>-27.218</v>
      </c>
      <c r="N12" s="106">
        <f t="shared" si="0"/>
        <v>-27.218</v>
      </c>
    </row>
    <row r="13" spans="1:14" ht="12.75">
      <c r="A13" s="1">
        <v>8</v>
      </c>
      <c r="B13" s="12">
        <v>26603</v>
      </c>
      <c r="C13" s="21">
        <v>25823</v>
      </c>
      <c r="D13" s="105">
        <v>26.603</v>
      </c>
      <c r="E13" s="13">
        <v>25.823</v>
      </c>
      <c r="M13" s="99">
        <f t="shared" si="1"/>
        <v>-26.603</v>
      </c>
      <c r="N13" s="106">
        <f t="shared" si="0"/>
        <v>-26.603</v>
      </c>
    </row>
    <row r="14" spans="1:14" ht="12.75">
      <c r="A14" s="1">
        <v>9</v>
      </c>
      <c r="B14" s="12">
        <v>27101</v>
      </c>
      <c r="C14" s="21">
        <v>26436</v>
      </c>
      <c r="D14" s="105">
        <v>27.101</v>
      </c>
      <c r="E14" s="13">
        <v>26.436</v>
      </c>
      <c r="M14" s="99">
        <f t="shared" si="1"/>
        <v>-27.101</v>
      </c>
      <c r="N14" s="106">
        <f t="shared" si="0"/>
        <v>-27.101</v>
      </c>
    </row>
    <row r="15" spans="1:14" ht="12.75">
      <c r="A15" s="1">
        <v>10</v>
      </c>
      <c r="B15" s="12">
        <v>28046</v>
      </c>
      <c r="C15" s="21">
        <v>26206</v>
      </c>
      <c r="D15" s="105">
        <v>28.046</v>
      </c>
      <c r="E15" s="13">
        <v>26.206</v>
      </c>
      <c r="M15" s="99">
        <f t="shared" si="1"/>
        <v>-28.046</v>
      </c>
      <c r="N15" s="106">
        <f t="shared" si="0"/>
        <v>-28.046</v>
      </c>
    </row>
    <row r="16" spans="1:14" ht="12.75">
      <c r="A16" s="1">
        <v>11</v>
      </c>
      <c r="B16" s="12">
        <v>29281</v>
      </c>
      <c r="C16" s="21">
        <v>27692</v>
      </c>
      <c r="D16" s="105">
        <v>29.281</v>
      </c>
      <c r="E16" s="13">
        <v>27.692</v>
      </c>
      <c r="M16" s="99">
        <f t="shared" si="1"/>
        <v>-29.281</v>
      </c>
      <c r="N16" s="106">
        <f t="shared" si="0"/>
        <v>-29.281</v>
      </c>
    </row>
    <row r="17" spans="1:14" ht="12.75">
      <c r="A17" s="1">
        <v>12</v>
      </c>
      <c r="B17" s="12">
        <v>29520</v>
      </c>
      <c r="C17" s="21">
        <v>28411</v>
      </c>
      <c r="D17" s="105">
        <v>29.52</v>
      </c>
      <c r="E17" s="13">
        <v>28.411</v>
      </c>
      <c r="M17" s="99">
        <f t="shared" si="1"/>
        <v>-29.52</v>
      </c>
      <c r="N17" s="106">
        <f t="shared" si="0"/>
        <v>-29.52</v>
      </c>
    </row>
    <row r="18" spans="1:14" ht="12.75">
      <c r="A18" s="1">
        <v>13</v>
      </c>
      <c r="B18" s="12">
        <v>30749</v>
      </c>
      <c r="C18" s="21">
        <v>28869</v>
      </c>
      <c r="D18" s="105">
        <v>30.749</v>
      </c>
      <c r="E18" s="13">
        <v>28.869</v>
      </c>
      <c r="M18" s="99">
        <f t="shared" si="1"/>
        <v>-30.749</v>
      </c>
      <c r="N18" s="106">
        <f t="shared" si="0"/>
        <v>-30.749</v>
      </c>
    </row>
    <row r="19" spans="1:14" ht="12.75">
      <c r="A19" s="1">
        <v>14</v>
      </c>
      <c r="B19" s="12">
        <v>30396</v>
      </c>
      <c r="C19" s="21">
        <v>28873</v>
      </c>
      <c r="D19" s="105">
        <v>30.396</v>
      </c>
      <c r="E19" s="13">
        <v>28.873</v>
      </c>
      <c r="M19" s="99">
        <f t="shared" si="1"/>
        <v>-30.396</v>
      </c>
      <c r="N19" s="106">
        <f t="shared" si="0"/>
        <v>-30.396</v>
      </c>
    </row>
    <row r="20" spans="1:14" ht="12.75">
      <c r="A20" s="1">
        <v>15</v>
      </c>
      <c r="B20" s="12">
        <v>30824</v>
      </c>
      <c r="C20" s="21">
        <v>29349</v>
      </c>
      <c r="D20" s="105">
        <v>30.824</v>
      </c>
      <c r="E20" s="13">
        <v>29.349</v>
      </c>
      <c r="M20" s="99">
        <f t="shared" si="1"/>
        <v>-30.824</v>
      </c>
      <c r="N20" s="106">
        <f t="shared" si="0"/>
        <v>-30.824</v>
      </c>
    </row>
    <row r="21" spans="1:14" ht="12.75">
      <c r="A21" s="1">
        <v>16</v>
      </c>
      <c r="B21" s="12">
        <v>31727</v>
      </c>
      <c r="C21" s="21">
        <v>30324</v>
      </c>
      <c r="D21" s="105">
        <v>31.727</v>
      </c>
      <c r="E21" s="13">
        <v>30.324</v>
      </c>
      <c r="M21" s="99">
        <f t="shared" si="1"/>
        <v>-31.727</v>
      </c>
      <c r="N21" s="106">
        <f t="shared" si="0"/>
        <v>-31.727</v>
      </c>
    </row>
    <row r="22" spans="1:14" ht="12.75">
      <c r="A22" s="1">
        <v>17</v>
      </c>
      <c r="B22" s="12">
        <v>32808</v>
      </c>
      <c r="C22" s="21">
        <v>31186</v>
      </c>
      <c r="D22" s="105">
        <v>32.808</v>
      </c>
      <c r="E22" s="13">
        <v>31.186</v>
      </c>
      <c r="M22" s="99">
        <f t="shared" si="1"/>
        <v>-32.808</v>
      </c>
      <c r="N22" s="106">
        <f t="shared" si="0"/>
        <v>-32.808</v>
      </c>
    </row>
    <row r="23" spans="1:14" ht="12.75">
      <c r="A23" s="1">
        <v>18</v>
      </c>
      <c r="B23" s="12">
        <v>34407</v>
      </c>
      <c r="C23" s="21">
        <v>32865</v>
      </c>
      <c r="D23" s="105">
        <v>34.407</v>
      </c>
      <c r="E23" s="13">
        <v>32.865</v>
      </c>
      <c r="M23" s="99">
        <f t="shared" si="1"/>
        <v>-34.407</v>
      </c>
      <c r="N23" s="106">
        <f t="shared" si="0"/>
        <v>-34.407</v>
      </c>
    </row>
    <row r="24" spans="1:14" ht="12.75">
      <c r="A24" s="1">
        <v>19</v>
      </c>
      <c r="B24" s="12">
        <v>35782</v>
      </c>
      <c r="C24" s="21">
        <v>34379</v>
      </c>
      <c r="D24" s="105">
        <v>35.782</v>
      </c>
      <c r="E24" s="13">
        <v>34.379</v>
      </c>
      <c r="M24" s="99">
        <f t="shared" si="1"/>
        <v>-35.782</v>
      </c>
      <c r="N24" s="106">
        <f t="shared" si="0"/>
        <v>-35.782</v>
      </c>
    </row>
    <row r="25" spans="1:14" ht="12.75">
      <c r="A25" s="1">
        <v>20</v>
      </c>
      <c r="B25" s="12">
        <v>35378</v>
      </c>
      <c r="C25" s="21">
        <v>34136</v>
      </c>
      <c r="D25" s="105">
        <v>35.378</v>
      </c>
      <c r="E25" s="13">
        <v>34.136</v>
      </c>
      <c r="M25" s="99">
        <f t="shared" si="1"/>
        <v>-35.378</v>
      </c>
      <c r="N25" s="106">
        <f t="shared" si="0"/>
        <v>-35.378</v>
      </c>
    </row>
    <row r="26" spans="1:14" ht="12.75">
      <c r="A26" s="1">
        <v>21</v>
      </c>
      <c r="B26" s="12">
        <v>36005</v>
      </c>
      <c r="C26" s="21">
        <v>34926</v>
      </c>
      <c r="D26" s="105">
        <v>36.005</v>
      </c>
      <c r="E26" s="13">
        <v>34.926</v>
      </c>
      <c r="M26" s="99">
        <f t="shared" si="1"/>
        <v>-36.005</v>
      </c>
      <c r="N26" s="106">
        <f t="shared" si="0"/>
        <v>-36.005</v>
      </c>
    </row>
    <row r="27" spans="1:14" ht="12.75">
      <c r="A27" s="1">
        <v>22</v>
      </c>
      <c r="B27" s="12">
        <v>37683</v>
      </c>
      <c r="C27" s="21">
        <v>36319</v>
      </c>
      <c r="D27" s="105">
        <v>37.683</v>
      </c>
      <c r="E27" s="13">
        <v>36.319</v>
      </c>
      <c r="M27" s="99">
        <f t="shared" si="1"/>
        <v>-37.683</v>
      </c>
      <c r="N27" s="106">
        <f t="shared" si="0"/>
        <v>-37.683</v>
      </c>
    </row>
    <row r="28" spans="1:14" ht="12.75">
      <c r="A28" s="1">
        <v>23</v>
      </c>
      <c r="B28" s="12">
        <v>37309</v>
      </c>
      <c r="C28" s="21">
        <v>36144</v>
      </c>
      <c r="D28" s="105">
        <v>37.309</v>
      </c>
      <c r="E28" s="13">
        <v>36.144</v>
      </c>
      <c r="M28" s="99">
        <f t="shared" si="1"/>
        <v>-37.309</v>
      </c>
      <c r="N28" s="106">
        <f t="shared" si="0"/>
        <v>-37.309</v>
      </c>
    </row>
    <row r="29" spans="1:14" ht="12.75">
      <c r="A29" s="1">
        <v>24</v>
      </c>
      <c r="B29" s="12">
        <v>37494</v>
      </c>
      <c r="C29" s="21">
        <v>35890</v>
      </c>
      <c r="D29" s="105">
        <v>37.494</v>
      </c>
      <c r="E29" s="13">
        <v>35.89</v>
      </c>
      <c r="M29" s="99">
        <f t="shared" si="1"/>
        <v>-37.494</v>
      </c>
      <c r="N29" s="106">
        <f t="shared" si="0"/>
        <v>-37.494</v>
      </c>
    </row>
    <row r="30" spans="1:14" ht="12.75">
      <c r="A30" s="1">
        <v>25</v>
      </c>
      <c r="B30" s="12">
        <v>37677</v>
      </c>
      <c r="C30" s="21">
        <v>36283</v>
      </c>
      <c r="D30" s="105">
        <v>37.677</v>
      </c>
      <c r="E30" s="13">
        <v>36.283</v>
      </c>
      <c r="M30" s="99">
        <f t="shared" si="1"/>
        <v>-37.677</v>
      </c>
      <c r="N30" s="106">
        <f t="shared" si="0"/>
        <v>-37.677</v>
      </c>
    </row>
    <row r="31" spans="1:14" ht="12.75">
      <c r="A31" s="1">
        <v>26</v>
      </c>
      <c r="B31" s="12">
        <v>35422</v>
      </c>
      <c r="C31" s="21">
        <v>34143</v>
      </c>
      <c r="D31" s="105">
        <v>35.422</v>
      </c>
      <c r="E31" s="13">
        <v>34.143</v>
      </c>
      <c r="M31" s="99">
        <f t="shared" si="1"/>
        <v>-35.422</v>
      </c>
      <c r="N31" s="106">
        <f t="shared" si="0"/>
        <v>-35.422</v>
      </c>
    </row>
    <row r="32" spans="1:14" ht="12.75">
      <c r="A32" s="1">
        <v>27</v>
      </c>
      <c r="B32" s="12">
        <v>34698</v>
      </c>
      <c r="C32" s="21">
        <v>33866</v>
      </c>
      <c r="D32" s="105">
        <v>34.698</v>
      </c>
      <c r="E32" s="13">
        <v>33.866</v>
      </c>
      <c r="M32" s="99">
        <f t="shared" si="1"/>
        <v>-34.698</v>
      </c>
      <c r="N32" s="106">
        <f t="shared" si="0"/>
        <v>-34.698</v>
      </c>
    </row>
    <row r="33" spans="1:14" ht="12.75">
      <c r="A33" s="1">
        <v>28</v>
      </c>
      <c r="B33" s="12">
        <v>34542</v>
      </c>
      <c r="C33" s="21">
        <v>33903</v>
      </c>
      <c r="D33" s="105">
        <v>34.542</v>
      </c>
      <c r="E33" s="13">
        <v>33.903</v>
      </c>
      <c r="M33" s="99">
        <f t="shared" si="1"/>
        <v>-34.542</v>
      </c>
      <c r="N33" s="106">
        <f t="shared" si="0"/>
        <v>-34.542</v>
      </c>
    </row>
    <row r="34" spans="1:14" ht="12.75">
      <c r="A34" s="1">
        <v>29</v>
      </c>
      <c r="B34" s="12">
        <v>35760</v>
      </c>
      <c r="C34" s="21">
        <v>34328</v>
      </c>
      <c r="D34" s="105">
        <v>35.76</v>
      </c>
      <c r="E34" s="13">
        <v>34.328</v>
      </c>
      <c r="M34" s="99">
        <f t="shared" si="1"/>
        <v>-35.76</v>
      </c>
      <c r="N34" s="106">
        <f t="shared" si="0"/>
        <v>-35.76</v>
      </c>
    </row>
    <row r="35" spans="1:14" ht="12.75">
      <c r="A35" s="1">
        <v>30</v>
      </c>
      <c r="B35" s="12">
        <v>35053</v>
      </c>
      <c r="C35" s="21">
        <v>33679</v>
      </c>
      <c r="D35" s="105">
        <v>35.053</v>
      </c>
      <c r="E35" s="13">
        <v>33.679</v>
      </c>
      <c r="M35" s="99">
        <f t="shared" si="1"/>
        <v>-35.053</v>
      </c>
      <c r="N35" s="106">
        <f t="shared" si="0"/>
        <v>-35.053</v>
      </c>
    </row>
    <row r="36" spans="1:14" ht="12.75">
      <c r="A36" s="1">
        <v>31</v>
      </c>
      <c r="B36" s="12">
        <v>32937</v>
      </c>
      <c r="C36" s="21">
        <v>31725</v>
      </c>
      <c r="D36" s="105">
        <v>32.937</v>
      </c>
      <c r="E36" s="13">
        <v>31.725</v>
      </c>
      <c r="M36" s="99">
        <f t="shared" si="1"/>
        <v>-32.937</v>
      </c>
      <c r="N36" s="106">
        <f t="shared" si="0"/>
        <v>-32.937</v>
      </c>
    </row>
    <row r="37" spans="1:14" ht="12.75">
      <c r="A37" s="1">
        <v>32</v>
      </c>
      <c r="B37" s="12">
        <v>29552</v>
      </c>
      <c r="C37" s="21">
        <v>29844</v>
      </c>
      <c r="D37" s="105">
        <v>29.552</v>
      </c>
      <c r="E37" s="13">
        <v>29.844</v>
      </c>
      <c r="M37" s="99">
        <f t="shared" si="1"/>
        <v>-29.552</v>
      </c>
      <c r="N37" s="106">
        <f aca="true" t="shared" si="2" ref="N37:N68">D37*-1</f>
        <v>-29.552</v>
      </c>
    </row>
    <row r="38" spans="1:14" ht="12.75">
      <c r="A38" s="1">
        <v>33</v>
      </c>
      <c r="B38" s="12">
        <v>28709</v>
      </c>
      <c r="C38" s="21">
        <v>28765</v>
      </c>
      <c r="D38" s="105">
        <v>28.709</v>
      </c>
      <c r="E38" s="13">
        <v>28.765</v>
      </c>
      <c r="M38" s="99">
        <f t="shared" si="1"/>
        <v>-28.709</v>
      </c>
      <c r="N38" s="106">
        <f t="shared" si="2"/>
        <v>-28.709</v>
      </c>
    </row>
    <row r="39" spans="1:14" ht="12.75">
      <c r="A39" s="1">
        <v>34</v>
      </c>
      <c r="B39" s="12">
        <v>29838</v>
      </c>
      <c r="C39" s="21">
        <v>30940</v>
      </c>
      <c r="D39" s="105">
        <v>29.838</v>
      </c>
      <c r="E39" s="13">
        <v>30.94</v>
      </c>
      <c r="M39" s="99">
        <f t="shared" si="1"/>
        <v>-29.838</v>
      </c>
      <c r="N39" s="106">
        <f t="shared" si="2"/>
        <v>-29.838</v>
      </c>
    </row>
    <row r="40" spans="1:14" ht="12.75">
      <c r="A40" s="1">
        <v>35</v>
      </c>
      <c r="B40" s="12">
        <v>29654</v>
      </c>
      <c r="C40" s="21">
        <v>31633</v>
      </c>
      <c r="D40" s="105">
        <v>29.654</v>
      </c>
      <c r="E40" s="13">
        <v>31.633</v>
      </c>
      <c r="M40" s="99">
        <f t="shared" si="1"/>
        <v>-29.654</v>
      </c>
      <c r="N40" s="106">
        <f t="shared" si="2"/>
        <v>-29.654</v>
      </c>
    </row>
    <row r="41" spans="1:14" ht="12.75">
      <c r="A41" s="1">
        <v>36</v>
      </c>
      <c r="B41" s="12">
        <v>30153</v>
      </c>
      <c r="C41" s="21">
        <v>32018</v>
      </c>
      <c r="D41" s="105">
        <v>30.153</v>
      </c>
      <c r="E41" s="13">
        <v>32.018</v>
      </c>
      <c r="M41" s="99">
        <f t="shared" si="1"/>
        <v>-30.153</v>
      </c>
      <c r="N41" s="106">
        <f t="shared" si="2"/>
        <v>-30.153</v>
      </c>
    </row>
    <row r="42" spans="1:14" ht="12.75">
      <c r="A42" s="1">
        <v>37</v>
      </c>
      <c r="B42" s="12">
        <v>32026</v>
      </c>
      <c r="C42" s="21">
        <v>34305</v>
      </c>
      <c r="D42" s="105">
        <v>32.026</v>
      </c>
      <c r="E42" s="13">
        <v>34.305</v>
      </c>
      <c r="M42" s="99">
        <f t="shared" si="1"/>
        <v>-32.026</v>
      </c>
      <c r="N42" s="106">
        <f t="shared" si="2"/>
        <v>-32.026</v>
      </c>
    </row>
    <row r="43" spans="1:14" ht="12.75">
      <c r="A43" s="1">
        <v>38</v>
      </c>
      <c r="B43" s="12">
        <v>33621</v>
      </c>
      <c r="C43" s="21">
        <v>36998</v>
      </c>
      <c r="D43" s="105">
        <v>33.621</v>
      </c>
      <c r="E43" s="13">
        <v>36.998</v>
      </c>
      <c r="M43" s="99">
        <f t="shared" si="1"/>
        <v>-33.621</v>
      </c>
      <c r="N43" s="106">
        <f t="shared" si="2"/>
        <v>-33.621</v>
      </c>
    </row>
    <row r="44" spans="1:14" ht="12.75">
      <c r="A44" s="1">
        <v>39</v>
      </c>
      <c r="B44" s="12">
        <v>35761</v>
      </c>
      <c r="C44" s="21">
        <v>38889</v>
      </c>
      <c r="D44" s="105">
        <v>35.761</v>
      </c>
      <c r="E44" s="13">
        <v>38.889</v>
      </c>
      <c r="M44" s="99">
        <f t="shared" si="1"/>
        <v>-35.761</v>
      </c>
      <c r="N44" s="106">
        <f t="shared" si="2"/>
        <v>-35.761</v>
      </c>
    </row>
    <row r="45" spans="1:14" ht="12.75">
      <c r="A45" s="1">
        <v>40</v>
      </c>
      <c r="B45" s="12">
        <v>35557</v>
      </c>
      <c r="C45" s="21">
        <v>38743</v>
      </c>
      <c r="D45" s="105">
        <v>35.557</v>
      </c>
      <c r="E45" s="13">
        <v>38.743</v>
      </c>
      <c r="M45" s="99">
        <f t="shared" si="1"/>
        <v>-35.557</v>
      </c>
      <c r="N45" s="106">
        <f t="shared" si="2"/>
        <v>-35.557</v>
      </c>
    </row>
    <row r="46" spans="1:14" ht="12.75">
      <c r="A46" s="1">
        <v>41</v>
      </c>
      <c r="B46" s="12">
        <v>36972</v>
      </c>
      <c r="C46" s="21">
        <v>40105</v>
      </c>
      <c r="D46" s="105">
        <v>36.972</v>
      </c>
      <c r="E46" s="13">
        <v>40.105</v>
      </c>
      <c r="M46" s="99">
        <f t="shared" si="1"/>
        <v>-36.972</v>
      </c>
      <c r="N46" s="106">
        <f t="shared" si="2"/>
        <v>-36.972</v>
      </c>
    </row>
    <row r="47" spans="1:14" ht="12.75">
      <c r="A47" s="1">
        <v>42</v>
      </c>
      <c r="B47" s="12">
        <v>37423</v>
      </c>
      <c r="C47" s="21">
        <v>41234</v>
      </c>
      <c r="D47" s="105">
        <v>37.423</v>
      </c>
      <c r="E47" s="13">
        <v>41.234</v>
      </c>
      <c r="M47" s="99">
        <f t="shared" si="1"/>
        <v>-37.423</v>
      </c>
      <c r="N47" s="106">
        <f t="shared" si="2"/>
        <v>-37.423</v>
      </c>
    </row>
    <row r="48" spans="1:14" ht="12.75">
      <c r="A48" s="1">
        <v>43</v>
      </c>
      <c r="B48" s="12">
        <v>38767</v>
      </c>
      <c r="C48" s="21">
        <v>41440</v>
      </c>
      <c r="D48" s="105">
        <v>38.767</v>
      </c>
      <c r="E48" s="13">
        <v>41.44</v>
      </c>
      <c r="M48" s="99">
        <f t="shared" si="1"/>
        <v>-38.767</v>
      </c>
      <c r="N48" s="106">
        <f t="shared" si="2"/>
        <v>-38.767</v>
      </c>
    </row>
    <row r="49" spans="1:14" ht="12.75">
      <c r="A49" s="1">
        <v>44</v>
      </c>
      <c r="B49" s="12">
        <v>37942</v>
      </c>
      <c r="C49" s="21">
        <v>41511</v>
      </c>
      <c r="D49" s="105">
        <v>37.942</v>
      </c>
      <c r="E49" s="13">
        <v>41.511</v>
      </c>
      <c r="M49" s="99">
        <f t="shared" si="1"/>
        <v>-37.942</v>
      </c>
      <c r="N49" s="106">
        <f t="shared" si="2"/>
        <v>-37.942</v>
      </c>
    </row>
    <row r="50" spans="1:14" ht="12.75">
      <c r="A50" s="1">
        <v>45</v>
      </c>
      <c r="B50" s="12">
        <v>39139</v>
      </c>
      <c r="C50" s="21">
        <v>42534</v>
      </c>
      <c r="D50" s="105">
        <v>39.139</v>
      </c>
      <c r="E50" s="13">
        <v>42.534</v>
      </c>
      <c r="M50" s="99">
        <f t="shared" si="1"/>
        <v>-39.139</v>
      </c>
      <c r="N50" s="106">
        <f t="shared" si="2"/>
        <v>-39.139</v>
      </c>
    </row>
    <row r="51" spans="1:14" ht="12.75">
      <c r="A51" s="1">
        <v>46</v>
      </c>
      <c r="B51" s="12">
        <v>38947</v>
      </c>
      <c r="C51" s="21">
        <v>42750</v>
      </c>
      <c r="D51" s="105">
        <v>38.947</v>
      </c>
      <c r="E51" s="13">
        <v>42.75</v>
      </c>
      <c r="M51" s="99">
        <f t="shared" si="1"/>
        <v>-38.947</v>
      </c>
      <c r="N51" s="106">
        <f t="shared" si="2"/>
        <v>-38.947</v>
      </c>
    </row>
    <row r="52" spans="1:14" ht="12.75">
      <c r="A52" s="1">
        <v>47</v>
      </c>
      <c r="B52" s="12">
        <v>38465</v>
      </c>
      <c r="C52" s="21">
        <v>42375</v>
      </c>
      <c r="D52" s="105">
        <v>38.465</v>
      </c>
      <c r="E52" s="13">
        <v>42.375</v>
      </c>
      <c r="M52" s="99">
        <f t="shared" si="1"/>
        <v>-38.465</v>
      </c>
      <c r="N52" s="106">
        <f t="shared" si="2"/>
        <v>-38.465</v>
      </c>
    </row>
    <row r="53" spans="1:14" ht="12.75">
      <c r="A53" s="1">
        <v>48</v>
      </c>
      <c r="B53" s="12">
        <v>38625</v>
      </c>
      <c r="C53" s="21">
        <v>40950</v>
      </c>
      <c r="D53" s="105">
        <v>38.625</v>
      </c>
      <c r="E53" s="13">
        <v>40.95</v>
      </c>
      <c r="M53" s="99">
        <f t="shared" si="1"/>
        <v>-38.625</v>
      </c>
      <c r="N53" s="106">
        <f t="shared" si="2"/>
        <v>-38.625</v>
      </c>
    </row>
    <row r="54" spans="1:14" ht="12.75">
      <c r="A54" s="1">
        <v>49</v>
      </c>
      <c r="B54" s="12">
        <v>37674</v>
      </c>
      <c r="C54" s="21">
        <v>40490</v>
      </c>
      <c r="D54" s="105">
        <v>37.674</v>
      </c>
      <c r="E54" s="13">
        <v>40.49</v>
      </c>
      <c r="M54" s="99">
        <f t="shared" si="1"/>
        <v>-37.674</v>
      </c>
      <c r="N54" s="106">
        <f t="shared" si="2"/>
        <v>-37.674</v>
      </c>
    </row>
    <row r="55" spans="1:14" ht="12.75">
      <c r="A55" s="1">
        <v>50</v>
      </c>
      <c r="B55" s="12">
        <v>36962</v>
      </c>
      <c r="C55" s="21">
        <v>39330</v>
      </c>
      <c r="D55" s="105">
        <v>36.962</v>
      </c>
      <c r="E55" s="13">
        <v>39.33</v>
      </c>
      <c r="M55" s="99">
        <f t="shared" si="1"/>
        <v>-36.962</v>
      </c>
      <c r="N55" s="106">
        <f t="shared" si="2"/>
        <v>-36.962</v>
      </c>
    </row>
    <row r="56" spans="1:14" ht="12.75">
      <c r="A56" s="1">
        <v>51</v>
      </c>
      <c r="B56" s="12">
        <v>36368</v>
      </c>
      <c r="C56" s="21">
        <v>38995</v>
      </c>
      <c r="D56" s="105">
        <v>36.368</v>
      </c>
      <c r="E56" s="13">
        <v>38.995</v>
      </c>
      <c r="M56" s="99">
        <f t="shared" si="1"/>
        <v>-36.368</v>
      </c>
      <c r="N56" s="106">
        <f t="shared" si="2"/>
        <v>-36.368</v>
      </c>
    </row>
    <row r="57" spans="1:14" ht="12.75">
      <c r="A57" s="1">
        <v>52</v>
      </c>
      <c r="B57" s="12">
        <v>35454</v>
      </c>
      <c r="C57" s="21">
        <v>38127</v>
      </c>
      <c r="D57" s="105">
        <v>35.454</v>
      </c>
      <c r="E57" s="13">
        <v>38.127</v>
      </c>
      <c r="M57" s="99">
        <f t="shared" si="1"/>
        <v>-35.454</v>
      </c>
      <c r="N57" s="106">
        <f t="shared" si="2"/>
        <v>-35.454</v>
      </c>
    </row>
    <row r="58" spans="1:14" ht="12.75">
      <c r="A58" s="1">
        <v>53</v>
      </c>
      <c r="B58" s="12">
        <v>34676</v>
      </c>
      <c r="C58" s="21">
        <v>36902</v>
      </c>
      <c r="D58" s="105">
        <v>34.676</v>
      </c>
      <c r="E58" s="13">
        <v>36.902</v>
      </c>
      <c r="M58" s="99">
        <f t="shared" si="1"/>
        <v>-34.676</v>
      </c>
      <c r="N58" s="106">
        <f t="shared" si="2"/>
        <v>-34.676</v>
      </c>
    </row>
    <row r="59" spans="1:14" ht="12.75">
      <c r="A59" s="1">
        <v>54</v>
      </c>
      <c r="B59" s="12">
        <v>33930</v>
      </c>
      <c r="C59" s="21">
        <v>35499</v>
      </c>
      <c r="D59" s="105">
        <v>33.93</v>
      </c>
      <c r="E59" s="13">
        <v>35.499</v>
      </c>
      <c r="M59" s="99">
        <f t="shared" si="1"/>
        <v>-33.93</v>
      </c>
      <c r="N59" s="106">
        <f t="shared" si="2"/>
        <v>-33.93</v>
      </c>
    </row>
    <row r="60" spans="1:14" ht="12.75">
      <c r="A60" s="1">
        <v>55</v>
      </c>
      <c r="B60" s="12">
        <v>32614</v>
      </c>
      <c r="C60" s="21">
        <v>34333</v>
      </c>
      <c r="D60" s="105">
        <v>32.614</v>
      </c>
      <c r="E60" s="13">
        <v>34.333</v>
      </c>
      <c r="M60" s="99">
        <f t="shared" si="1"/>
        <v>-32.614</v>
      </c>
      <c r="N60" s="106">
        <f t="shared" si="2"/>
        <v>-32.614</v>
      </c>
    </row>
    <row r="61" spans="1:14" ht="12.75">
      <c r="A61" s="1">
        <v>56</v>
      </c>
      <c r="B61" s="12">
        <v>32310</v>
      </c>
      <c r="C61" s="21">
        <v>33817</v>
      </c>
      <c r="D61" s="105">
        <v>32.31</v>
      </c>
      <c r="E61" s="13">
        <v>33.817</v>
      </c>
      <c r="M61" s="99">
        <f t="shared" si="1"/>
        <v>-32.31</v>
      </c>
      <c r="N61" s="106">
        <f t="shared" si="2"/>
        <v>-32.31</v>
      </c>
    </row>
    <row r="62" spans="1:14" ht="12.75">
      <c r="A62" s="1">
        <v>57</v>
      </c>
      <c r="B62" s="12">
        <v>31695</v>
      </c>
      <c r="C62" s="21">
        <v>33121</v>
      </c>
      <c r="D62" s="105">
        <v>31.695</v>
      </c>
      <c r="E62" s="13">
        <v>33.121</v>
      </c>
      <c r="M62" s="99">
        <f t="shared" si="1"/>
        <v>-31.695</v>
      </c>
      <c r="N62" s="106">
        <f t="shared" si="2"/>
        <v>-31.695</v>
      </c>
    </row>
    <row r="63" spans="1:14" ht="12.75">
      <c r="A63" s="1">
        <v>58</v>
      </c>
      <c r="B63" s="12">
        <v>30538</v>
      </c>
      <c r="C63" s="21">
        <v>31974</v>
      </c>
      <c r="D63" s="105">
        <v>30.538</v>
      </c>
      <c r="E63" s="13">
        <v>31.974</v>
      </c>
      <c r="M63" s="99">
        <f t="shared" si="1"/>
        <v>-30.538</v>
      </c>
      <c r="N63" s="106">
        <f t="shared" si="2"/>
        <v>-30.538</v>
      </c>
    </row>
    <row r="64" spans="1:14" ht="12.75">
      <c r="A64" s="1">
        <v>59</v>
      </c>
      <c r="B64" s="12">
        <v>30925</v>
      </c>
      <c r="C64" s="21">
        <v>32628</v>
      </c>
      <c r="D64" s="105">
        <v>30.925</v>
      </c>
      <c r="E64" s="13">
        <v>32.628</v>
      </c>
      <c r="M64" s="99">
        <f t="shared" si="1"/>
        <v>-30.925</v>
      </c>
      <c r="N64" s="106">
        <f t="shared" si="2"/>
        <v>-30.925</v>
      </c>
    </row>
    <row r="65" spans="1:14" ht="12.75">
      <c r="A65" s="1">
        <v>60</v>
      </c>
      <c r="B65" s="12">
        <v>31393</v>
      </c>
      <c r="C65" s="21">
        <v>32762</v>
      </c>
      <c r="D65" s="105">
        <v>31.393</v>
      </c>
      <c r="E65" s="13">
        <v>32.762</v>
      </c>
      <c r="M65" s="99">
        <f t="shared" si="1"/>
        <v>-31.393</v>
      </c>
      <c r="N65" s="106">
        <f t="shared" si="2"/>
        <v>-31.393</v>
      </c>
    </row>
    <row r="66" spans="1:14" ht="12.75">
      <c r="A66" s="1">
        <v>61</v>
      </c>
      <c r="B66" s="12">
        <v>32223</v>
      </c>
      <c r="C66" s="21">
        <v>33757</v>
      </c>
      <c r="D66" s="105">
        <v>32.223</v>
      </c>
      <c r="E66" s="13">
        <v>33.757</v>
      </c>
      <c r="M66" s="99">
        <f t="shared" si="1"/>
        <v>-32.223</v>
      </c>
      <c r="N66" s="106">
        <f t="shared" si="2"/>
        <v>-32.223</v>
      </c>
    </row>
    <row r="67" spans="1:14" ht="12.75">
      <c r="A67" s="1">
        <v>62</v>
      </c>
      <c r="B67" s="12">
        <v>33011</v>
      </c>
      <c r="C67" s="21">
        <v>34778</v>
      </c>
      <c r="D67" s="105">
        <v>33.011</v>
      </c>
      <c r="E67" s="13">
        <v>34.778</v>
      </c>
      <c r="M67" s="99">
        <f t="shared" si="1"/>
        <v>-33.011</v>
      </c>
      <c r="N67" s="106">
        <f t="shared" si="2"/>
        <v>-33.011</v>
      </c>
    </row>
    <row r="68" spans="1:14" ht="12.75">
      <c r="A68" s="1">
        <v>63</v>
      </c>
      <c r="B68" s="12">
        <v>35611</v>
      </c>
      <c r="C68" s="21">
        <v>37835</v>
      </c>
      <c r="D68" s="105">
        <v>35.611</v>
      </c>
      <c r="E68" s="13">
        <v>37.835</v>
      </c>
      <c r="M68" s="99">
        <f t="shared" si="1"/>
        <v>-35.611</v>
      </c>
      <c r="N68" s="106">
        <f t="shared" si="2"/>
        <v>-35.611</v>
      </c>
    </row>
    <row r="69" spans="1:14" ht="12.75">
      <c r="A69" s="1">
        <v>64</v>
      </c>
      <c r="B69" s="12">
        <v>27334</v>
      </c>
      <c r="C69" s="21">
        <v>28785</v>
      </c>
      <c r="D69" s="105">
        <v>27.334</v>
      </c>
      <c r="E69" s="13">
        <v>28.785</v>
      </c>
      <c r="M69" s="99">
        <f t="shared" si="1"/>
        <v>-27.334</v>
      </c>
      <c r="N69" s="106">
        <f aca="true" t="shared" si="3" ref="N69:N95">D69*-1</f>
        <v>-27.334</v>
      </c>
    </row>
    <row r="70" spans="1:14" ht="12.75">
      <c r="A70" s="1">
        <v>65</v>
      </c>
      <c r="B70" s="12">
        <v>25736</v>
      </c>
      <c r="C70" s="21">
        <v>27899</v>
      </c>
      <c r="D70" s="105">
        <v>25.736</v>
      </c>
      <c r="E70" s="13">
        <v>27.899</v>
      </c>
      <c r="M70" s="99">
        <f aca="true" t="shared" si="4" ref="M70:M95">D70*-1</f>
        <v>-25.736</v>
      </c>
      <c r="N70" s="106">
        <f t="shared" si="3"/>
        <v>-25.736</v>
      </c>
    </row>
    <row r="71" spans="1:14" ht="12.75">
      <c r="A71" s="1">
        <v>66</v>
      </c>
      <c r="B71" s="12">
        <v>26158</v>
      </c>
      <c r="C71" s="21">
        <v>28284</v>
      </c>
      <c r="D71" s="105">
        <v>26.158</v>
      </c>
      <c r="E71" s="13">
        <v>28.284</v>
      </c>
      <c r="M71" s="99">
        <f t="shared" si="4"/>
        <v>-26.158</v>
      </c>
      <c r="N71" s="106">
        <f t="shared" si="3"/>
        <v>-26.158</v>
      </c>
    </row>
    <row r="72" spans="1:14" ht="12.75">
      <c r="A72" s="1">
        <v>67</v>
      </c>
      <c r="B72" s="12">
        <v>24829</v>
      </c>
      <c r="C72" s="21">
        <v>27947</v>
      </c>
      <c r="D72" s="105">
        <v>24.829</v>
      </c>
      <c r="E72" s="13">
        <v>27.947</v>
      </c>
      <c r="M72" s="99">
        <f t="shared" si="4"/>
        <v>-24.829</v>
      </c>
      <c r="N72" s="106">
        <f t="shared" si="3"/>
        <v>-24.829</v>
      </c>
    </row>
    <row r="73" spans="1:14" ht="12.75">
      <c r="A73" s="1">
        <v>68</v>
      </c>
      <c r="B73" s="12">
        <v>22704</v>
      </c>
      <c r="C73" s="21">
        <v>25861</v>
      </c>
      <c r="D73" s="105">
        <v>22.704</v>
      </c>
      <c r="E73" s="13">
        <v>25.861</v>
      </c>
      <c r="M73" s="99">
        <f t="shared" si="4"/>
        <v>-22.704</v>
      </c>
      <c r="N73" s="106">
        <f t="shared" si="3"/>
        <v>-22.704</v>
      </c>
    </row>
    <row r="74" spans="1:14" ht="12.75">
      <c r="A74" s="1">
        <v>69</v>
      </c>
      <c r="B74" s="12">
        <v>20964</v>
      </c>
      <c r="C74" s="21">
        <v>24389</v>
      </c>
      <c r="D74" s="105">
        <v>20.964</v>
      </c>
      <c r="E74" s="13">
        <v>24.389</v>
      </c>
      <c r="M74" s="99">
        <f t="shared" si="4"/>
        <v>-20.964</v>
      </c>
      <c r="N74" s="106">
        <f t="shared" si="3"/>
        <v>-20.964</v>
      </c>
    </row>
    <row r="75" spans="1:14" ht="12.75">
      <c r="A75" s="1">
        <v>70</v>
      </c>
      <c r="B75" s="12">
        <v>21432</v>
      </c>
      <c r="C75" s="21">
        <v>25074</v>
      </c>
      <c r="D75" s="105">
        <v>21.432</v>
      </c>
      <c r="E75" s="13">
        <v>25.074</v>
      </c>
      <c r="M75" s="99">
        <f t="shared" si="4"/>
        <v>-21.432</v>
      </c>
      <c r="N75" s="106">
        <f t="shared" si="3"/>
        <v>-21.432</v>
      </c>
    </row>
    <row r="76" spans="1:14" ht="12.75">
      <c r="A76" s="1">
        <v>71</v>
      </c>
      <c r="B76" s="12">
        <v>20817</v>
      </c>
      <c r="C76" s="21">
        <v>24451</v>
      </c>
      <c r="D76" s="105">
        <v>20.817</v>
      </c>
      <c r="E76" s="13">
        <v>24.451</v>
      </c>
      <c r="M76" s="99">
        <f t="shared" si="4"/>
        <v>-20.817</v>
      </c>
      <c r="N76" s="106">
        <f t="shared" si="3"/>
        <v>-20.817</v>
      </c>
    </row>
    <row r="77" spans="1:14" ht="12.75">
      <c r="A77" s="1">
        <v>72</v>
      </c>
      <c r="B77" s="12">
        <v>20230</v>
      </c>
      <c r="C77" s="21">
        <v>23903</v>
      </c>
      <c r="D77" s="105">
        <v>20.23</v>
      </c>
      <c r="E77" s="13">
        <v>23.903</v>
      </c>
      <c r="M77" s="99">
        <f t="shared" si="4"/>
        <v>-20.23</v>
      </c>
      <c r="N77" s="106">
        <f t="shared" si="3"/>
        <v>-20.23</v>
      </c>
    </row>
    <row r="78" spans="1:14" ht="12.75">
      <c r="A78" s="1">
        <v>73</v>
      </c>
      <c r="B78" s="12">
        <v>18946</v>
      </c>
      <c r="C78" s="21">
        <v>23128</v>
      </c>
      <c r="D78" s="105">
        <v>18.946</v>
      </c>
      <c r="E78" s="13">
        <v>23.128</v>
      </c>
      <c r="M78" s="99">
        <f t="shared" si="4"/>
        <v>-18.946</v>
      </c>
      <c r="N78" s="106">
        <f t="shared" si="3"/>
        <v>-18.946</v>
      </c>
    </row>
    <row r="79" spans="1:14" ht="12.75">
      <c r="A79" s="1">
        <v>74</v>
      </c>
      <c r="B79" s="12">
        <v>18297</v>
      </c>
      <c r="C79" s="21">
        <v>22808</v>
      </c>
      <c r="D79" s="105">
        <v>18.297</v>
      </c>
      <c r="E79" s="13">
        <v>22.808</v>
      </c>
      <c r="M79" s="99">
        <f t="shared" si="4"/>
        <v>-18.297</v>
      </c>
      <c r="N79" s="106">
        <f t="shared" si="3"/>
        <v>-18.297</v>
      </c>
    </row>
    <row r="80" spans="1:14" ht="12.75">
      <c r="A80" s="1">
        <v>75</v>
      </c>
      <c r="B80" s="12">
        <v>17140</v>
      </c>
      <c r="C80" s="21">
        <v>22003</v>
      </c>
      <c r="D80" s="105">
        <v>17.14</v>
      </c>
      <c r="E80" s="13">
        <v>22.003</v>
      </c>
      <c r="M80" s="99">
        <f t="shared" si="4"/>
        <v>-17.14</v>
      </c>
      <c r="N80" s="106">
        <f t="shared" si="3"/>
        <v>-17.14</v>
      </c>
    </row>
    <row r="81" spans="1:14" ht="12.75">
      <c r="A81" s="1">
        <v>76</v>
      </c>
      <c r="B81" s="12">
        <v>15788</v>
      </c>
      <c r="C81" s="21">
        <v>20740</v>
      </c>
      <c r="D81" s="105">
        <v>15.788</v>
      </c>
      <c r="E81" s="13">
        <v>20.74</v>
      </c>
      <c r="M81" s="99">
        <f t="shared" si="4"/>
        <v>-15.788</v>
      </c>
      <c r="N81" s="106">
        <f t="shared" si="3"/>
        <v>-15.788</v>
      </c>
    </row>
    <row r="82" spans="1:14" ht="12.75">
      <c r="A82" s="1">
        <v>77</v>
      </c>
      <c r="B82" s="12">
        <v>14662</v>
      </c>
      <c r="C82" s="21">
        <v>19936</v>
      </c>
      <c r="D82" s="105">
        <v>14.662</v>
      </c>
      <c r="E82" s="13">
        <v>19.936</v>
      </c>
      <c r="M82" s="99">
        <f t="shared" si="4"/>
        <v>-14.662</v>
      </c>
      <c r="N82" s="106">
        <f t="shared" si="3"/>
        <v>-14.662</v>
      </c>
    </row>
    <row r="83" spans="1:14" ht="12.75">
      <c r="A83" s="1">
        <v>78</v>
      </c>
      <c r="B83" s="12">
        <v>14164</v>
      </c>
      <c r="C83" s="21">
        <v>19815</v>
      </c>
      <c r="D83" s="105">
        <v>14.164</v>
      </c>
      <c r="E83" s="13">
        <v>19.815</v>
      </c>
      <c r="M83" s="99">
        <f t="shared" si="4"/>
        <v>-14.164</v>
      </c>
      <c r="N83" s="106">
        <f t="shared" si="3"/>
        <v>-14.164</v>
      </c>
    </row>
    <row r="84" spans="1:14" ht="12.75">
      <c r="A84" s="1">
        <v>79</v>
      </c>
      <c r="B84" s="12">
        <v>13119</v>
      </c>
      <c r="C84" s="21">
        <v>18728</v>
      </c>
      <c r="D84" s="105">
        <v>13.119</v>
      </c>
      <c r="E84" s="13">
        <v>18.728</v>
      </c>
      <c r="M84" s="99">
        <f t="shared" si="4"/>
        <v>-13.119</v>
      </c>
      <c r="N84" s="106">
        <f t="shared" si="3"/>
        <v>-13.119</v>
      </c>
    </row>
    <row r="85" spans="1:14" ht="12.75">
      <c r="A85" s="1">
        <v>80</v>
      </c>
      <c r="B85" s="12">
        <v>11659</v>
      </c>
      <c r="C85" s="21">
        <v>17658</v>
      </c>
      <c r="D85" s="105">
        <v>11.659</v>
      </c>
      <c r="E85" s="13">
        <v>17.658</v>
      </c>
      <c r="M85" s="99">
        <f t="shared" si="4"/>
        <v>-11.659</v>
      </c>
      <c r="N85" s="106">
        <f t="shared" si="3"/>
        <v>-11.659</v>
      </c>
    </row>
    <row r="86" spans="1:14" ht="12.75">
      <c r="A86" s="1">
        <v>81</v>
      </c>
      <c r="B86" s="12">
        <v>10660</v>
      </c>
      <c r="C86" s="21">
        <v>16413</v>
      </c>
      <c r="D86" s="105">
        <v>10.66</v>
      </c>
      <c r="E86" s="13">
        <v>16.413</v>
      </c>
      <c r="M86" s="99">
        <f t="shared" si="4"/>
        <v>-10.66</v>
      </c>
      <c r="N86" s="106">
        <f t="shared" si="3"/>
        <v>-10.66</v>
      </c>
    </row>
    <row r="87" spans="1:14" ht="12.75">
      <c r="A87" s="1">
        <v>82</v>
      </c>
      <c r="B87" s="12">
        <v>9096</v>
      </c>
      <c r="C87" s="21">
        <v>14624</v>
      </c>
      <c r="D87" s="105">
        <v>9.096</v>
      </c>
      <c r="E87" s="13">
        <v>14.624</v>
      </c>
      <c r="M87" s="99">
        <f t="shared" si="4"/>
        <v>-9.096</v>
      </c>
      <c r="N87" s="106">
        <f t="shared" si="3"/>
        <v>-9.096</v>
      </c>
    </row>
    <row r="88" spans="1:14" ht="12.75">
      <c r="A88" s="1">
        <v>83</v>
      </c>
      <c r="B88" s="12">
        <v>8327</v>
      </c>
      <c r="C88" s="21">
        <v>13724</v>
      </c>
      <c r="D88" s="105">
        <v>8.327</v>
      </c>
      <c r="E88" s="13">
        <v>13.724</v>
      </c>
      <c r="M88" s="99">
        <f t="shared" si="4"/>
        <v>-8.327</v>
      </c>
      <c r="N88" s="106">
        <f t="shared" si="3"/>
        <v>-8.327</v>
      </c>
    </row>
    <row r="89" spans="1:14" ht="12.75">
      <c r="A89" s="1">
        <v>84</v>
      </c>
      <c r="B89" s="12">
        <v>7540</v>
      </c>
      <c r="C89" s="21">
        <v>13235</v>
      </c>
      <c r="D89" s="105">
        <v>7.54</v>
      </c>
      <c r="E89" s="13">
        <v>13.235</v>
      </c>
      <c r="M89" s="99">
        <f t="shared" si="4"/>
        <v>-7.54</v>
      </c>
      <c r="N89" s="106">
        <f t="shared" si="3"/>
        <v>-7.54</v>
      </c>
    </row>
    <row r="90" spans="1:14" ht="12.75">
      <c r="A90" s="1">
        <v>85</v>
      </c>
      <c r="B90" s="12">
        <v>6472</v>
      </c>
      <c r="C90" s="21">
        <v>11648</v>
      </c>
      <c r="D90" s="105">
        <v>6.472</v>
      </c>
      <c r="E90" s="13">
        <v>11.648</v>
      </c>
      <c r="M90" s="99">
        <f t="shared" si="4"/>
        <v>-6.472</v>
      </c>
      <c r="N90" s="106">
        <f t="shared" si="3"/>
        <v>-6.472</v>
      </c>
    </row>
    <row r="91" spans="1:14" ht="12.75">
      <c r="A91" s="1">
        <v>86</v>
      </c>
      <c r="B91" s="12">
        <v>5603</v>
      </c>
      <c r="C91" s="21">
        <v>10670</v>
      </c>
      <c r="D91" s="105">
        <v>5.603</v>
      </c>
      <c r="E91" s="13">
        <v>10.67</v>
      </c>
      <c r="M91" s="99">
        <f t="shared" si="4"/>
        <v>-5.603</v>
      </c>
      <c r="N91" s="106">
        <f t="shared" si="3"/>
        <v>-5.603</v>
      </c>
    </row>
    <row r="92" spans="1:14" ht="12.75">
      <c r="A92" s="1">
        <v>87</v>
      </c>
      <c r="B92" s="12">
        <v>4349</v>
      </c>
      <c r="C92" s="21">
        <v>9240</v>
      </c>
      <c r="D92" s="105">
        <v>4.349</v>
      </c>
      <c r="E92" s="13">
        <v>9.24</v>
      </c>
      <c r="M92" s="99">
        <f t="shared" si="4"/>
        <v>-4.349</v>
      </c>
      <c r="N92" s="106">
        <f t="shared" si="3"/>
        <v>-4.349</v>
      </c>
    </row>
    <row r="93" spans="1:14" ht="12.75">
      <c r="A93" s="1">
        <v>88</v>
      </c>
      <c r="B93" s="12">
        <v>3891</v>
      </c>
      <c r="C93" s="21">
        <v>8439</v>
      </c>
      <c r="D93" s="105">
        <v>3.891</v>
      </c>
      <c r="E93" s="13">
        <v>8.439</v>
      </c>
      <c r="M93" s="99">
        <f t="shared" si="4"/>
        <v>-3.891</v>
      </c>
      <c r="N93" s="106">
        <f t="shared" si="3"/>
        <v>-3.891</v>
      </c>
    </row>
    <row r="94" spans="1:14" ht="12.75">
      <c r="A94" s="1">
        <v>89</v>
      </c>
      <c r="B94" s="12">
        <v>3357</v>
      </c>
      <c r="C94" s="21">
        <v>7748</v>
      </c>
      <c r="D94" s="105">
        <v>3.357</v>
      </c>
      <c r="E94" s="13">
        <v>7.748</v>
      </c>
      <c r="M94" s="99">
        <f t="shared" si="4"/>
        <v>-3.357</v>
      </c>
      <c r="N94" s="106">
        <f t="shared" si="3"/>
        <v>-3.357</v>
      </c>
    </row>
    <row r="95" spans="1:14" ht="12.75">
      <c r="A95" s="5" t="s">
        <v>57</v>
      </c>
      <c r="B95" s="14">
        <v>9232</v>
      </c>
      <c r="C95" s="97">
        <v>25955</v>
      </c>
      <c r="D95" s="107">
        <v>9.232</v>
      </c>
      <c r="E95" s="15">
        <v>25.955</v>
      </c>
      <c r="M95" s="99">
        <f t="shared" si="4"/>
        <v>-9.232</v>
      </c>
      <c r="N95" s="106">
        <f t="shared" si="3"/>
        <v>-9.232</v>
      </c>
    </row>
  </sheetData>
  <mergeCells count="3">
    <mergeCell ref="D3:E3"/>
    <mergeCell ref="B3:C3"/>
    <mergeCell ref="A3:A4"/>
  </mergeCells>
  <hyperlinks>
    <hyperlink ref="I1" location="Contents!A1" display="back to contents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H17"/>
  <sheetViews>
    <sheetView workbookViewId="0" topLeftCell="A1">
      <selection activeCell="A2" sqref="A2"/>
    </sheetView>
  </sheetViews>
  <sheetFormatPr defaultColWidth="9.140625" defaultRowHeight="12.75"/>
  <cols>
    <col min="1" max="1" width="9.140625" style="1" customWidth="1"/>
    <col min="2" max="2" width="18.8515625" style="1" customWidth="1"/>
    <col min="3" max="8" width="10.28125" style="1" customWidth="1"/>
    <col min="9" max="16384" width="9.140625" style="1" customWidth="1"/>
  </cols>
  <sheetData>
    <row r="1" spans="1:7" ht="12.75">
      <c r="A1" s="2" t="s">
        <v>161</v>
      </c>
      <c r="G1" s="90" t="s">
        <v>136</v>
      </c>
    </row>
    <row r="2" ht="7.5" customHeight="1">
      <c r="A2" s="2"/>
    </row>
    <row r="3" spans="3:8" ht="12.75">
      <c r="C3" s="60" t="s">
        <v>58</v>
      </c>
      <c r="D3" s="19" t="s">
        <v>59</v>
      </c>
      <c r="E3" s="19" t="s">
        <v>60</v>
      </c>
      <c r="F3" s="19" t="s">
        <v>61</v>
      </c>
      <c r="G3" s="19" t="s">
        <v>62</v>
      </c>
      <c r="H3" s="61" t="s">
        <v>63</v>
      </c>
    </row>
    <row r="4" spans="1:8" ht="15" customHeight="1">
      <c r="A4" s="161">
        <v>2000</v>
      </c>
      <c r="B4" s="3" t="s">
        <v>125</v>
      </c>
      <c r="C4" s="53">
        <v>984763</v>
      </c>
      <c r="D4" s="54">
        <v>892149</v>
      </c>
      <c r="E4" s="54">
        <v>1161095</v>
      </c>
      <c r="F4" s="54">
        <v>962212</v>
      </c>
      <c r="G4" s="54">
        <v>708448</v>
      </c>
      <c r="H4" s="55">
        <v>354273</v>
      </c>
    </row>
    <row r="5" spans="1:8" ht="15" customHeight="1">
      <c r="A5" s="162"/>
      <c r="B5" s="5" t="s">
        <v>127</v>
      </c>
      <c r="C5" s="56">
        <v>984.763</v>
      </c>
      <c r="D5" s="57">
        <v>892.149</v>
      </c>
      <c r="E5" s="57">
        <v>1161.095</v>
      </c>
      <c r="F5" s="57">
        <v>962.212</v>
      </c>
      <c r="G5" s="57">
        <v>708.448</v>
      </c>
      <c r="H5" s="58">
        <v>354.273</v>
      </c>
    </row>
    <row r="6" spans="1:8" ht="15" customHeight="1">
      <c r="A6" s="161">
        <v>2010</v>
      </c>
      <c r="B6" s="3" t="s">
        <v>125</v>
      </c>
      <c r="C6" s="53">
        <v>911794</v>
      </c>
      <c r="D6" s="54">
        <v>975384</v>
      </c>
      <c r="E6" s="54">
        <v>1035794</v>
      </c>
      <c r="F6" s="54">
        <v>1092147</v>
      </c>
      <c r="G6" s="54">
        <v>801346</v>
      </c>
      <c r="H6" s="55">
        <v>405635</v>
      </c>
    </row>
    <row r="7" spans="1:8" ht="15" customHeight="1">
      <c r="A7" s="162"/>
      <c r="B7" s="5" t="s">
        <v>127</v>
      </c>
      <c r="C7" s="56">
        <v>911.794</v>
      </c>
      <c r="D7" s="57">
        <v>975.384</v>
      </c>
      <c r="E7" s="57">
        <v>1035.794</v>
      </c>
      <c r="F7" s="57">
        <v>1092.147</v>
      </c>
      <c r="G7" s="57">
        <v>801.346</v>
      </c>
      <c r="H7" s="58">
        <v>405.635</v>
      </c>
    </row>
    <row r="8" spans="1:8" ht="15.75" customHeight="1">
      <c r="A8" s="163" t="s">
        <v>162</v>
      </c>
      <c r="B8" s="163"/>
      <c r="C8" s="108">
        <v>-72969</v>
      </c>
      <c r="D8" s="109">
        <v>83235</v>
      </c>
      <c r="E8" s="109">
        <v>-125301</v>
      </c>
      <c r="F8" s="109">
        <v>129935</v>
      </c>
      <c r="G8" s="109">
        <v>92898</v>
      </c>
      <c r="H8" s="110">
        <v>51362</v>
      </c>
    </row>
    <row r="9" spans="1:8" ht="15.75" customHeight="1">
      <c r="A9" s="164" t="s">
        <v>163</v>
      </c>
      <c r="B9" s="164"/>
      <c r="C9" s="7">
        <v>-7.409803170915236</v>
      </c>
      <c r="D9" s="8">
        <v>9.329719587199</v>
      </c>
      <c r="E9" s="8">
        <v>-10.79162342443986</v>
      </c>
      <c r="F9" s="8">
        <v>13.50378087157508</v>
      </c>
      <c r="G9" s="8">
        <v>13.112889019377569</v>
      </c>
      <c r="H9" s="9">
        <v>14.497858995746219</v>
      </c>
    </row>
    <row r="17" spans="3:8" ht="12.75">
      <c r="C17" s="10"/>
      <c r="D17" s="10"/>
      <c r="E17" s="10"/>
      <c r="F17" s="10"/>
      <c r="G17" s="10"/>
      <c r="H17" s="10"/>
    </row>
  </sheetData>
  <mergeCells count="4">
    <mergeCell ref="A6:A7"/>
    <mergeCell ref="A4:A5"/>
    <mergeCell ref="A8:B8"/>
    <mergeCell ref="A9:B9"/>
  </mergeCells>
  <hyperlinks>
    <hyperlink ref="G1" location="Contents!A1" display="back to contents pag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J37"/>
  <sheetViews>
    <sheetView workbookViewId="0" topLeftCell="A1">
      <selection activeCell="A4" sqref="A4"/>
    </sheetView>
  </sheetViews>
  <sheetFormatPr defaultColWidth="9.140625" defaultRowHeight="12.75"/>
  <cols>
    <col min="1" max="1" width="19.7109375" style="1" customWidth="1"/>
    <col min="2" max="2" width="9.28125" style="1" customWidth="1"/>
    <col min="3" max="3" width="11.28125" style="1" customWidth="1"/>
    <col min="4" max="4" width="9.57421875" style="1" customWidth="1"/>
    <col min="5" max="5" width="9.140625" style="1" customWidth="1"/>
    <col min="6" max="6" width="19.421875" style="1" customWidth="1"/>
    <col min="7" max="7" width="9.421875" style="1" customWidth="1"/>
    <col min="8" max="8" width="11.00390625" style="1" customWidth="1"/>
    <col min="9" max="9" width="9.7109375" style="1" customWidth="1"/>
    <col min="10" max="10" width="9.140625" style="1" customWidth="1"/>
    <col min="11" max="11" width="10.57421875" style="1" customWidth="1"/>
    <col min="12" max="16384" width="9.140625" style="1" customWidth="1"/>
  </cols>
  <sheetData>
    <row r="1" spans="1:10" s="2" customFormat="1" ht="12.75">
      <c r="A1" s="46" t="s">
        <v>164</v>
      </c>
      <c r="B1" s="46"/>
      <c r="C1" s="46"/>
      <c r="D1" s="46"/>
      <c r="E1" s="46"/>
      <c r="F1" s="46" t="s">
        <v>165</v>
      </c>
      <c r="G1" s="46"/>
      <c r="H1" s="46"/>
      <c r="I1" s="46"/>
      <c r="J1" s="90" t="s">
        <v>136</v>
      </c>
    </row>
    <row r="2" spans="1:9" s="2" customFormat="1" ht="6.75" customHeight="1">
      <c r="A2" s="46"/>
      <c r="B2" s="46"/>
      <c r="C2" s="46"/>
      <c r="D2" s="46"/>
      <c r="E2" s="46"/>
      <c r="F2" s="46"/>
      <c r="G2" s="46"/>
      <c r="H2" s="46"/>
      <c r="I2" s="46"/>
    </row>
    <row r="3" spans="1:9" s="2" customFormat="1" ht="6.75" customHeight="1">
      <c r="A3" s="46"/>
      <c r="B3" s="46"/>
      <c r="C3" s="46"/>
      <c r="D3" s="46"/>
      <c r="E3" s="46"/>
      <c r="F3" s="46"/>
      <c r="G3" s="46"/>
      <c r="H3" s="46"/>
      <c r="I3" s="46"/>
    </row>
    <row r="4" spans="1:9" ht="28.5" customHeight="1">
      <c r="A4" s="47" t="s">
        <v>115</v>
      </c>
      <c r="B4" s="91" t="s">
        <v>143</v>
      </c>
      <c r="C4" s="92" t="s">
        <v>117</v>
      </c>
      <c r="D4" s="92" t="s">
        <v>144</v>
      </c>
      <c r="E4" s="93"/>
      <c r="F4" s="93"/>
      <c r="G4" s="91" t="s">
        <v>143</v>
      </c>
      <c r="H4" s="92" t="s">
        <v>117</v>
      </c>
      <c r="I4" s="92" t="s">
        <v>144</v>
      </c>
    </row>
    <row r="5" spans="1:9" ht="14.25" customHeight="1">
      <c r="A5" s="47"/>
      <c r="B5" s="91" t="s">
        <v>140</v>
      </c>
      <c r="C5" s="92" t="s">
        <v>140</v>
      </c>
      <c r="D5" s="92" t="s">
        <v>140</v>
      </c>
      <c r="E5" s="93"/>
      <c r="F5" s="93"/>
      <c r="G5" s="91" t="s">
        <v>140</v>
      </c>
      <c r="H5" s="92" t="s">
        <v>140</v>
      </c>
      <c r="I5" s="92" t="s">
        <v>140</v>
      </c>
    </row>
    <row r="6" spans="1:9" ht="12.75">
      <c r="A6" s="48" t="s">
        <v>94</v>
      </c>
      <c r="B6" s="4">
        <v>34.78582454334963</v>
      </c>
      <c r="C6" s="4">
        <v>28.309107280679186</v>
      </c>
      <c r="D6" s="4">
        <v>36.90506817597118</v>
      </c>
      <c r="E6" s="47"/>
      <c r="F6" s="48" t="s">
        <v>79</v>
      </c>
      <c r="G6" s="4">
        <v>43.473870234789196</v>
      </c>
      <c r="H6" s="4">
        <v>41.529916687705125</v>
      </c>
      <c r="I6" s="4">
        <v>14.99621307750568</v>
      </c>
    </row>
    <row r="7" spans="1:9" ht="12.75">
      <c r="A7" s="49" t="s">
        <v>69</v>
      </c>
      <c r="B7" s="50">
        <v>39.42181340341656</v>
      </c>
      <c r="C7" s="50">
        <v>47.56898817345598</v>
      </c>
      <c r="D7" s="50">
        <v>13.009198423127463</v>
      </c>
      <c r="E7" s="47"/>
      <c r="F7" s="49" t="s">
        <v>94</v>
      </c>
      <c r="G7" s="50">
        <v>47.90739472783294</v>
      </c>
      <c r="H7" s="50">
        <v>32.993837726805886</v>
      </c>
      <c r="I7" s="50">
        <v>19.098767545361177</v>
      </c>
    </row>
    <row r="8" spans="1:9" ht="12.75">
      <c r="A8" s="49" t="s">
        <v>65</v>
      </c>
      <c r="B8" s="50">
        <v>39.76502811013407</v>
      </c>
      <c r="C8" s="50">
        <v>19.547354764307336</v>
      </c>
      <c r="D8" s="50">
        <v>40.6876171255586</v>
      </c>
      <c r="E8" s="47"/>
      <c r="F8" s="49" t="s">
        <v>86</v>
      </c>
      <c r="G8" s="50">
        <v>50.964530180460486</v>
      </c>
      <c r="H8" s="50">
        <v>34.50528935905414</v>
      </c>
      <c r="I8" s="50">
        <v>14.530180460485376</v>
      </c>
    </row>
    <row r="9" spans="1:9" ht="12.75">
      <c r="A9" s="49" t="s">
        <v>79</v>
      </c>
      <c r="B9" s="50">
        <v>40.81067472306143</v>
      </c>
      <c r="C9" s="50">
        <v>50.02517623363545</v>
      </c>
      <c r="D9" s="50">
        <v>9.164149043303121</v>
      </c>
      <c r="E9" s="47"/>
      <c r="F9" s="49" t="s">
        <v>93</v>
      </c>
      <c r="G9" s="50">
        <v>52.83993115318416</v>
      </c>
      <c r="H9" s="50">
        <v>31.203806823934393</v>
      </c>
      <c r="I9" s="50">
        <v>15.956262022881443</v>
      </c>
    </row>
    <row r="10" spans="1:9" ht="12.75">
      <c r="A10" s="49" t="s">
        <v>118</v>
      </c>
      <c r="B10" s="50">
        <v>46.16652360515022</v>
      </c>
      <c r="C10" s="50">
        <v>19.673819742489272</v>
      </c>
      <c r="D10" s="50">
        <v>34.15965665236052</v>
      </c>
      <c r="E10" s="47"/>
      <c r="F10" s="49" t="s">
        <v>96</v>
      </c>
      <c r="G10" s="50">
        <v>54.031007751937985</v>
      </c>
      <c r="H10" s="50">
        <v>33.43669250645995</v>
      </c>
      <c r="I10" s="50">
        <v>12.532299741602069</v>
      </c>
    </row>
    <row r="11" spans="1:9" ht="12.75">
      <c r="A11" s="49" t="s">
        <v>86</v>
      </c>
      <c r="B11" s="50">
        <v>46.37982195845697</v>
      </c>
      <c r="C11" s="50">
        <v>40.445103857566764</v>
      </c>
      <c r="D11" s="50">
        <v>13.175074183976262</v>
      </c>
      <c r="E11" s="47"/>
      <c r="F11" s="49" t="s">
        <v>69</v>
      </c>
      <c r="G11" s="50">
        <v>55.1219512195122</v>
      </c>
      <c r="H11" s="50">
        <v>30.569105691056908</v>
      </c>
      <c r="I11" s="50">
        <v>14.308943089430896</v>
      </c>
    </row>
    <row r="12" spans="1:9" ht="12.75">
      <c r="A12" s="49" t="s">
        <v>85</v>
      </c>
      <c r="B12" s="50">
        <v>49.201157378286574</v>
      </c>
      <c r="C12" s="50">
        <v>34.79682978991068</v>
      </c>
      <c r="D12" s="50">
        <v>16.00201283180274</v>
      </c>
      <c r="E12" s="47"/>
      <c r="F12" s="49" t="s">
        <v>85</v>
      </c>
      <c r="G12" s="50">
        <v>57.340241796200345</v>
      </c>
      <c r="H12" s="50">
        <v>29.159470351180193</v>
      </c>
      <c r="I12" s="50">
        <v>13.500287852619458</v>
      </c>
    </row>
    <row r="13" spans="1:9" ht="12.75">
      <c r="A13" s="49" t="s">
        <v>66</v>
      </c>
      <c r="B13" s="50">
        <v>49.27311220889203</v>
      </c>
      <c r="C13" s="50">
        <v>20.677487649964714</v>
      </c>
      <c r="D13" s="50">
        <v>30.049400141143263</v>
      </c>
      <c r="E13" s="47"/>
      <c r="F13" s="49" t="s">
        <v>118</v>
      </c>
      <c r="G13" s="50">
        <v>58.818083629069584</v>
      </c>
      <c r="H13" s="50">
        <v>24.035642647739547</v>
      </c>
      <c r="I13" s="50">
        <v>17.146273723190866</v>
      </c>
    </row>
    <row r="14" spans="1:9" ht="12.75">
      <c r="A14" s="49" t="s">
        <v>90</v>
      </c>
      <c r="B14" s="50">
        <v>49.799139167862265</v>
      </c>
      <c r="C14" s="50">
        <v>20.516499282639884</v>
      </c>
      <c r="D14" s="50">
        <v>29.684361549497844</v>
      </c>
      <c r="E14" s="47"/>
      <c r="F14" s="49" t="s">
        <v>87</v>
      </c>
      <c r="G14" s="50">
        <v>59.521953754221876</v>
      </c>
      <c r="H14" s="50">
        <v>27.85138997142115</v>
      </c>
      <c r="I14" s="50">
        <v>12.626656274356977</v>
      </c>
    </row>
    <row r="15" spans="1:9" ht="12.75">
      <c r="A15" s="49" t="s">
        <v>93</v>
      </c>
      <c r="B15" s="50">
        <v>50.01304461257501</v>
      </c>
      <c r="C15" s="50">
        <v>27.35020436559701</v>
      </c>
      <c r="D15" s="50">
        <v>22.636751021827987</v>
      </c>
      <c r="E15" s="47"/>
      <c r="F15" s="49" t="s">
        <v>90</v>
      </c>
      <c r="G15" s="50">
        <v>60.66853482786229</v>
      </c>
      <c r="H15" s="50">
        <v>23.17854283426741</v>
      </c>
      <c r="I15" s="50">
        <v>16.152922337870297</v>
      </c>
    </row>
    <row r="16" spans="1:9" ht="12.75">
      <c r="A16" s="49" t="s">
        <v>80</v>
      </c>
      <c r="B16" s="50">
        <v>53.28376703841388</v>
      </c>
      <c r="C16" s="50">
        <v>39.15737298636927</v>
      </c>
      <c r="D16" s="50">
        <v>7.558859975216853</v>
      </c>
      <c r="E16" s="47"/>
      <c r="F16" s="49" t="s">
        <v>66</v>
      </c>
      <c r="G16" s="50">
        <v>60.87442157332057</v>
      </c>
      <c r="H16" s="50">
        <v>24.26998563906175</v>
      </c>
      <c r="I16" s="50">
        <v>14.855592787617681</v>
      </c>
    </row>
    <row r="17" spans="1:9" ht="12.75">
      <c r="A17" s="49" t="s">
        <v>96</v>
      </c>
      <c r="B17" s="50">
        <v>53.6907910555422</v>
      </c>
      <c r="C17" s="50">
        <v>37.10026448665545</v>
      </c>
      <c r="D17" s="50">
        <v>9.208944457802357</v>
      </c>
      <c r="E17" s="47"/>
      <c r="F17" s="49" t="s">
        <v>65</v>
      </c>
      <c r="G17" s="50">
        <v>62.218620565460114</v>
      </c>
      <c r="H17" s="50">
        <v>21.36682874122096</v>
      </c>
      <c r="I17" s="50">
        <v>16.414550693318926</v>
      </c>
    </row>
    <row r="18" spans="1:9" ht="12.75">
      <c r="A18" s="49" t="s">
        <v>87</v>
      </c>
      <c r="B18" s="50">
        <v>54.03066271018794</v>
      </c>
      <c r="C18" s="50">
        <v>34.42136498516321</v>
      </c>
      <c r="D18" s="50">
        <v>11.547972304648862</v>
      </c>
      <c r="E18" s="47"/>
      <c r="F18" s="49" t="s">
        <v>68</v>
      </c>
      <c r="G18" s="50">
        <v>62.9013079667063</v>
      </c>
      <c r="H18" s="50">
        <v>25.02972651605232</v>
      </c>
      <c r="I18" s="50">
        <v>12.068965517241379</v>
      </c>
    </row>
    <row r="19" spans="1:9" ht="12.75">
      <c r="A19" s="49" t="s">
        <v>89</v>
      </c>
      <c r="B19" s="50">
        <v>58.63515059092642</v>
      </c>
      <c r="C19" s="50">
        <v>18.147159740754862</v>
      </c>
      <c r="D19" s="50">
        <v>23.21768966831872</v>
      </c>
      <c r="E19" s="47"/>
      <c r="F19" s="49" t="s">
        <v>80</v>
      </c>
      <c r="G19" s="50">
        <v>63.06990881458967</v>
      </c>
      <c r="H19" s="50">
        <v>25.6838905775076</v>
      </c>
      <c r="I19" s="50">
        <v>11.246200607902736</v>
      </c>
    </row>
    <row r="20" spans="1:9" ht="12.75">
      <c r="A20" s="49" t="s">
        <v>67</v>
      </c>
      <c r="B20" s="50">
        <v>61.13936927772126</v>
      </c>
      <c r="C20" s="50">
        <v>31.943031536113935</v>
      </c>
      <c r="D20" s="50">
        <v>6.917599186164802</v>
      </c>
      <c r="E20" s="47"/>
      <c r="F20" s="49" t="s">
        <v>92</v>
      </c>
      <c r="G20" s="50">
        <v>63.727076591154265</v>
      </c>
      <c r="H20" s="50">
        <v>24.352750809061487</v>
      </c>
      <c r="I20" s="50">
        <v>11.92017259978425</v>
      </c>
    </row>
    <row r="21" spans="1:9" ht="12.75">
      <c r="A21" s="49" t="s">
        <v>97</v>
      </c>
      <c r="B21" s="50">
        <v>62.93649172963038</v>
      </c>
      <c r="C21" s="50">
        <v>18.235654482336123</v>
      </c>
      <c r="D21" s="50">
        <v>18.82785378803349</v>
      </c>
      <c r="E21" s="47"/>
      <c r="F21" s="49" t="s">
        <v>77</v>
      </c>
      <c r="G21" s="50">
        <v>65.2160201829076</v>
      </c>
      <c r="H21" s="50">
        <v>21.665089877010406</v>
      </c>
      <c r="I21" s="50">
        <v>13.118889940081994</v>
      </c>
    </row>
    <row r="22" spans="1:9" ht="12.75">
      <c r="A22" s="49" t="s">
        <v>77</v>
      </c>
      <c r="B22" s="50">
        <v>63.49340073013199</v>
      </c>
      <c r="C22" s="50">
        <v>27.604605447907893</v>
      </c>
      <c r="D22" s="50">
        <v>8.901993821960124</v>
      </c>
      <c r="E22" s="47"/>
      <c r="F22" s="49" t="s">
        <v>89</v>
      </c>
      <c r="G22" s="50">
        <v>65.24114991684485</v>
      </c>
      <c r="H22" s="50">
        <v>20.50368258493704</v>
      </c>
      <c r="I22" s="50">
        <v>14.255167498218105</v>
      </c>
    </row>
    <row r="23" spans="1:9" ht="12.75">
      <c r="A23" s="49" t="s">
        <v>68</v>
      </c>
      <c r="B23" s="50">
        <v>63.54679802955665</v>
      </c>
      <c r="C23" s="50">
        <v>23.363828289936663</v>
      </c>
      <c r="D23" s="50">
        <v>13.089373680506686</v>
      </c>
      <c r="E23" s="47"/>
      <c r="F23" s="49" t="s">
        <v>88</v>
      </c>
      <c r="G23" s="50">
        <v>68.14343070746227</v>
      </c>
      <c r="H23" s="50">
        <v>20.62854769486363</v>
      </c>
      <c r="I23" s="50">
        <v>11.228021597674097</v>
      </c>
    </row>
    <row r="24" spans="1:9" ht="12.75">
      <c r="A24" s="49" t="s">
        <v>92</v>
      </c>
      <c r="B24" s="50">
        <v>64.50335496645033</v>
      </c>
      <c r="C24" s="50">
        <v>18.45781542184578</v>
      </c>
      <c r="D24" s="50">
        <v>17.038829611703882</v>
      </c>
      <c r="E24" s="47"/>
      <c r="F24" s="49" t="s">
        <v>73</v>
      </c>
      <c r="G24" s="50">
        <v>68.59699921031851</v>
      </c>
      <c r="H24" s="50">
        <v>21.55830481705712</v>
      </c>
      <c r="I24" s="50">
        <v>9.844695972624375</v>
      </c>
    </row>
    <row r="25" spans="1:9" ht="12.75">
      <c r="A25" s="49" t="s">
        <v>72</v>
      </c>
      <c r="B25" s="50">
        <v>66.78328874253961</v>
      </c>
      <c r="C25" s="50">
        <v>16.423132331755504</v>
      </c>
      <c r="D25" s="50">
        <v>16.793578925704878</v>
      </c>
      <c r="E25" s="47"/>
      <c r="F25" s="49" t="s">
        <v>91</v>
      </c>
      <c r="G25" s="50">
        <v>69.42909760589319</v>
      </c>
      <c r="H25" s="50">
        <v>19.95089011663597</v>
      </c>
      <c r="I25" s="50">
        <v>10.620012277470842</v>
      </c>
    </row>
    <row r="26" spans="1:9" ht="12.75">
      <c r="A26" s="49" t="s">
        <v>75</v>
      </c>
      <c r="B26" s="50">
        <v>67.73087071240106</v>
      </c>
      <c r="C26" s="50">
        <v>17.862796833773086</v>
      </c>
      <c r="D26" s="50">
        <v>14.406332453825858</v>
      </c>
      <c r="E26" s="47"/>
      <c r="F26" s="49" t="s">
        <v>82</v>
      </c>
      <c r="G26" s="50">
        <v>69.60378474275576</v>
      </c>
      <c r="H26" s="50">
        <v>18.05144884683619</v>
      </c>
      <c r="I26" s="50">
        <v>12.344766410408042</v>
      </c>
    </row>
    <row r="27" spans="1:9" ht="12.75">
      <c r="A27" s="49" t="s">
        <v>73</v>
      </c>
      <c r="B27" s="50">
        <v>68.49547511312217</v>
      </c>
      <c r="C27" s="50">
        <v>25.028280542986426</v>
      </c>
      <c r="D27" s="50">
        <v>6.476244343891404</v>
      </c>
      <c r="E27" s="47"/>
      <c r="F27" s="49" t="s">
        <v>67</v>
      </c>
      <c r="G27" s="50">
        <v>69.82968369829685</v>
      </c>
      <c r="H27" s="50">
        <v>20.194647201946474</v>
      </c>
      <c r="I27" s="50">
        <v>9.975669099756692</v>
      </c>
    </row>
    <row r="28" spans="1:9" ht="12.75">
      <c r="A28" s="49" t="s">
        <v>95</v>
      </c>
      <c r="B28" s="50">
        <v>69.31637519872814</v>
      </c>
      <c r="C28" s="50">
        <v>19.395866454689983</v>
      </c>
      <c r="D28" s="50">
        <v>11.287758346581876</v>
      </c>
      <c r="E28" s="47"/>
      <c r="F28" s="49" t="s">
        <v>76</v>
      </c>
      <c r="G28" s="50">
        <v>70.25055502695845</v>
      </c>
      <c r="H28" s="50">
        <v>20.932445290199812</v>
      </c>
      <c r="I28" s="50">
        <v>8.816999682841738</v>
      </c>
    </row>
    <row r="29" spans="1:9" ht="12.75">
      <c r="A29" s="49" t="s">
        <v>91</v>
      </c>
      <c r="B29" s="50">
        <v>69.73830734966593</v>
      </c>
      <c r="C29" s="50">
        <v>18.095768374164813</v>
      </c>
      <c r="D29" s="50">
        <v>12.165924276169266</v>
      </c>
      <c r="E29" s="47"/>
      <c r="F29" s="49" t="s">
        <v>97</v>
      </c>
      <c r="G29" s="50">
        <v>70.54396903891636</v>
      </c>
      <c r="H29" s="50">
        <v>18.834659213072456</v>
      </c>
      <c r="I29" s="50">
        <v>10.621371748011182</v>
      </c>
    </row>
    <row r="30" spans="1:9" ht="12.75">
      <c r="A30" s="49" t="s">
        <v>81</v>
      </c>
      <c r="B30" s="50">
        <v>70.2719797596458</v>
      </c>
      <c r="C30" s="50">
        <v>20.43010752688172</v>
      </c>
      <c r="D30" s="50">
        <v>9.297912713472485</v>
      </c>
      <c r="E30" s="47"/>
      <c r="F30" s="49" t="s">
        <v>72</v>
      </c>
      <c r="G30" s="50">
        <v>70.62921348314607</v>
      </c>
      <c r="H30" s="50">
        <v>17.123595505617978</v>
      </c>
      <c r="I30" s="50">
        <v>12.247191011235955</v>
      </c>
    </row>
    <row r="31" spans="1:9" ht="12.75">
      <c r="A31" s="49" t="s">
        <v>82</v>
      </c>
      <c r="B31" s="50">
        <v>70.67268914341022</v>
      </c>
      <c r="C31" s="50">
        <v>17.2285852556864</v>
      </c>
      <c r="D31" s="50">
        <v>12.098725600903371</v>
      </c>
      <c r="E31" s="47"/>
      <c r="F31" s="49" t="s">
        <v>95</v>
      </c>
      <c r="G31" s="50">
        <v>70.63091482649843</v>
      </c>
      <c r="H31" s="50">
        <v>20.694006309148268</v>
      </c>
      <c r="I31" s="50">
        <v>8.675078864353312</v>
      </c>
    </row>
    <row r="32" spans="1:9" ht="12.75">
      <c r="A32" s="49" t="s">
        <v>71</v>
      </c>
      <c r="B32" s="50">
        <v>72.17973231357553</v>
      </c>
      <c r="C32" s="50">
        <v>18.64244741873805</v>
      </c>
      <c r="D32" s="50">
        <v>9.177820267686425</v>
      </c>
      <c r="E32" s="47"/>
      <c r="F32" s="49" t="s">
        <v>75</v>
      </c>
      <c r="G32" s="50">
        <v>71.13371223451989</v>
      </c>
      <c r="H32" s="50">
        <v>18.87526174095124</v>
      </c>
      <c r="I32" s="50">
        <v>9.991026024528866</v>
      </c>
    </row>
    <row r="33" spans="1:9" ht="12.75">
      <c r="A33" s="49" t="s">
        <v>76</v>
      </c>
      <c r="B33" s="50">
        <v>73.31179321486269</v>
      </c>
      <c r="C33" s="50">
        <v>21.97092084006462</v>
      </c>
      <c r="D33" s="50">
        <v>4.717285945072698</v>
      </c>
      <c r="E33" s="47"/>
      <c r="F33" s="49" t="s">
        <v>78</v>
      </c>
      <c r="G33" s="50">
        <v>72.25886232481452</v>
      </c>
      <c r="H33" s="50">
        <v>20.280296784831</v>
      </c>
      <c r="I33" s="50">
        <v>7.460840890354493</v>
      </c>
    </row>
    <row r="34" spans="1:9" ht="12.75">
      <c r="A34" s="49" t="s">
        <v>88</v>
      </c>
      <c r="B34" s="50">
        <v>73.8356683074593</v>
      </c>
      <c r="C34" s="50">
        <v>17.8215322478859</v>
      </c>
      <c r="D34" s="50">
        <v>8.342799444654803</v>
      </c>
      <c r="E34" s="47"/>
      <c r="F34" s="49" t="s">
        <v>71</v>
      </c>
      <c r="G34" s="50">
        <v>72.86758732737611</v>
      </c>
      <c r="H34" s="50">
        <v>18.887083671811535</v>
      </c>
      <c r="I34" s="50">
        <v>8.245329000812347</v>
      </c>
    </row>
    <row r="35" spans="1:9" ht="12.75">
      <c r="A35" s="49" t="s">
        <v>78</v>
      </c>
      <c r="B35" s="50">
        <v>77.08254805880136</v>
      </c>
      <c r="C35" s="50">
        <v>15.454202789295138</v>
      </c>
      <c r="D35" s="50">
        <v>7.463249151903506</v>
      </c>
      <c r="E35" s="47"/>
      <c r="F35" s="49" t="s">
        <v>81</v>
      </c>
      <c r="G35" s="50">
        <v>73.86018237082067</v>
      </c>
      <c r="H35" s="50">
        <v>17.02127659574468</v>
      </c>
      <c r="I35" s="50">
        <v>9.118541033434651</v>
      </c>
    </row>
    <row r="36" spans="1:9" ht="12.75">
      <c r="A36" s="49" t="s">
        <v>84</v>
      </c>
      <c r="B36" s="50">
        <v>81.82108626198084</v>
      </c>
      <c r="C36" s="50">
        <v>12.236421725239618</v>
      </c>
      <c r="D36" s="50">
        <v>5.942492012779553</v>
      </c>
      <c r="E36" s="47"/>
      <c r="F36" s="49" t="s">
        <v>116</v>
      </c>
      <c r="G36" s="50">
        <v>75.2967597048444</v>
      </c>
      <c r="H36" s="50">
        <v>18.06223933269169</v>
      </c>
      <c r="I36" s="50">
        <v>6.641000962463909</v>
      </c>
    </row>
    <row r="37" spans="1:9" ht="12.75">
      <c r="A37" s="51" t="s">
        <v>116</v>
      </c>
      <c r="B37" s="52">
        <v>82.42009132420091</v>
      </c>
      <c r="C37" s="52">
        <v>12.850619699934768</v>
      </c>
      <c r="D37" s="52">
        <v>4.729288975864318</v>
      </c>
      <c r="E37" s="47"/>
      <c r="F37" s="51" t="s">
        <v>84</v>
      </c>
      <c r="G37" s="52">
        <v>77.07676130389063</v>
      </c>
      <c r="H37" s="52">
        <v>15.737819838766212</v>
      </c>
      <c r="I37" s="52">
        <v>7.185418857343148</v>
      </c>
    </row>
  </sheetData>
  <hyperlinks>
    <hyperlink ref="J1" location="Contents!A1" display="back to contents pag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H36"/>
  <sheetViews>
    <sheetView workbookViewId="0" topLeftCell="A1">
      <selection activeCell="A1" sqref="A1"/>
    </sheetView>
  </sheetViews>
  <sheetFormatPr defaultColWidth="9.140625" defaultRowHeight="12.75"/>
  <cols>
    <col min="1" max="1" width="24.140625" style="1" customWidth="1"/>
    <col min="2" max="2" width="17.28125" style="30" customWidth="1"/>
    <col min="3" max="3" width="17.140625" style="1" customWidth="1"/>
    <col min="4" max="4" width="12.140625" style="1" customWidth="1"/>
    <col min="5" max="7" width="9.140625" style="1" customWidth="1"/>
    <col min="8" max="8" width="15.00390625" style="1" customWidth="1"/>
    <col min="9" max="16384" width="9.140625" style="1" customWidth="1"/>
  </cols>
  <sheetData>
    <row r="1" spans="1:6" ht="12.75">
      <c r="A1" s="2" t="s">
        <v>166</v>
      </c>
      <c r="F1" s="90" t="s">
        <v>136</v>
      </c>
    </row>
    <row r="2" ht="8.25" customHeight="1">
      <c r="A2" s="2"/>
    </row>
    <row r="3" spans="1:4" ht="22.5" customHeight="1">
      <c r="A3" s="31" t="s">
        <v>145</v>
      </c>
      <c r="B3" s="32" t="s">
        <v>167</v>
      </c>
      <c r="C3" s="32" t="s">
        <v>168</v>
      </c>
      <c r="D3" s="32" t="s">
        <v>64</v>
      </c>
    </row>
    <row r="4" spans="1:8" ht="12.75">
      <c r="A4" s="33" t="s">
        <v>68</v>
      </c>
      <c r="B4" s="111">
        <v>84660</v>
      </c>
      <c r="C4" s="34">
        <v>79770</v>
      </c>
      <c r="D4" s="59">
        <v>-5.7760453579021975</v>
      </c>
      <c r="G4" s="35"/>
      <c r="H4" s="10"/>
    </row>
    <row r="5" spans="1:8" ht="12.75">
      <c r="A5" s="36" t="s">
        <v>70</v>
      </c>
      <c r="B5" s="112">
        <v>108620</v>
      </c>
      <c r="C5" s="37">
        <v>104580</v>
      </c>
      <c r="D5" s="78">
        <v>-3.719388694531394</v>
      </c>
      <c r="G5" s="35"/>
      <c r="H5" s="10"/>
    </row>
    <row r="6" spans="1:8" ht="12.75">
      <c r="A6" s="36" t="s">
        <v>71</v>
      </c>
      <c r="B6" s="112">
        <v>93930</v>
      </c>
      <c r="C6" s="37">
        <v>90570</v>
      </c>
      <c r="D6" s="78">
        <v>-3.577131906739061</v>
      </c>
      <c r="G6" s="35"/>
      <c r="H6" s="10"/>
    </row>
    <row r="7" spans="1:8" ht="12.75">
      <c r="A7" s="36" t="s">
        <v>67</v>
      </c>
      <c r="B7" s="112">
        <v>26790</v>
      </c>
      <c r="C7" s="37">
        <v>26190</v>
      </c>
      <c r="D7" s="78">
        <v>-2.2396416573348263</v>
      </c>
      <c r="G7" s="35"/>
      <c r="H7" s="10"/>
    </row>
    <row r="8" spans="1:8" ht="12.75">
      <c r="A8" s="36" t="s">
        <v>87</v>
      </c>
      <c r="B8" s="112">
        <v>91050</v>
      </c>
      <c r="C8" s="37">
        <v>89200</v>
      </c>
      <c r="D8" s="78">
        <v>-2.0318506315211424</v>
      </c>
      <c r="G8" s="35"/>
      <c r="H8" s="10"/>
    </row>
    <row r="9" spans="1:8" ht="12.75">
      <c r="A9" s="36" t="s">
        <v>72</v>
      </c>
      <c r="B9" s="112">
        <v>173680</v>
      </c>
      <c r="C9" s="37">
        <v>170250</v>
      </c>
      <c r="D9" s="78">
        <v>-1.974896361123906</v>
      </c>
      <c r="G9" s="35"/>
      <c r="H9" s="10"/>
    </row>
    <row r="10" spans="1:8" ht="12.75">
      <c r="A10" s="36" t="s">
        <v>66</v>
      </c>
      <c r="B10" s="112">
        <v>146610</v>
      </c>
      <c r="C10" s="37">
        <v>144290</v>
      </c>
      <c r="D10" s="78">
        <v>-1.5824295750630923</v>
      </c>
      <c r="G10" s="35"/>
      <c r="H10" s="10"/>
    </row>
    <row r="11" spans="1:8" ht="12.75">
      <c r="A11" s="36" t="s">
        <v>73</v>
      </c>
      <c r="B11" s="112">
        <v>136360</v>
      </c>
      <c r="C11" s="37">
        <v>135180</v>
      </c>
      <c r="D11" s="78">
        <v>-0.8653564095042534</v>
      </c>
      <c r="G11" s="35"/>
      <c r="H11" s="10"/>
    </row>
    <row r="12" spans="1:8" ht="12.75">
      <c r="A12" s="36" t="s">
        <v>77</v>
      </c>
      <c r="B12" s="112">
        <v>112290</v>
      </c>
      <c r="C12" s="37">
        <v>111440</v>
      </c>
      <c r="D12" s="78">
        <v>-0.7569685635408318</v>
      </c>
      <c r="G12" s="35"/>
      <c r="H12" s="10"/>
    </row>
    <row r="13" spans="1:8" ht="12.75">
      <c r="A13" s="36" t="s">
        <v>78</v>
      </c>
      <c r="B13" s="112">
        <v>81110</v>
      </c>
      <c r="C13" s="37">
        <v>81140</v>
      </c>
      <c r="D13" s="78">
        <v>0.03698680803846628</v>
      </c>
      <c r="G13" s="35"/>
      <c r="H13" s="10"/>
    </row>
    <row r="14" spans="1:8" ht="12.75">
      <c r="A14" s="36" t="s">
        <v>76</v>
      </c>
      <c r="B14" s="112">
        <v>120120</v>
      </c>
      <c r="C14" s="37">
        <v>120240</v>
      </c>
      <c r="D14" s="78">
        <v>0.0999000999000999</v>
      </c>
      <c r="G14" s="35"/>
      <c r="H14" s="10"/>
    </row>
    <row r="15" spans="1:8" ht="12.75">
      <c r="A15" s="36" t="s">
        <v>79</v>
      </c>
      <c r="B15" s="112">
        <v>147540</v>
      </c>
      <c r="C15" s="37">
        <v>148190</v>
      </c>
      <c r="D15" s="78">
        <v>0.44055849261217295</v>
      </c>
      <c r="G15" s="35"/>
      <c r="H15" s="10"/>
    </row>
    <row r="16" spans="1:8" ht="12.75">
      <c r="A16" s="36" t="s">
        <v>84</v>
      </c>
      <c r="B16" s="112">
        <v>89040</v>
      </c>
      <c r="C16" s="37">
        <v>89540</v>
      </c>
      <c r="D16" s="78">
        <v>0.5615453728661276</v>
      </c>
      <c r="G16" s="35"/>
      <c r="H16" s="10"/>
    </row>
    <row r="17" spans="1:8" ht="12.75">
      <c r="A17" s="36" t="s">
        <v>69</v>
      </c>
      <c r="B17" s="112">
        <v>22180</v>
      </c>
      <c r="C17" s="37">
        <v>22400</v>
      </c>
      <c r="D17" s="78">
        <v>0.9918845807033363</v>
      </c>
      <c r="G17" s="35"/>
      <c r="H17" s="10"/>
    </row>
    <row r="18" spans="1:8" ht="12.75">
      <c r="A18" s="36" t="s">
        <v>86</v>
      </c>
      <c r="B18" s="112">
        <v>86720</v>
      </c>
      <c r="C18" s="37">
        <v>87720</v>
      </c>
      <c r="D18" s="78">
        <v>1.1531365313653137</v>
      </c>
      <c r="G18" s="35"/>
      <c r="H18" s="10"/>
    </row>
    <row r="19" spans="1:8" ht="12.75">
      <c r="A19" s="36" t="s">
        <v>82</v>
      </c>
      <c r="B19" s="112">
        <v>321390</v>
      </c>
      <c r="C19" s="37">
        <v>326360</v>
      </c>
      <c r="D19" s="78">
        <v>1.5464077911571612</v>
      </c>
      <c r="G19" s="35"/>
      <c r="H19" s="10"/>
    </row>
    <row r="20" spans="1:8" ht="12.75">
      <c r="A20" s="36" t="s">
        <v>75</v>
      </c>
      <c r="B20" s="112">
        <v>108850</v>
      </c>
      <c r="C20" s="37">
        <v>110570</v>
      </c>
      <c r="D20" s="78">
        <v>1.5801561782269178</v>
      </c>
      <c r="G20" s="35"/>
      <c r="H20" s="10"/>
    </row>
    <row r="21" spans="1:8" ht="12.75">
      <c r="A21" s="36" t="s">
        <v>65</v>
      </c>
      <c r="B21" s="112">
        <v>213340</v>
      </c>
      <c r="C21" s="37">
        <v>217120</v>
      </c>
      <c r="D21" s="78">
        <v>1.7718196306365424</v>
      </c>
      <c r="G21" s="35"/>
      <c r="H21" s="10"/>
    </row>
    <row r="22" spans="1:8" ht="12.75">
      <c r="A22" s="36" t="s">
        <v>74</v>
      </c>
      <c r="B22" s="112">
        <v>577020</v>
      </c>
      <c r="C22" s="37">
        <v>592820</v>
      </c>
      <c r="D22" s="78">
        <v>2.738206647949811</v>
      </c>
      <c r="G22" s="35"/>
      <c r="H22" s="10"/>
    </row>
    <row r="23" spans="1:8" ht="12.75">
      <c r="A23" s="38" t="s">
        <v>83</v>
      </c>
      <c r="B23" s="112">
        <v>5062940</v>
      </c>
      <c r="C23" s="112">
        <v>5222100</v>
      </c>
      <c r="D23" s="78">
        <v>3.1436280106025354</v>
      </c>
      <c r="E23" s="2"/>
      <c r="G23" s="35"/>
      <c r="H23" s="10"/>
    </row>
    <row r="24" spans="1:8" ht="12.75">
      <c r="A24" s="36" t="s">
        <v>88</v>
      </c>
      <c r="B24" s="112">
        <v>302270</v>
      </c>
      <c r="C24" s="37">
        <v>311880</v>
      </c>
      <c r="D24" s="78">
        <v>3.1792768055050122</v>
      </c>
      <c r="G24" s="35"/>
      <c r="H24" s="10"/>
    </row>
    <row r="25" spans="1:8" ht="12.75">
      <c r="A25" s="36" t="s">
        <v>80</v>
      </c>
      <c r="B25" s="112">
        <v>19290</v>
      </c>
      <c r="C25" s="37">
        <v>20110</v>
      </c>
      <c r="D25" s="78">
        <v>4.250907205806117</v>
      </c>
      <c r="G25" s="35"/>
      <c r="H25" s="10"/>
    </row>
    <row r="26" spans="1:8" ht="12.75">
      <c r="A26" s="36" t="s">
        <v>89</v>
      </c>
      <c r="B26" s="112">
        <v>86160</v>
      </c>
      <c r="C26" s="37">
        <v>89850</v>
      </c>
      <c r="D26" s="78">
        <v>4.282729805013927</v>
      </c>
      <c r="G26" s="35"/>
      <c r="H26" s="10"/>
    </row>
    <row r="27" spans="1:8" ht="12.75">
      <c r="A27" s="36" t="s">
        <v>93</v>
      </c>
      <c r="B27" s="112">
        <v>348340</v>
      </c>
      <c r="C27" s="37">
        <v>365020</v>
      </c>
      <c r="D27" s="78">
        <v>4.788425101911925</v>
      </c>
      <c r="G27" s="35"/>
      <c r="H27" s="10"/>
    </row>
    <row r="28" spans="1:8" ht="12.75">
      <c r="A28" s="36" t="s">
        <v>81</v>
      </c>
      <c r="B28" s="112">
        <v>48170</v>
      </c>
      <c r="C28" s="37">
        <v>50630</v>
      </c>
      <c r="D28" s="78">
        <v>5.106913016400249</v>
      </c>
      <c r="G28" s="35"/>
      <c r="H28" s="10"/>
    </row>
    <row r="29" spans="1:8" ht="12.75">
      <c r="A29" s="36" t="s">
        <v>91</v>
      </c>
      <c r="B29" s="112">
        <v>144650</v>
      </c>
      <c r="C29" s="37">
        <v>153280</v>
      </c>
      <c r="D29" s="78">
        <v>5.9661251296232285</v>
      </c>
      <c r="G29" s="35"/>
      <c r="H29" s="10"/>
    </row>
    <row r="30" spans="1:8" ht="12.75">
      <c r="A30" s="36" t="s">
        <v>85</v>
      </c>
      <c r="B30" s="112">
        <v>209130</v>
      </c>
      <c r="C30" s="37">
        <v>221630</v>
      </c>
      <c r="D30" s="78">
        <v>5.97714340362454</v>
      </c>
      <c r="G30" s="35"/>
      <c r="H30" s="10"/>
    </row>
    <row r="31" spans="1:8" ht="12.75">
      <c r="A31" s="36" t="s">
        <v>96</v>
      </c>
      <c r="B31" s="112">
        <v>106250</v>
      </c>
      <c r="C31" s="37">
        <v>112870</v>
      </c>
      <c r="D31" s="78">
        <v>6.2305882352941175</v>
      </c>
      <c r="G31" s="35"/>
      <c r="H31" s="10"/>
    </row>
    <row r="32" spans="1:8" ht="12.75">
      <c r="A32" s="36" t="s">
        <v>92</v>
      </c>
      <c r="B32" s="112">
        <v>227020</v>
      </c>
      <c r="C32" s="37">
        <v>245780</v>
      </c>
      <c r="D32" s="78">
        <v>8.263589111091534</v>
      </c>
      <c r="G32" s="35"/>
      <c r="H32" s="10"/>
    </row>
    <row r="33" spans="1:8" ht="12.75">
      <c r="A33" s="36" t="s">
        <v>94</v>
      </c>
      <c r="B33" s="112">
        <v>448430</v>
      </c>
      <c r="C33" s="37">
        <v>486120</v>
      </c>
      <c r="D33" s="78">
        <v>8.40487924536717</v>
      </c>
      <c r="G33" s="35"/>
      <c r="H33" s="10"/>
    </row>
    <row r="34" spans="1:8" ht="12.75">
      <c r="A34" s="36" t="s">
        <v>95</v>
      </c>
      <c r="B34" s="112">
        <v>89910</v>
      </c>
      <c r="C34" s="37">
        <v>97500</v>
      </c>
      <c r="D34" s="78">
        <v>8.441775108441774</v>
      </c>
      <c r="G34" s="35"/>
      <c r="H34" s="10"/>
    </row>
    <row r="35" spans="1:8" ht="12.75">
      <c r="A35" s="36" t="s">
        <v>90</v>
      </c>
      <c r="B35" s="112">
        <v>134970</v>
      </c>
      <c r="C35" s="37">
        <v>147780</v>
      </c>
      <c r="D35" s="78">
        <v>9.490997999555455</v>
      </c>
      <c r="G35" s="35"/>
      <c r="H35" s="10"/>
    </row>
    <row r="36" spans="1:8" ht="12.75">
      <c r="A36" s="39" t="s">
        <v>97</v>
      </c>
      <c r="B36" s="113">
        <v>157050</v>
      </c>
      <c r="C36" s="40">
        <v>172080</v>
      </c>
      <c r="D36" s="26">
        <v>9.570200573065902</v>
      </c>
      <c r="G36" s="35"/>
      <c r="H36" s="10"/>
    </row>
  </sheetData>
  <hyperlinks>
    <hyperlink ref="F1" location="Contents!A1" display="back to contents pag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H19"/>
  <sheetViews>
    <sheetView workbookViewId="0" topLeftCell="A1">
      <selection activeCell="A1" sqref="A1"/>
    </sheetView>
  </sheetViews>
  <sheetFormatPr defaultColWidth="9.140625" defaultRowHeight="12.75"/>
  <cols>
    <col min="1" max="1" width="24.140625" style="1" customWidth="1"/>
    <col min="2" max="2" width="16.140625" style="1" customWidth="1"/>
    <col min="3" max="3" width="14.7109375" style="1" customWidth="1"/>
    <col min="4" max="16384" width="9.140625" style="1" customWidth="1"/>
  </cols>
  <sheetData>
    <row r="1" spans="1:7" ht="12.75">
      <c r="A1" s="2" t="s">
        <v>169</v>
      </c>
      <c r="G1" s="90" t="s">
        <v>136</v>
      </c>
    </row>
    <row r="2" ht="6" customHeight="1">
      <c r="A2" s="2"/>
    </row>
    <row r="3" spans="1:4" ht="21.75" customHeight="1">
      <c r="A3" s="64"/>
      <c r="B3" s="64" t="s">
        <v>167</v>
      </c>
      <c r="C3" s="64" t="s">
        <v>168</v>
      </c>
      <c r="D3" s="64" t="s">
        <v>64</v>
      </c>
    </row>
    <row r="4" spans="1:8" ht="12.75">
      <c r="A4" s="65" t="s">
        <v>98</v>
      </c>
      <c r="B4" s="120">
        <v>26790</v>
      </c>
      <c r="C4" s="114">
        <v>26190</v>
      </c>
      <c r="D4" s="115">
        <v>-2.2396416573348263</v>
      </c>
      <c r="F4" s="66"/>
      <c r="G4" s="67"/>
      <c r="H4" s="10"/>
    </row>
    <row r="5" spans="1:8" ht="12.75">
      <c r="A5" s="68" t="s">
        <v>100</v>
      </c>
      <c r="B5" s="121">
        <v>368770</v>
      </c>
      <c r="C5" s="116">
        <v>366860</v>
      </c>
      <c r="D5" s="117">
        <v>-0.5179380101418228</v>
      </c>
      <c r="F5" s="66"/>
      <c r="G5" s="67"/>
      <c r="H5" s="10"/>
    </row>
    <row r="6" spans="1:8" ht="12.75">
      <c r="A6" s="68" t="s">
        <v>79</v>
      </c>
      <c r="B6" s="121">
        <v>147540</v>
      </c>
      <c r="C6" s="116">
        <v>148190</v>
      </c>
      <c r="D6" s="117">
        <v>0.44055849261217295</v>
      </c>
      <c r="F6" s="66"/>
      <c r="G6" s="67"/>
      <c r="H6" s="10"/>
    </row>
    <row r="7" spans="1:8" ht="12.75">
      <c r="A7" s="68" t="s">
        <v>114</v>
      </c>
      <c r="B7" s="121">
        <v>1197200</v>
      </c>
      <c r="C7" s="116">
        <v>1203870</v>
      </c>
      <c r="D7" s="117">
        <v>0.557133311059138</v>
      </c>
      <c r="F7" s="66"/>
      <c r="G7" s="67"/>
      <c r="H7" s="10"/>
    </row>
    <row r="8" spans="1:8" ht="12.75">
      <c r="A8" s="68" t="s">
        <v>99</v>
      </c>
      <c r="B8" s="121">
        <v>22180</v>
      </c>
      <c r="C8" s="116">
        <v>22400</v>
      </c>
      <c r="D8" s="117">
        <v>0.9918845807033363</v>
      </c>
      <c r="F8" s="66"/>
      <c r="G8" s="67"/>
      <c r="H8" s="10"/>
    </row>
    <row r="9" spans="1:8" ht="12.75">
      <c r="A9" s="68" t="s">
        <v>102</v>
      </c>
      <c r="B9" s="121">
        <v>553410</v>
      </c>
      <c r="C9" s="116">
        <v>562477</v>
      </c>
      <c r="D9" s="117">
        <v>1.6383874523409405</v>
      </c>
      <c r="F9" s="66"/>
      <c r="G9" s="67"/>
      <c r="H9" s="10"/>
    </row>
    <row r="10" spans="1:8" ht="12.75">
      <c r="A10" s="68" t="s">
        <v>111</v>
      </c>
      <c r="B10" s="121">
        <v>390430</v>
      </c>
      <c r="C10" s="116">
        <v>402641</v>
      </c>
      <c r="D10" s="117">
        <v>3.1275772865814613</v>
      </c>
      <c r="F10" s="66"/>
      <c r="G10" s="67"/>
      <c r="H10" s="10"/>
    </row>
    <row r="11" spans="1:8" ht="12.75">
      <c r="A11" s="68" t="s">
        <v>83</v>
      </c>
      <c r="B11" s="116">
        <v>5062940</v>
      </c>
      <c r="C11" s="116">
        <v>5222100</v>
      </c>
      <c r="D11" s="117">
        <v>3.1436280106025354</v>
      </c>
      <c r="F11" s="66"/>
      <c r="G11" s="67"/>
      <c r="H11" s="10"/>
    </row>
    <row r="12" spans="1:8" ht="12.75">
      <c r="A12" s="69" t="s">
        <v>85</v>
      </c>
      <c r="B12" s="121">
        <v>300180</v>
      </c>
      <c r="C12" s="116">
        <v>310830</v>
      </c>
      <c r="D12" s="117">
        <v>3.54787127723366</v>
      </c>
      <c r="F12" s="66"/>
      <c r="G12" s="67"/>
      <c r="H12" s="10"/>
    </row>
    <row r="13" spans="1:8" ht="12.75">
      <c r="A13" s="68" t="s">
        <v>101</v>
      </c>
      <c r="B13" s="121">
        <v>19290</v>
      </c>
      <c r="C13" s="116">
        <v>20110</v>
      </c>
      <c r="D13" s="117">
        <v>4.250907205806117</v>
      </c>
      <c r="F13" s="66"/>
      <c r="G13" s="67"/>
      <c r="H13" s="10"/>
    </row>
    <row r="14" spans="1:8" ht="12.75">
      <c r="A14" s="24" t="s">
        <v>109</v>
      </c>
      <c r="B14" s="121">
        <v>527080</v>
      </c>
      <c r="C14" s="116">
        <v>550620</v>
      </c>
      <c r="D14" s="117">
        <v>4.4661152007285425</v>
      </c>
      <c r="F14" s="66"/>
      <c r="G14" s="67"/>
      <c r="H14" s="10"/>
    </row>
    <row r="15" spans="1:8" ht="12.75">
      <c r="A15" s="69" t="s">
        <v>93</v>
      </c>
      <c r="B15" s="121">
        <v>348340</v>
      </c>
      <c r="C15" s="116">
        <v>364945</v>
      </c>
      <c r="D15" s="117">
        <v>4.766894413504048</v>
      </c>
      <c r="F15" s="66"/>
      <c r="G15" s="67"/>
      <c r="H15" s="10"/>
    </row>
    <row r="16" spans="1:8" ht="12.75">
      <c r="A16" s="69" t="s">
        <v>103</v>
      </c>
      <c r="B16" s="121">
        <v>278980</v>
      </c>
      <c r="C16" s="116">
        <v>293386</v>
      </c>
      <c r="D16" s="117">
        <v>5.163811025879991</v>
      </c>
      <c r="F16" s="66"/>
      <c r="G16" s="67"/>
      <c r="H16" s="10"/>
    </row>
    <row r="17" spans="1:8" ht="12.75">
      <c r="A17" s="69" t="s">
        <v>108</v>
      </c>
      <c r="B17" s="121">
        <v>106250</v>
      </c>
      <c r="C17" s="116">
        <v>112870</v>
      </c>
      <c r="D17" s="117">
        <v>6.2305882352941175</v>
      </c>
      <c r="F17" s="66"/>
      <c r="G17" s="67"/>
      <c r="H17" s="10"/>
    </row>
    <row r="18" spans="1:8" ht="12.75">
      <c r="A18" s="70" t="s">
        <v>110</v>
      </c>
      <c r="B18" s="122">
        <v>776500</v>
      </c>
      <c r="C18" s="118">
        <v>836711</v>
      </c>
      <c r="D18" s="119">
        <v>7.7541532517707665</v>
      </c>
      <c r="F18" s="66"/>
      <c r="G18" s="67"/>
      <c r="H18" s="10"/>
    </row>
    <row r="19" spans="6:8" ht="12.75">
      <c r="F19" s="66"/>
      <c r="G19" s="67"/>
      <c r="H19" s="10"/>
    </row>
  </sheetData>
  <hyperlinks>
    <hyperlink ref="G1" location="Contents!A1" display="back to contents pag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H38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2" customWidth="1"/>
    <col min="2" max="2" width="10.57421875" style="1" customWidth="1"/>
    <col min="3" max="8" width="8.8515625" style="1" customWidth="1"/>
    <col min="9" max="16384" width="9.140625" style="1" customWidth="1"/>
  </cols>
  <sheetData>
    <row r="1" spans="1:8" ht="12.75">
      <c r="A1" s="2" t="s">
        <v>170</v>
      </c>
      <c r="B1" s="2"/>
      <c r="C1" s="2"/>
      <c r="D1" s="2"/>
      <c r="E1" s="2"/>
      <c r="F1" s="2"/>
      <c r="G1" s="2"/>
      <c r="H1" s="2"/>
    </row>
    <row r="2" spans="2:8" ht="6.75" customHeight="1">
      <c r="B2" s="2"/>
      <c r="C2" s="2"/>
      <c r="D2" s="2"/>
      <c r="E2" s="2"/>
      <c r="F2" s="2"/>
      <c r="G2" s="2"/>
      <c r="H2" s="2"/>
    </row>
    <row r="3" spans="1:8" ht="12.75">
      <c r="A3" s="90" t="s">
        <v>136</v>
      </c>
      <c r="B3" s="2"/>
      <c r="C3" s="165">
        <v>2010</v>
      </c>
      <c r="D3" s="165"/>
      <c r="E3" s="165"/>
      <c r="F3" s="166" t="s">
        <v>171</v>
      </c>
      <c r="G3" s="166"/>
      <c r="H3" s="166"/>
    </row>
    <row r="4" spans="2:8" ht="12.75">
      <c r="B4" s="71" t="s">
        <v>104</v>
      </c>
      <c r="C4" s="152" t="s">
        <v>107</v>
      </c>
      <c r="D4" s="153" t="s">
        <v>105</v>
      </c>
      <c r="E4" s="154" t="s">
        <v>106</v>
      </c>
      <c r="F4" s="152" t="s">
        <v>107</v>
      </c>
      <c r="G4" s="153" t="s">
        <v>105</v>
      </c>
      <c r="H4" s="154" t="s">
        <v>106</v>
      </c>
    </row>
    <row r="5" spans="1:8" ht="12.75">
      <c r="A5" s="72" t="s">
        <v>79</v>
      </c>
      <c r="B5" s="73">
        <v>148190</v>
      </c>
      <c r="C5" s="53">
        <v>24541</v>
      </c>
      <c r="D5" s="54">
        <v>90800</v>
      </c>
      <c r="E5" s="55">
        <v>32849</v>
      </c>
      <c r="F5" s="123">
        <v>16.560496659693634</v>
      </c>
      <c r="G5" s="59">
        <v>61.27269046494366</v>
      </c>
      <c r="H5" s="124">
        <v>22.16681287536271</v>
      </c>
    </row>
    <row r="6" spans="1:8" ht="12.75">
      <c r="A6" s="80" t="s">
        <v>87</v>
      </c>
      <c r="B6" s="81">
        <v>89200</v>
      </c>
      <c r="C6" s="74">
        <v>14315</v>
      </c>
      <c r="D6" s="75">
        <v>55533</v>
      </c>
      <c r="E6" s="76">
        <v>19352</v>
      </c>
      <c r="F6" s="77">
        <v>16.048206278026907</v>
      </c>
      <c r="G6" s="78">
        <v>62.256726457399104</v>
      </c>
      <c r="H6" s="79">
        <v>21.695067264573993</v>
      </c>
    </row>
    <row r="7" spans="1:8" ht="12.75">
      <c r="A7" s="80" t="s">
        <v>67</v>
      </c>
      <c r="B7" s="81">
        <v>26190</v>
      </c>
      <c r="C7" s="74">
        <v>4440</v>
      </c>
      <c r="D7" s="75">
        <v>16083</v>
      </c>
      <c r="E7" s="76">
        <v>5667</v>
      </c>
      <c r="F7" s="77">
        <v>16.95303550973654</v>
      </c>
      <c r="G7" s="78">
        <v>61.40893470790378</v>
      </c>
      <c r="H7" s="79">
        <v>21.63802978235968</v>
      </c>
    </row>
    <row r="8" spans="1:8" ht="12.75">
      <c r="A8" s="80" t="s">
        <v>77</v>
      </c>
      <c r="B8" s="81">
        <v>111440</v>
      </c>
      <c r="C8" s="74">
        <v>18057</v>
      </c>
      <c r="D8" s="75">
        <v>69596</v>
      </c>
      <c r="E8" s="76">
        <v>23787</v>
      </c>
      <c r="F8" s="77">
        <v>16.203338119167267</v>
      </c>
      <c r="G8" s="78">
        <v>62.45154343144292</v>
      </c>
      <c r="H8" s="79">
        <v>21.345118449389805</v>
      </c>
    </row>
    <row r="9" spans="1:8" ht="12.75">
      <c r="A9" s="80" t="s">
        <v>96</v>
      </c>
      <c r="B9" s="81">
        <v>112870</v>
      </c>
      <c r="C9" s="74">
        <v>19880</v>
      </c>
      <c r="D9" s="75">
        <v>70110</v>
      </c>
      <c r="E9" s="76">
        <v>22880</v>
      </c>
      <c r="F9" s="77">
        <v>17.613183308230706</v>
      </c>
      <c r="G9" s="78">
        <v>62.1157083370249</v>
      </c>
      <c r="H9" s="79">
        <v>20.271108354744396</v>
      </c>
    </row>
    <row r="10" spans="1:8" ht="12.75">
      <c r="A10" s="80" t="s">
        <v>75</v>
      </c>
      <c r="B10" s="81">
        <v>110570</v>
      </c>
      <c r="C10" s="74">
        <v>19605</v>
      </c>
      <c r="D10" s="75">
        <v>68671</v>
      </c>
      <c r="E10" s="76">
        <v>22294</v>
      </c>
      <c r="F10" s="77">
        <v>17.73084923577824</v>
      </c>
      <c r="G10" s="78">
        <v>62.10635796328118</v>
      </c>
      <c r="H10" s="79">
        <v>20.16279280094058</v>
      </c>
    </row>
    <row r="11" spans="1:8" ht="12.75">
      <c r="A11" s="80" t="s">
        <v>80</v>
      </c>
      <c r="B11" s="81">
        <v>20110</v>
      </c>
      <c r="C11" s="74">
        <v>3448</v>
      </c>
      <c r="D11" s="75">
        <v>12678</v>
      </c>
      <c r="E11" s="76">
        <v>3984</v>
      </c>
      <c r="F11" s="77">
        <v>17.145698657384386</v>
      </c>
      <c r="G11" s="78">
        <v>63.04326205867727</v>
      </c>
      <c r="H11" s="79">
        <v>19.81103928393834</v>
      </c>
    </row>
    <row r="12" spans="1:8" ht="12.75">
      <c r="A12" s="80" t="s">
        <v>90</v>
      </c>
      <c r="B12" s="81">
        <v>147780</v>
      </c>
      <c r="C12" s="74">
        <v>24898</v>
      </c>
      <c r="D12" s="75">
        <v>93775</v>
      </c>
      <c r="E12" s="76">
        <v>29107</v>
      </c>
      <c r="F12" s="77">
        <v>16.848017323047774</v>
      </c>
      <c r="G12" s="78">
        <v>63.45581269454594</v>
      </c>
      <c r="H12" s="79">
        <v>19.696169982406282</v>
      </c>
    </row>
    <row r="13" spans="1:8" ht="12.75">
      <c r="A13" s="80" t="s">
        <v>70</v>
      </c>
      <c r="B13" s="81">
        <v>104580</v>
      </c>
      <c r="C13" s="74">
        <v>18674</v>
      </c>
      <c r="D13" s="75">
        <v>66084</v>
      </c>
      <c r="E13" s="76">
        <v>19822</v>
      </c>
      <c r="F13" s="77">
        <v>17.856186651367377</v>
      </c>
      <c r="G13" s="78">
        <v>63.1899024670109</v>
      </c>
      <c r="H13" s="79">
        <v>18.953910881621724</v>
      </c>
    </row>
    <row r="14" spans="1:8" ht="12.75">
      <c r="A14" s="80" t="s">
        <v>86</v>
      </c>
      <c r="B14" s="81">
        <v>87720</v>
      </c>
      <c r="C14" s="74">
        <v>15435</v>
      </c>
      <c r="D14" s="75">
        <v>55690</v>
      </c>
      <c r="E14" s="76">
        <v>16595</v>
      </c>
      <c r="F14" s="77">
        <v>17.595759233926128</v>
      </c>
      <c r="G14" s="78">
        <v>63.48609211126311</v>
      </c>
      <c r="H14" s="79">
        <v>18.918148654810764</v>
      </c>
    </row>
    <row r="15" spans="1:8" ht="12.75">
      <c r="A15" s="80" t="s">
        <v>85</v>
      </c>
      <c r="B15" s="81">
        <v>221630</v>
      </c>
      <c r="C15" s="74">
        <v>39071</v>
      </c>
      <c r="D15" s="75">
        <v>140881</v>
      </c>
      <c r="E15" s="76">
        <v>41678</v>
      </c>
      <c r="F15" s="77">
        <v>17.62893110138519</v>
      </c>
      <c r="G15" s="78">
        <v>63.56585299824032</v>
      </c>
      <c r="H15" s="79">
        <v>18.8052159003745</v>
      </c>
    </row>
    <row r="16" spans="1:8" ht="12.75">
      <c r="A16" s="80" t="s">
        <v>73</v>
      </c>
      <c r="B16" s="81">
        <v>135180</v>
      </c>
      <c r="C16" s="74">
        <v>24201</v>
      </c>
      <c r="D16" s="75">
        <v>85665</v>
      </c>
      <c r="E16" s="76">
        <v>25314</v>
      </c>
      <c r="F16" s="77">
        <v>17.902796271637815</v>
      </c>
      <c r="G16" s="78">
        <v>63.37106080781181</v>
      </c>
      <c r="H16" s="79">
        <v>18.726142920550377</v>
      </c>
    </row>
    <row r="17" spans="1:8" ht="12.75">
      <c r="A17" s="80" t="s">
        <v>68</v>
      </c>
      <c r="B17" s="81">
        <v>79770</v>
      </c>
      <c r="C17" s="74">
        <v>13836</v>
      </c>
      <c r="D17" s="75">
        <v>51489</v>
      </c>
      <c r="E17" s="76">
        <v>14445</v>
      </c>
      <c r="F17" s="77">
        <v>17.344866491162094</v>
      </c>
      <c r="G17" s="78">
        <v>64.54682211357652</v>
      </c>
      <c r="H17" s="79">
        <v>18.108311395261374</v>
      </c>
    </row>
    <row r="18" spans="1:8" ht="12.75">
      <c r="A18" s="80" t="s">
        <v>95</v>
      </c>
      <c r="B18" s="81">
        <v>97500</v>
      </c>
      <c r="C18" s="74">
        <v>18763</v>
      </c>
      <c r="D18" s="75">
        <v>61205</v>
      </c>
      <c r="E18" s="76">
        <v>17532</v>
      </c>
      <c r="F18" s="77">
        <v>19.244102564102565</v>
      </c>
      <c r="G18" s="78">
        <v>62.77435897435898</v>
      </c>
      <c r="H18" s="79">
        <v>17.981538461538463</v>
      </c>
    </row>
    <row r="19" spans="1:8" ht="12.75">
      <c r="A19" s="80" t="s">
        <v>84</v>
      </c>
      <c r="B19" s="81">
        <v>89540</v>
      </c>
      <c r="C19" s="74">
        <v>17679</v>
      </c>
      <c r="D19" s="75">
        <v>55762</v>
      </c>
      <c r="E19" s="76">
        <v>16099</v>
      </c>
      <c r="F19" s="77">
        <v>19.744248380612017</v>
      </c>
      <c r="G19" s="78">
        <v>62.27607773062318</v>
      </c>
      <c r="H19" s="79">
        <v>17.979673888764797</v>
      </c>
    </row>
    <row r="20" spans="1:8" ht="12.75">
      <c r="A20" s="80" t="s">
        <v>66</v>
      </c>
      <c r="B20" s="81">
        <v>144290</v>
      </c>
      <c r="C20" s="74">
        <v>23889</v>
      </c>
      <c r="D20" s="75">
        <v>94750</v>
      </c>
      <c r="E20" s="76">
        <v>25651</v>
      </c>
      <c r="F20" s="77">
        <v>16.556240903735535</v>
      </c>
      <c r="G20" s="78">
        <v>65.6663663455541</v>
      </c>
      <c r="H20" s="79">
        <v>17.777392750710376</v>
      </c>
    </row>
    <row r="21" spans="1:8" ht="12.75">
      <c r="A21" s="80" t="s">
        <v>76</v>
      </c>
      <c r="B21" s="81">
        <v>120240</v>
      </c>
      <c r="C21" s="74">
        <v>21134</v>
      </c>
      <c r="D21" s="75">
        <v>77949</v>
      </c>
      <c r="E21" s="76">
        <v>21157</v>
      </c>
      <c r="F21" s="77">
        <v>17.57651363938789</v>
      </c>
      <c r="G21" s="78">
        <v>64.82784431137725</v>
      </c>
      <c r="H21" s="79">
        <v>17.595642049234865</v>
      </c>
    </row>
    <row r="22" spans="1:8" ht="12.75">
      <c r="A22" s="80" t="s">
        <v>93</v>
      </c>
      <c r="B22" s="81">
        <v>365020</v>
      </c>
      <c r="C22" s="74">
        <v>64843</v>
      </c>
      <c r="D22" s="75">
        <v>235962</v>
      </c>
      <c r="E22" s="76">
        <v>64215</v>
      </c>
      <c r="F22" s="77">
        <v>17.764232096871403</v>
      </c>
      <c r="G22" s="78">
        <v>64.64358117363432</v>
      </c>
      <c r="H22" s="79">
        <v>17.592186729494273</v>
      </c>
    </row>
    <row r="23" spans="1:8" ht="12.75">
      <c r="A23" s="80" t="s">
        <v>89</v>
      </c>
      <c r="B23" s="81">
        <v>89850</v>
      </c>
      <c r="C23" s="74">
        <v>16243</v>
      </c>
      <c r="D23" s="75">
        <v>58212</v>
      </c>
      <c r="E23" s="76">
        <v>15395</v>
      </c>
      <c r="F23" s="77">
        <v>18.077907623817474</v>
      </c>
      <c r="G23" s="78">
        <v>64.78797996661102</v>
      </c>
      <c r="H23" s="79">
        <v>17.134112409571507</v>
      </c>
    </row>
    <row r="24" spans="1:8" ht="12.75">
      <c r="A24" s="80" t="s">
        <v>69</v>
      </c>
      <c r="B24" s="81">
        <v>22400</v>
      </c>
      <c r="C24" s="74">
        <v>4286</v>
      </c>
      <c r="D24" s="75">
        <v>14320</v>
      </c>
      <c r="E24" s="76">
        <v>3794</v>
      </c>
      <c r="F24" s="77">
        <v>19.13392857142857</v>
      </c>
      <c r="G24" s="78">
        <v>63.92857142857142</v>
      </c>
      <c r="H24" s="79">
        <v>16.9375</v>
      </c>
    </row>
    <row r="25" spans="1:8" ht="12.75">
      <c r="A25" s="80" t="s">
        <v>83</v>
      </c>
      <c r="B25" s="81">
        <v>5222100</v>
      </c>
      <c r="C25" s="74">
        <v>911794</v>
      </c>
      <c r="D25" s="75">
        <v>3430814</v>
      </c>
      <c r="E25" s="76">
        <v>879492</v>
      </c>
      <c r="F25" s="77">
        <v>17.460293751555888</v>
      </c>
      <c r="G25" s="78">
        <v>65.69797591007449</v>
      </c>
      <c r="H25" s="79">
        <v>16.841730338369622</v>
      </c>
    </row>
    <row r="26" spans="1:8" ht="12.75">
      <c r="A26" s="80" t="s">
        <v>78</v>
      </c>
      <c r="B26" s="81">
        <v>81140</v>
      </c>
      <c r="C26" s="74">
        <v>15452</v>
      </c>
      <c r="D26" s="75">
        <v>52051</v>
      </c>
      <c r="E26" s="76">
        <v>13637</v>
      </c>
      <c r="F26" s="77">
        <v>19.04362829677101</v>
      </c>
      <c r="G26" s="78">
        <v>64.14961794429381</v>
      </c>
      <c r="H26" s="79">
        <v>16.806753758935177</v>
      </c>
    </row>
    <row r="27" spans="1:8" ht="12.75">
      <c r="A27" s="80" t="s">
        <v>88</v>
      </c>
      <c r="B27" s="81">
        <v>311880</v>
      </c>
      <c r="C27" s="74">
        <v>56593</v>
      </c>
      <c r="D27" s="75">
        <v>203062</v>
      </c>
      <c r="E27" s="76">
        <v>52225</v>
      </c>
      <c r="F27" s="77">
        <v>18.14576119020136</v>
      </c>
      <c r="G27" s="78">
        <v>65.10901628831603</v>
      </c>
      <c r="H27" s="79">
        <v>16.74522252148262</v>
      </c>
    </row>
    <row r="28" spans="1:8" ht="12.75">
      <c r="A28" s="80" t="s">
        <v>72</v>
      </c>
      <c r="B28" s="81">
        <v>170250</v>
      </c>
      <c r="C28" s="74">
        <v>30274</v>
      </c>
      <c r="D28" s="75">
        <v>111559</v>
      </c>
      <c r="E28" s="76">
        <v>28417</v>
      </c>
      <c r="F28" s="77">
        <v>17.782085168869312</v>
      </c>
      <c r="G28" s="78">
        <v>65.5265785609398</v>
      </c>
      <c r="H28" s="79">
        <v>16.691336270190895</v>
      </c>
    </row>
    <row r="29" spans="1:8" ht="12.75">
      <c r="A29" s="80" t="s">
        <v>71</v>
      </c>
      <c r="B29" s="74">
        <v>90570</v>
      </c>
      <c r="C29" s="74">
        <v>16174</v>
      </c>
      <c r="D29" s="75">
        <v>59486</v>
      </c>
      <c r="E29" s="76">
        <v>14910</v>
      </c>
      <c r="F29" s="78">
        <v>17.8580103787126</v>
      </c>
      <c r="G29" s="78">
        <v>65.67958485149607</v>
      </c>
      <c r="H29" s="79">
        <v>16.462404769791323</v>
      </c>
    </row>
    <row r="30" spans="1:8" ht="12.75">
      <c r="A30" s="80" t="s">
        <v>91</v>
      </c>
      <c r="B30" s="74">
        <v>153280</v>
      </c>
      <c r="C30" s="74">
        <v>28336</v>
      </c>
      <c r="D30" s="75">
        <v>99787</v>
      </c>
      <c r="E30" s="76">
        <v>25157</v>
      </c>
      <c r="F30" s="78">
        <v>18.48643006263048</v>
      </c>
      <c r="G30" s="78">
        <v>65.10112212943633</v>
      </c>
      <c r="H30" s="79">
        <v>16.412447807933194</v>
      </c>
    </row>
    <row r="31" spans="1:8" ht="12.75">
      <c r="A31" s="80" t="s">
        <v>92</v>
      </c>
      <c r="B31" s="81">
        <v>245780</v>
      </c>
      <c r="C31" s="74">
        <v>46592</v>
      </c>
      <c r="D31" s="75">
        <v>159166</v>
      </c>
      <c r="E31" s="76">
        <v>40022</v>
      </c>
      <c r="F31" s="77">
        <v>18.956790625762878</v>
      </c>
      <c r="G31" s="78">
        <v>64.7595410529742</v>
      </c>
      <c r="H31" s="79">
        <v>16.28366832126292</v>
      </c>
    </row>
    <row r="32" spans="1:8" ht="12.75">
      <c r="A32" s="80" t="s">
        <v>81</v>
      </c>
      <c r="B32" s="81">
        <v>50630</v>
      </c>
      <c r="C32" s="74">
        <v>9471</v>
      </c>
      <c r="D32" s="75">
        <v>33068</v>
      </c>
      <c r="E32" s="76">
        <v>8091</v>
      </c>
      <c r="F32" s="77">
        <v>18.706300612285208</v>
      </c>
      <c r="G32" s="78">
        <v>65.31305550069129</v>
      </c>
      <c r="H32" s="79">
        <v>15.980643887023504</v>
      </c>
    </row>
    <row r="33" spans="1:8" ht="12.75">
      <c r="A33" s="80" t="s">
        <v>82</v>
      </c>
      <c r="B33" s="81">
        <v>326360</v>
      </c>
      <c r="C33" s="74">
        <v>63171</v>
      </c>
      <c r="D33" s="75">
        <v>213586</v>
      </c>
      <c r="E33" s="76">
        <v>49603</v>
      </c>
      <c r="F33" s="77">
        <v>19.356232381419293</v>
      </c>
      <c r="G33" s="78">
        <v>65.44490746415002</v>
      </c>
      <c r="H33" s="79">
        <v>15.19886015443069</v>
      </c>
    </row>
    <row r="34" spans="1:8" ht="12.75">
      <c r="A34" s="80" t="s">
        <v>65</v>
      </c>
      <c r="B34" s="81">
        <v>217120</v>
      </c>
      <c r="C34" s="74">
        <v>34036</v>
      </c>
      <c r="D34" s="75">
        <v>150979</v>
      </c>
      <c r="E34" s="76">
        <v>32105</v>
      </c>
      <c r="F34" s="77">
        <v>15.676123802505526</v>
      </c>
      <c r="G34" s="78">
        <v>69.53712232866619</v>
      </c>
      <c r="H34" s="79">
        <v>14.786753868828297</v>
      </c>
    </row>
    <row r="35" spans="1:8" ht="12.75">
      <c r="A35" s="80" t="s">
        <v>94</v>
      </c>
      <c r="B35" s="81">
        <v>486120</v>
      </c>
      <c r="C35" s="74">
        <v>72325</v>
      </c>
      <c r="D35" s="75">
        <v>344402</v>
      </c>
      <c r="E35" s="76">
        <v>69393</v>
      </c>
      <c r="F35" s="77">
        <v>14.878013659178805</v>
      </c>
      <c r="G35" s="78">
        <v>70.84711593845141</v>
      </c>
      <c r="H35" s="79">
        <v>14.274870402369785</v>
      </c>
    </row>
    <row r="36" spans="1:8" ht="12.75">
      <c r="A36" s="80" t="s">
        <v>74</v>
      </c>
      <c r="B36" s="81">
        <v>592820</v>
      </c>
      <c r="C36" s="74">
        <v>97236</v>
      </c>
      <c r="D36" s="75">
        <v>414721</v>
      </c>
      <c r="E36" s="76">
        <v>80863</v>
      </c>
      <c r="F36" s="77">
        <v>16.402280624810228</v>
      </c>
      <c r="G36" s="78">
        <v>69.95732262744173</v>
      </c>
      <c r="H36" s="79">
        <v>13.640396747748051</v>
      </c>
    </row>
    <row r="37" spans="1:8" ht="12.75">
      <c r="A37" s="6" t="s">
        <v>97</v>
      </c>
      <c r="B37" s="82">
        <v>172080</v>
      </c>
      <c r="C37" s="83">
        <v>34896</v>
      </c>
      <c r="D37" s="84">
        <v>113732</v>
      </c>
      <c r="E37" s="85">
        <v>23452</v>
      </c>
      <c r="F37" s="86">
        <v>20.278940027894002</v>
      </c>
      <c r="G37" s="26">
        <v>66.09251510925151</v>
      </c>
      <c r="H37" s="87">
        <v>13.628544862854486</v>
      </c>
    </row>
    <row r="38" spans="2:8" ht="12.75">
      <c r="B38" s="10"/>
      <c r="F38" s="23"/>
      <c r="G38" s="23"/>
      <c r="H38" s="23"/>
    </row>
  </sheetData>
  <mergeCells count="2">
    <mergeCell ref="C3:E3"/>
    <mergeCell ref="F3:H3"/>
  </mergeCells>
  <hyperlinks>
    <hyperlink ref="A3" location="Contents!A1" display="back to contents page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Cunningham</dc:creator>
  <cp:keywords/>
  <dc:description/>
  <cp:lastModifiedBy>Alasdair Anthony</cp:lastModifiedBy>
  <cp:lastPrinted>2011-04-05T16:01:20Z</cp:lastPrinted>
  <dcterms:created xsi:type="dcterms:W3CDTF">2006-03-02T15:35:27Z</dcterms:created>
  <dcterms:modified xsi:type="dcterms:W3CDTF">2011-04-07T10:02:20Z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