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1170" windowWidth="8910" windowHeight="6555" tabRatio="794" activeTab="0"/>
  </bookViews>
  <sheets>
    <sheet name="Table 4" sheetId="1" r:id="rId1"/>
    <sheet name="T1 Household estimates (2)" sheetId="2" state="hidden" r:id="rId2"/>
    <sheet name="Chart1 household type (2)" sheetId="3" state="hidden" r:id="rId3"/>
  </sheets>
  <externalReferences>
    <externalReference r:id="rId6"/>
  </externalReferences>
  <definedNames>
    <definedName name="ProjBirths">'[1]Scratchpad'!#REF!</definedName>
  </definedNames>
  <calcPr fullCalcOnLoad="1"/>
</workbook>
</file>

<file path=xl/sharedStrings.xml><?xml version="1.0" encoding="utf-8"?>
<sst xmlns="http://schemas.openxmlformats.org/spreadsheetml/2006/main" count="121" uniqueCount="78">
  <si>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</si>
  <si>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</si>
  <si>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</si>
  <si>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</si>
  <si>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</si>
  <si>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</si>
  <si>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</si>
  <si>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</si>
  <si>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</si>
  <si>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</si>
  <si>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</si>
  <si>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</si>
  <si>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</si>
  <si>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</si>
  <si>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</si>
  <si>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</si>
  <si>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</si>
  <si>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</si>
  <si>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</si>
  <si>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</si>
  <si>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</si>
  <si>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</si>
  <si>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</si>
  <si>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</si>
  <si>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</si>
  <si>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</si>
  <si>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</si>
  <si>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</si>
  <si>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</si>
  <si>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</si>
  <si>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</si>
  <si>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</si>
  <si>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</si>
  <si>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</si>
  <si>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</si>
  <si>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</si>
  <si>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</si>
  <si>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</si>
  <si>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</si>
  <si>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</si>
  <si>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</si>
  <si>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</si>
  <si>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</si>
  <si>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</si>
  <si>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</si>
  <si>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</si>
  <si>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
  </si>
  <si>
    <t>Council areas</t>
  </si>
  <si>
    <t>Orkney Islands</t>
  </si>
  <si>
    <t>Shetland Islands</t>
  </si>
  <si>
    <t>NHS Board areas</t>
  </si>
  <si>
    <t>Ayrshire &amp; Arran</t>
  </si>
  <si>
    <t>Borders</t>
  </si>
  <si>
    <t>Forth Valley</t>
  </si>
  <si>
    <t>Grampian</t>
  </si>
  <si>
    <t>Greater Glasgow &amp; Clyde</t>
  </si>
  <si>
    <t>Lanarkshire</t>
  </si>
  <si>
    <t>Lothian</t>
  </si>
  <si>
    <t>Orkney</t>
  </si>
  <si>
    <t>Tayside</t>
  </si>
  <si>
    <t>Western Isles</t>
  </si>
  <si>
    <t>Estimated</t>
  </si>
  <si>
    <t>Estimated ¹</t>
  </si>
  <si>
    <t>Population change</t>
  </si>
  <si>
    <t>population</t>
  </si>
  <si>
    <t>Births</t>
  </si>
  <si>
    <t>Deaths</t>
  </si>
  <si>
    <t>Natural</t>
  </si>
  <si>
    <t>net civilian</t>
  </si>
  <si>
    <t>Other ²</t>
  </si>
  <si>
    <t>change</t>
  </si>
  <si>
    <t>migration</t>
  </si>
  <si>
    <t>changes</t>
  </si>
  <si>
    <r>
      <t xml:space="preserve"> 1</t>
    </r>
    <r>
      <rPr>
        <sz val="12"/>
        <rFont val="Arial"/>
        <family val="2"/>
      </rPr>
      <t xml:space="preserve"> Includes movements to/from armed forces</t>
    </r>
  </si>
  <si>
    <r>
      <t xml:space="preserve"> 2</t>
    </r>
    <r>
      <rPr>
        <sz val="12"/>
        <rFont val="Arial"/>
        <family val="2"/>
      </rPr>
      <t xml:space="preserve"> Includes changes in the number of prisoners and armed forces stationed in Scotland.</t>
    </r>
  </si>
  <si>
    <t>30 June 2009</t>
  </si>
  <si>
    <r>
      <t>Table 4</t>
    </r>
    <r>
      <rPr>
        <b/>
        <sz val="12"/>
        <rFont val="Arial"/>
        <family val="2"/>
      </rPr>
      <t xml:space="preserve">   Components of population change by administrative area: 2009-2010</t>
    </r>
  </si>
  <si>
    <t>30 June 2010</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</si>
</sst>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yyyy"/>
    <numFmt numFmtId="166" formatCode="&quot;Yes&quot;;&quot;Yes&quot;;&quot;No&quot;"/>
    <numFmt numFmtId="167" formatCode="&quot;True&quot;;&quot;True&quot;;&quot;False&quot;"/>
    <numFmt numFmtId="168" formatCode="&quot;On&quot;;&quot;On&quot;;&quot;Off&quot;"/>
    <numFmt numFmtId="169" formatCode="[$€-2]\ #,##0.00_);[Red]\([$€-2]\ #,##0.00\)"/>
    <numFmt numFmtId="170" formatCode="[$-809]dd\ mmmm\ yyyy"/>
    <numFmt numFmtId="171" formatCode="0.0"/>
    <numFmt numFmtId="172" formatCode="mmm\-yyyy"/>
    <numFmt numFmtId="173" formatCode="0_)"/>
    <numFmt numFmtId="174" formatCode="#,##0_);\-#,##0_)"/>
    <numFmt numFmtId="175" formatCode="00.0"/>
    <numFmt numFmtId="176" formatCode="d/m/yy"/>
    <numFmt numFmtId="177" formatCode="d\-mmm\-yy"/>
    <numFmt numFmtId="178" formatCode="d\-mmm"/>
    <numFmt numFmtId="179" formatCode="d/m/yy\ h:mm"/>
    <numFmt numFmtId="180" formatCode="0.000"/>
    <numFmt numFmtId="181" formatCode="0.0\ "/>
    <numFmt numFmtId="182" formatCode="0.00000"/>
    <numFmt numFmtId="183" formatCode="0.0000"/>
    <numFmt numFmtId="184" formatCode="#,##0_);\(#,##0\)"/>
    <numFmt numFmtId="185" formatCode="0.0000000"/>
    <numFmt numFmtId="186" formatCode="0.000000"/>
    <numFmt numFmtId="187" formatCode="0.00000000"/>
    <numFmt numFmtId="188" formatCode="_-* #,##0.0_-;\-* #,##0.0_-;_-* &quot;-&quot;??_-;_-@_-"/>
    <numFmt numFmtId="189" formatCode="_-* #,##0_-;\-* #,##0_-;_-* &quot;-&quot;??_-;_-@_-"/>
    <numFmt numFmtId="190" formatCode="0.000000000"/>
    <numFmt numFmtId="191" formatCode="#,##0.0"/>
    <numFmt numFmtId="192" formatCode="#,##0.000"/>
    <numFmt numFmtId="193" formatCode=";;;"/>
    <numFmt numFmtId="194" formatCode="#,##0.0_);\-#,##0.0_)"/>
    <numFmt numFmtId="195" formatCode="#,##0.00_);\-#,##0.00_)"/>
    <numFmt numFmtId="196" formatCode="#,##0.000_);\-#,##0.000_)"/>
    <numFmt numFmtId="197" formatCode="0.00_)"/>
    <numFmt numFmtId="198" formatCode="#,##0.00_);\(#,##0.00\)"/>
    <numFmt numFmtId="199" formatCode="0.000_)"/>
    <numFmt numFmtId="200" formatCode="0;[Red]0"/>
    <numFmt numFmtId="201" formatCode="#,##0\ "/>
    <numFmt numFmtId="202" formatCode="#,##0.0_);\(#,##0.0\)"/>
    <numFmt numFmtId="203" formatCode="#,##0.000_);\(#,##0.000\)"/>
    <numFmt numFmtId="204" formatCode="0.0_)"/>
    <numFmt numFmtId="205" formatCode="#,###\ \ \ \ \ ;@\ \ \ \ \ "/>
    <numFmt numFmtId="206" formatCode="#,##0\ \ \ \ \ "/>
    <numFmt numFmtId="207" formatCode="#,##0\ \ \ \ \ \ \ \ "/>
    <numFmt numFmtId="208" formatCode="#,##0\ \ \ \ \ \ \ "/>
    <numFmt numFmtId="209" formatCode="h:mm"/>
    <numFmt numFmtId="210" formatCode="h:mm:ss"/>
    <numFmt numFmtId="211" formatCode="General_)"/>
    <numFmt numFmtId="212" formatCode="#,##0\ \ \ \ \ \ "/>
    <numFmt numFmtId="213" formatCode="#%"/>
    <numFmt numFmtId="214" formatCode="0_ ;[Red]\-0\ "/>
    <numFmt numFmtId="215" formatCode="#,##0_ ;[Red]\-#,##0\ "/>
    <numFmt numFmtId="216" formatCode="\-###0.#;###0.#"/>
    <numFmt numFmtId="217" formatCode="\-###0.0;###0.0"/>
    <numFmt numFmtId="218" formatCode="\+###0.0;\-###0.0"/>
    <numFmt numFmtId="219" formatCode="\+0.0;\-0.0"/>
    <numFmt numFmtId="220" formatCode="0.0;[Red]0.0"/>
    <numFmt numFmtId="221" formatCode="\+\ 0.0;\-\ 0.0"/>
    <numFmt numFmtId="222" formatCode="#00"/>
    <numFmt numFmtId="223" formatCode="0.00;[Red]0.00"/>
    <numFmt numFmtId="224" formatCode="0.000;[Red]0.000"/>
  </numFmts>
  <fonts count="19">
    <font>
      <sz val="10"/>
      <name val="Arial"/>
      <family val="0"/>
    </font>
    <font>
      <u val="single"/>
      <sz val="10"/>
      <color indexed="12"/>
      <name val="Arial"/>
      <family val="0"/>
    </font>
    <font>
      <b/>
      <sz val="10"/>
      <name val="Arial"/>
      <family val="0"/>
    </font>
    <font>
      <i/>
      <sz val="10"/>
      <name val="Arial"/>
      <family val="2"/>
    </font>
    <font>
      <b/>
      <i/>
      <sz val="10"/>
      <name val="Arial"/>
      <family val="2"/>
    </font>
    <font>
      <sz val="8"/>
      <name val="Arial"/>
      <family val="0"/>
    </font>
    <font>
      <u val="single"/>
      <sz val="10"/>
      <color indexed="36"/>
      <name val="Arial"/>
      <family val="0"/>
    </font>
    <font>
      <b/>
      <vertAlign val="superscript"/>
      <sz val="10"/>
      <name val="Arial"/>
      <family val="2"/>
    </font>
    <font>
      <b/>
      <sz val="15.75"/>
      <name val="Arial"/>
      <family val="2"/>
    </font>
    <font>
      <sz val="9.75"/>
      <name val="Arial"/>
      <family val="0"/>
    </font>
    <font>
      <sz val="16"/>
      <name val="Arial"/>
      <family val="2"/>
    </font>
    <font>
      <sz val="15.75"/>
      <name val="Arial"/>
      <family val="2"/>
    </font>
    <font>
      <sz val="14"/>
      <name val="Arial"/>
      <family val="2"/>
    </font>
    <font>
      <b/>
      <sz val="12"/>
      <name val="Arial"/>
      <family val="2"/>
    </font>
    <font>
      <sz val="12"/>
      <name val="Arial"/>
      <family val="2"/>
    </font>
    <font>
      <b/>
      <sz val="16"/>
      <name val="Arial"/>
      <family val="2"/>
    </font>
    <font>
      <b/>
      <i/>
      <sz val="12"/>
      <name val="Arial"/>
      <family val="2"/>
    </font>
    <font>
      <vertAlign val="superscript"/>
      <sz val="12"/>
      <name val="Arial"/>
      <family val="2"/>
    </font>
    <font>
      <i/>
      <sz val="12"/>
      <name val="Arial"/>
      <family val="2"/>
    </font>
  </fonts>
  <fills count="2">
    <fill>
      <patternFill/>
    </fill>
    <fill>
      <patternFill patternType="gray125"/>
    </fill>
  </fills>
  <borders count="17">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double"/>
      <top>
        <color indexed="63"/>
      </top>
      <bottom>
        <color indexed="63"/>
      </bottom>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double"/>
      <top style="thin"/>
      <bottom>
        <color indexed="63"/>
      </bottom>
    </border>
    <border>
      <left>
        <color indexed="63"/>
      </left>
      <right>
        <color indexed="63"/>
      </right>
      <top>
        <color indexed="63"/>
      </top>
      <bottom style="hair"/>
    </border>
    <border>
      <left>
        <color indexed="63"/>
      </left>
      <right>
        <color indexed="63"/>
      </right>
      <top style="thin"/>
      <bottom style="hair"/>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5" fillId="0" borderId="0">
      <alignment/>
      <protection/>
    </xf>
    <xf numFmtId="9" fontId="0" fillId="0" borderId="0" applyFont="0" applyFill="0" applyBorder="0" applyAlignment="0" applyProtection="0"/>
  </cellStyleXfs>
  <cellXfs count="75">
    <xf numFmtId="0" fontId="0" fillId="0" borderId="0" xfId="0" applyAlignment="1">
      <alignment/>
    </xf>
    <xf numFmtId="3" fontId="0" fillId="0" borderId="1" xfId="0" applyNumberFormat="1" applyFont="1" applyBorder="1" applyAlignment="1">
      <alignment/>
    </xf>
    <xf numFmtId="3" fontId="0" fillId="0" borderId="0" xfId="0" applyNumberFormat="1" applyBorder="1" applyAlignment="1">
      <alignment/>
    </xf>
    <xf numFmtId="3" fontId="0" fillId="0" borderId="0" xfId="0" applyNumberFormat="1" applyFont="1" applyBorder="1" applyAlignment="1">
      <alignment/>
    </xf>
    <xf numFmtId="0" fontId="2" fillId="0" borderId="0" xfId="0" applyFont="1" applyAlignment="1">
      <alignment/>
    </xf>
    <xf numFmtId="0" fontId="2" fillId="0" borderId="2" xfId="0" applyFont="1" applyBorder="1" applyAlignment="1">
      <alignment horizontal="center" wrapText="1"/>
    </xf>
    <xf numFmtId="164" fontId="3" fillId="0" borderId="0" xfId="23" applyNumberFormat="1" applyFont="1" applyBorder="1" applyAlignment="1">
      <alignment/>
    </xf>
    <xf numFmtId="0" fontId="4" fillId="0" borderId="3" xfId="0" applyFont="1" applyBorder="1" applyAlignment="1">
      <alignment horizontal="center" wrapText="1"/>
    </xf>
    <xf numFmtId="0" fontId="4" fillId="0" borderId="4" xfId="0" applyFont="1" applyBorder="1" applyAlignment="1">
      <alignment horizontal="center" wrapText="1"/>
    </xf>
    <xf numFmtId="164" fontId="3" fillId="0" borderId="5" xfId="23" applyNumberFormat="1" applyFont="1" applyBorder="1" applyAlignment="1">
      <alignment/>
    </xf>
    <xf numFmtId="0" fontId="0" fillId="0" borderId="0" xfId="0" applyBorder="1" applyAlignment="1">
      <alignment/>
    </xf>
    <xf numFmtId="3" fontId="0" fillId="0" borderId="0" xfId="0" applyNumberFormat="1" applyAlignment="1">
      <alignment/>
    </xf>
    <xf numFmtId="3" fontId="0" fillId="0" borderId="6" xfId="0" applyNumberFormat="1" applyBorder="1" applyAlignment="1">
      <alignment/>
    </xf>
    <xf numFmtId="3" fontId="0" fillId="0" borderId="7" xfId="0" applyNumberFormat="1" applyBorder="1" applyAlignment="1">
      <alignment/>
    </xf>
    <xf numFmtId="3" fontId="0" fillId="0" borderId="8" xfId="0" applyNumberFormat="1" applyBorder="1" applyAlignment="1">
      <alignment/>
    </xf>
    <xf numFmtId="3" fontId="2" fillId="0" borderId="0" xfId="0" applyNumberFormat="1" applyFont="1" applyAlignment="1">
      <alignment/>
    </xf>
    <xf numFmtId="164" fontId="0" fillId="0" borderId="0" xfId="23" applyNumberFormat="1" applyFont="1" applyAlignment="1">
      <alignment/>
    </xf>
    <xf numFmtId="3" fontId="2" fillId="0" borderId="9" xfId="0" applyNumberFormat="1" applyFont="1" applyBorder="1" applyAlignment="1">
      <alignment/>
    </xf>
    <xf numFmtId="3" fontId="2" fillId="0" borderId="10" xfId="0" applyNumberFormat="1" applyFont="1" applyBorder="1" applyAlignment="1">
      <alignment/>
    </xf>
    <xf numFmtId="164" fontId="4" fillId="0" borderId="11" xfId="23" applyNumberFormat="1" applyFont="1" applyBorder="1" applyAlignment="1">
      <alignment/>
    </xf>
    <xf numFmtId="3" fontId="0" fillId="0" borderId="12" xfId="0" applyNumberFormat="1" applyFont="1" applyBorder="1" applyAlignment="1">
      <alignment/>
    </xf>
    <xf numFmtId="164" fontId="3" fillId="0" borderId="13" xfId="23" applyNumberFormat="1" applyFont="1" applyBorder="1" applyAlignment="1">
      <alignment/>
    </xf>
    <xf numFmtId="0" fontId="2" fillId="0" borderId="11" xfId="0" applyFont="1" applyBorder="1" applyAlignment="1">
      <alignment/>
    </xf>
    <xf numFmtId="164" fontId="4" fillId="0" borderId="9" xfId="23" applyNumberFormat="1" applyFont="1" applyBorder="1" applyAlignment="1">
      <alignment/>
    </xf>
    <xf numFmtId="0" fontId="0" fillId="0" borderId="5" xfId="0" applyBorder="1" applyAlignment="1">
      <alignment/>
    </xf>
    <xf numFmtId="0" fontId="0" fillId="0" borderId="5" xfId="0" applyFont="1" applyBorder="1" applyAlignment="1">
      <alignment/>
    </xf>
    <xf numFmtId="0" fontId="0" fillId="0" borderId="13" xfId="0" applyBorder="1" applyAlignment="1">
      <alignment/>
    </xf>
    <xf numFmtId="164" fontId="3" fillId="0" borderId="7" xfId="23" applyNumberFormat="1" applyFont="1" applyBorder="1" applyAlignment="1">
      <alignment/>
    </xf>
    <xf numFmtId="0" fontId="0" fillId="0" borderId="0" xfId="0" applyFont="1" applyAlignment="1">
      <alignment/>
    </xf>
    <xf numFmtId="3" fontId="2" fillId="0" borderId="14" xfId="0" applyNumberFormat="1" applyFont="1" applyBorder="1" applyAlignment="1">
      <alignment/>
    </xf>
    <xf numFmtId="3" fontId="0" fillId="0" borderId="6" xfId="0" applyNumberFormat="1" applyFont="1" applyBorder="1" applyAlignment="1">
      <alignment/>
    </xf>
    <xf numFmtId="0" fontId="14" fillId="0" borderId="0" xfId="0" applyFont="1" applyAlignment="1">
      <alignment/>
    </xf>
    <xf numFmtId="0" fontId="14" fillId="0" borderId="0" xfId="0" applyFont="1" applyFill="1" applyAlignment="1">
      <alignment/>
    </xf>
    <xf numFmtId="3" fontId="13" fillId="0" borderId="0" xfId="0" applyNumberFormat="1" applyFont="1" applyFill="1" applyAlignment="1">
      <alignment/>
    </xf>
    <xf numFmtId="3" fontId="14" fillId="0" borderId="0" xfId="0" applyNumberFormat="1" applyFont="1" applyFill="1" applyAlignment="1">
      <alignment horizontal="left"/>
    </xf>
    <xf numFmtId="3" fontId="13" fillId="0" borderId="0" xfId="21" applyNumberFormat="1" applyFont="1" applyFill="1">
      <alignment/>
      <protection/>
    </xf>
    <xf numFmtId="3" fontId="14" fillId="0" borderId="0" xfId="21" applyNumberFormat="1" applyFont="1" applyFill="1">
      <alignment/>
      <protection/>
    </xf>
    <xf numFmtId="0" fontId="15" fillId="0" borderId="0" xfId="0" applyFont="1" applyFill="1" applyAlignment="1">
      <alignment horizontal="left"/>
    </xf>
    <xf numFmtId="3" fontId="13" fillId="0" borderId="9" xfId="21" applyNumberFormat="1" applyFont="1" applyBorder="1">
      <alignment/>
      <protection/>
    </xf>
    <xf numFmtId="3" fontId="13" fillId="0" borderId="9" xfId="21" applyNumberFormat="1" applyFont="1" applyBorder="1" applyAlignment="1">
      <alignment horizontal="right"/>
      <protection/>
    </xf>
    <xf numFmtId="0" fontId="13" fillId="0" borderId="9" xfId="21" applyFont="1" applyBorder="1">
      <alignment/>
      <protection/>
    </xf>
    <xf numFmtId="0" fontId="13" fillId="0" borderId="9" xfId="21" applyFont="1" applyBorder="1" applyAlignment="1">
      <alignment horizontal="right"/>
      <protection/>
    </xf>
    <xf numFmtId="3" fontId="13" fillId="0" borderId="0" xfId="21" applyNumberFormat="1" applyFont="1">
      <alignment/>
      <protection/>
    </xf>
    <xf numFmtId="3" fontId="13" fillId="0" borderId="0" xfId="21" applyNumberFormat="1" applyFont="1" applyAlignment="1">
      <alignment horizontal="right"/>
      <protection/>
    </xf>
    <xf numFmtId="0" fontId="14" fillId="0" borderId="0" xfId="21" applyFont="1">
      <alignment/>
      <protection/>
    </xf>
    <xf numFmtId="0" fontId="13" fillId="0" borderId="0" xfId="21" applyFont="1" applyAlignment="1">
      <alignment horizontal="right"/>
      <protection/>
    </xf>
    <xf numFmtId="3" fontId="13" fillId="0" borderId="15" xfId="21" applyNumberFormat="1" applyFont="1" applyBorder="1">
      <alignment/>
      <protection/>
    </xf>
    <xf numFmtId="3" fontId="13" fillId="0" borderId="15" xfId="21" applyNumberFormat="1" applyFont="1" applyBorder="1" applyAlignment="1">
      <alignment horizontal="right"/>
      <protection/>
    </xf>
    <xf numFmtId="171" fontId="13" fillId="0" borderId="15" xfId="21" applyNumberFormat="1" applyFont="1" applyBorder="1" applyAlignment="1">
      <alignment horizontal="center"/>
      <protection/>
    </xf>
    <xf numFmtId="171" fontId="16" fillId="0" borderId="0" xfId="21" applyNumberFormat="1" applyFont="1" applyAlignment="1">
      <alignment horizontal="center"/>
      <protection/>
    </xf>
    <xf numFmtId="3" fontId="13" fillId="0" borderId="0" xfId="21" applyNumberFormat="1" applyFont="1" applyFill="1" applyAlignment="1">
      <alignment horizontal="center"/>
      <protection/>
    </xf>
    <xf numFmtId="3" fontId="14" fillId="0" borderId="0" xfId="21" applyNumberFormat="1" applyFont="1">
      <alignment/>
      <protection/>
    </xf>
    <xf numFmtId="171" fontId="18" fillId="0" borderId="0" xfId="21" applyNumberFormat="1" applyFont="1" applyAlignment="1">
      <alignment horizontal="center"/>
      <protection/>
    </xf>
    <xf numFmtId="3" fontId="13" fillId="0" borderId="0" xfId="0" applyNumberFormat="1" applyFont="1" applyAlignment="1">
      <alignment horizontal="left"/>
    </xf>
    <xf numFmtId="3" fontId="14" fillId="0" borderId="0" xfId="21" applyNumberFormat="1" applyFont="1" applyAlignment="1">
      <alignment horizontal="center"/>
      <protection/>
    </xf>
    <xf numFmtId="3" fontId="14" fillId="0" borderId="0" xfId="22" applyNumberFormat="1" applyFont="1">
      <alignment/>
      <protection/>
    </xf>
    <xf numFmtId="171" fontId="14" fillId="0" borderId="0" xfId="22" applyNumberFormat="1" applyFont="1">
      <alignment/>
      <protection/>
    </xf>
    <xf numFmtId="3" fontId="17" fillId="0" borderId="9" xfId="21" applyNumberFormat="1" applyFont="1" applyBorder="1">
      <alignment/>
      <protection/>
    </xf>
    <xf numFmtId="3" fontId="14" fillId="0" borderId="9" xfId="22" applyNumberFormat="1" applyFont="1" applyBorder="1">
      <alignment/>
      <protection/>
    </xf>
    <xf numFmtId="0" fontId="14" fillId="0" borderId="9" xfId="22" applyFont="1" applyBorder="1">
      <alignment/>
      <protection/>
    </xf>
    <xf numFmtId="171" fontId="14" fillId="0" borderId="9" xfId="22" applyNumberFormat="1" applyFont="1" applyBorder="1">
      <alignment/>
      <protection/>
    </xf>
    <xf numFmtId="3" fontId="17" fillId="0" borderId="0" xfId="21" applyNumberFormat="1" applyFont="1">
      <alignment/>
      <protection/>
    </xf>
    <xf numFmtId="49" fontId="13" fillId="0" borderId="15" xfId="21" applyNumberFormat="1" applyFont="1" applyBorder="1" applyAlignment="1">
      <alignment horizontal="right"/>
      <protection/>
    </xf>
    <xf numFmtId="3" fontId="13" fillId="0" borderId="16" xfId="21" applyNumberFormat="1" applyFont="1" applyBorder="1" applyAlignment="1">
      <alignment horizontal="center"/>
      <protection/>
    </xf>
    <xf numFmtId="0" fontId="2" fillId="0" borderId="14" xfId="0" applyNumberFormat="1" applyFont="1" applyBorder="1" applyAlignment="1">
      <alignment horizontal="right" vertical="center"/>
    </xf>
    <xf numFmtId="0" fontId="2" fillId="0" borderId="8" xfId="0" applyNumberFormat="1" applyFont="1" applyBorder="1" applyAlignment="1">
      <alignment horizontal="right" vertical="center"/>
    </xf>
    <xf numFmtId="0" fontId="2" fillId="0" borderId="9" xfId="0" applyNumberFormat="1" applyFont="1" applyBorder="1" applyAlignment="1">
      <alignment horizontal="right" vertical="center"/>
    </xf>
    <xf numFmtId="0" fontId="2" fillId="0" borderId="7" xfId="0" applyNumberFormat="1" applyFont="1" applyBorder="1" applyAlignment="1">
      <alignment horizontal="right" vertical="center"/>
    </xf>
    <xf numFmtId="0" fontId="2" fillId="0" borderId="9" xfId="0" applyNumberFormat="1" applyFont="1" applyBorder="1" applyAlignment="1">
      <alignment horizontal="left" vertical="center"/>
    </xf>
    <xf numFmtId="0" fontId="2" fillId="0" borderId="7" xfId="0" applyNumberFormat="1" applyFont="1" applyBorder="1" applyAlignment="1">
      <alignment horizontal="left" vertical="center"/>
    </xf>
    <xf numFmtId="0" fontId="2" fillId="0" borderId="10" xfId="0" applyNumberFormat="1" applyFont="1" applyBorder="1" applyAlignment="1">
      <alignment horizontal="right" vertical="center"/>
    </xf>
    <xf numFmtId="0" fontId="2" fillId="0" borderId="12" xfId="0" applyNumberFormat="1" applyFont="1" applyBorder="1" applyAlignment="1">
      <alignment horizontal="right" vertic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TABLE2" xfId="21"/>
    <cellStyle name="Normal_TABLE3"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4425"/>
          <c:w val="0.724"/>
          <c:h val="0.83425"/>
        </c:manualLayout>
      </c:layout>
      <c:areaChart>
        <c:grouping val="stacked"/>
        <c:varyColors val="0"/>
        <c:ser>
          <c:idx val="0"/>
          <c:order val="0"/>
          <c:tx>
            <c:strRef>
              <c:f>#REF!</c:f>
              <c:strCache>
                <c:ptCount val="1"/>
                <c:pt idx="0">
                  <c:v>#REF!</c:v>
                </c:pt>
              </c:strCache>
            </c:strRef>
          </c:tx>
          <c:spPr>
            <a:solidFill>
              <a:srgbClr val="CC99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1"/>
          <c:order val="1"/>
          <c:tx>
            <c:strRef>
              <c:f>#REF!</c:f>
              <c:strCache>
                <c:ptCount val="1"/>
                <c:pt idx="0">
                  <c:v>#REF!</c:v>
                </c:pt>
              </c:strCache>
            </c:strRef>
          </c:tx>
          <c:spPr>
            <a:solidFill>
              <a:srgbClr val="FF99CC"/>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2"/>
          <c:order val="2"/>
          <c:tx>
            <c:strRef>
              <c:f>#REF!</c:f>
              <c:strCache>
                <c:ptCount val="1"/>
                <c:pt idx="0">
                  <c:v>#REF!</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3"/>
          <c:order val="3"/>
          <c:tx>
            <c:strRef>
              <c:f>#REF!</c:f>
              <c:strCache>
                <c:ptCount val="1"/>
                <c:pt idx="0">
                  <c:v>#REF!</c:v>
                </c:pt>
              </c:strCache>
            </c:strRef>
          </c:tx>
          <c:spPr>
            <a:solidFill>
              <a:srgbClr val="3366FF"/>
            </a:solidFill>
          </c:spPr>
          <c:extLst>
            <c:ext xmlns:c14="http://schemas.microsoft.com/office/drawing/2007/8/2/chart" uri="{6F2FDCE9-48DA-4B69-8628-5D25D57E5C99}">
              <c14:invertSolidFillFmt>
                <c14:spPr>
                  <a:solidFill>
                    <a:srgbClr val="FFFFFF"/>
                  </a:solidFill>
                </c14:spPr>
              </c14:invertSolidFillFmt>
            </c:ext>
          </c:extLst>
          <c:cat>
            <c:strRef>
              <c:f>#REF!</c:f>
              <c:strCache>
                <c:ptCount val="1"/>
                <c:pt idx="0">
                  <c:v>1</c:v>
                </c:pt>
              </c:strCache>
            </c:strRef>
          </c:cat>
          <c:val>
            <c:numRef>
              <c:f>#REF!</c:f>
              <c:numCache>
                <c:ptCount val="1"/>
                <c:pt idx="0">
                  <c:v>1</c:v>
                </c:pt>
              </c:numCache>
            </c:numRef>
          </c:val>
        </c:ser>
        <c:ser>
          <c:idx val="4"/>
          <c:order val="4"/>
          <c:tx>
            <c:strRef>
              <c:f>#REF!</c:f>
              <c:strCache>
                <c:ptCount val="1"/>
                <c:pt idx="0">
                  <c:v>#REF!</c:v>
                </c:pt>
              </c:strCache>
            </c:strRef>
          </c:tx>
          <c:spPr>
            <a:solidFill>
              <a:srgbClr val="333399"/>
            </a:solidFill>
          </c:spPr>
          <c:extLst>
            <c:ext xmlns:c14="http://schemas.microsoft.com/office/drawing/2007/8/2/chart" uri="{6F2FDCE9-48DA-4B69-8628-5D25D57E5C99}">
              <c14:invertSolidFillFmt>
                <c14:spPr>
                  <a:solidFill>
                    <a:srgbClr val="FF0000"/>
                  </a:solidFill>
                </c14:spPr>
              </c14:invertSolidFillFmt>
            </c:ext>
          </c:extLst>
          <c:cat>
            <c:strRef>
              <c:f>#REF!</c:f>
              <c:strCache>
                <c:ptCount val="1"/>
                <c:pt idx="0">
                  <c:v>1</c:v>
                </c:pt>
              </c:strCache>
            </c:strRef>
          </c:cat>
          <c:val>
            <c:numRef>
              <c:f>#REF!</c:f>
              <c:numCache>
                <c:ptCount val="1"/>
                <c:pt idx="0">
                  <c:v>1</c:v>
                </c:pt>
              </c:numCache>
            </c:numRef>
          </c:val>
        </c:ser>
        <c:axId val="57783982"/>
        <c:axId val="50293791"/>
      </c:areaChart>
      <c:catAx>
        <c:axId val="57783982"/>
        <c:scaling>
          <c:orientation val="minMax"/>
        </c:scaling>
        <c:axPos val="b"/>
        <c:title>
          <c:tx>
            <c:rich>
              <a:bodyPr vert="horz" rot="0" anchor="ctr"/>
              <a:lstStyle/>
              <a:p>
                <a:pPr algn="ctr">
                  <a:defRPr/>
                </a:pPr>
                <a:r>
                  <a:rPr lang="en-US" cap="none" sz="15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0293791"/>
        <c:crosses val="autoZero"/>
        <c:auto val="1"/>
        <c:lblOffset val="100"/>
        <c:noMultiLvlLbl val="0"/>
      </c:catAx>
      <c:valAx>
        <c:axId val="50293791"/>
        <c:scaling>
          <c:orientation val="minMax"/>
        </c:scaling>
        <c:axPos val="l"/>
        <c:title>
          <c:tx>
            <c:rich>
              <a:bodyPr vert="horz" rot="-5400000" anchor="ctr"/>
              <a:lstStyle/>
              <a:p>
                <a:pPr algn="ctr">
                  <a:defRPr/>
                </a:pPr>
                <a:r>
                  <a:rPr lang="en-US" cap="none" sz="1575" b="1" i="0" u="none" baseline="0">
                    <a:latin typeface="Arial"/>
                    <a:ea typeface="Arial"/>
                    <a:cs typeface="Arial"/>
                  </a:rPr>
                  <a:t>Number of households</a:t>
                </a:r>
              </a:p>
            </c:rich>
          </c:tx>
          <c:layout/>
          <c:overlay val="0"/>
          <c:spPr>
            <a:noFill/>
            <a:ln>
              <a:noFill/>
            </a:ln>
          </c:spPr>
        </c:title>
        <c:delete val="0"/>
        <c:numFmt formatCode="General" sourceLinked="1"/>
        <c:majorTickMark val="out"/>
        <c:minorTickMark val="none"/>
        <c:tickLblPos val="nextTo"/>
        <c:txPr>
          <a:bodyPr/>
          <a:lstStyle/>
          <a:p>
            <a:pPr>
              <a:defRPr lang="en-US" cap="none" sz="1575" b="0" i="0" u="none" baseline="0">
                <a:latin typeface="Arial"/>
                <a:ea typeface="Arial"/>
                <a:cs typeface="Arial"/>
              </a:defRPr>
            </a:pPr>
          </a:p>
        </c:txPr>
        <c:crossAx val="57783982"/>
        <c:crossesAt val="1"/>
        <c:crossBetween val="midCat"/>
        <c:dispUnits/>
      </c:valAx>
      <c:spPr>
        <a:solidFill>
          <a:srgbClr val="FFFFFF"/>
        </a:solidFill>
        <a:ln w="12700">
          <a:solidFill/>
        </a:ln>
      </c:spPr>
    </c:plotArea>
    <c:legend>
      <c:legendPos val="r"/>
      <c:layout>
        <c:manualLayout>
          <c:xMode val="edge"/>
          <c:yMode val="edge"/>
          <c:x val="0.83675"/>
          <c:y val="0.3345"/>
        </c:manualLayout>
      </c:layout>
      <c:overlay val="0"/>
      <c:txPr>
        <a:bodyPr vert="horz" rot="0"/>
        <a:lstStyle/>
        <a:p>
          <a:pPr>
            <a:defRPr lang="en-US" cap="none" sz="16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88"/>
  </sheetViews>
  <pageMargins left="0.75" right="0.75" top="1" bottom="1" header="0.5" footer="0.5"/>
  <pageSetup horizontalDpi="600" verticalDpi="600" orientation="landscape" paperSize="9"/>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0.91575</cdr:y>
    </cdr:from>
    <cdr:to>
      <cdr:x>0.661</cdr:x>
      <cdr:y>0.9955</cdr:y>
    </cdr:to>
    <cdr:sp>
      <cdr:nvSpPr>
        <cdr:cNvPr id="1" name="TextBox 1"/>
        <cdr:cNvSpPr txBox="1">
          <a:spLocks noChangeArrowheads="1"/>
        </cdr:cNvSpPr>
      </cdr:nvSpPr>
      <cdr:spPr>
        <a:xfrm>
          <a:off x="0" y="5229225"/>
          <a:ext cx="6153150" cy="457200"/>
        </a:xfrm>
        <a:prstGeom prst="rect">
          <a:avLst/>
        </a:prstGeom>
        <a:noFill/>
        <a:ln w="9525" cmpd="sng">
          <a:noFill/>
        </a:ln>
      </cdr:spPr>
      <cdr:txBody>
        <a:bodyPr vertOverflow="clip" wrap="square"/>
        <a:p>
          <a:pPr algn="l">
            <a:defRPr/>
          </a:pPr>
          <a:r>
            <a:rPr lang="en-US" cap="none" sz="1400" b="0" i="0" u="none" baseline="0">
              <a:latin typeface="Arial"/>
              <a:ea typeface="Arial"/>
              <a:cs typeface="Arial"/>
            </a:rPr>
            <a:t>Sources: 1981: Census. 1991: Census and mid-year population estimates
               1999-2005: Scottish Household Survey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ensusoutput2\wtsa\DATAPROD\PROJECTN\2004_based\Sub-national%20projections\Publish\Booklet\BIRTHS%20chart%20%%20chan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59"/>
  <sheetViews>
    <sheetView tabSelected="1" workbookViewId="0" topLeftCell="A1">
      <selection activeCell="A1" sqref="A1"/>
    </sheetView>
  </sheetViews>
  <sheetFormatPr defaultColWidth="9.140625" defaultRowHeight="12.75"/>
  <cols>
    <col min="1" max="1" width="29.7109375" style="31" customWidth="1"/>
    <col min="2" max="8" width="15.28125" style="31" customWidth="1"/>
    <col min="9" max="9" width="0.85546875" style="31" customWidth="1"/>
    <col min="10" max="10" width="15.140625" style="31" customWidth="1"/>
    <col min="11" max="11" width="6.8515625" style="31" customWidth="1"/>
    <col min="12" max="16384" width="9.140625" style="31" customWidth="1"/>
  </cols>
  <sheetData>
    <row r="1" spans="1:11" ht="20.25">
      <c r="A1" s="37" t="s">
        <v>76</v>
      </c>
      <c r="B1" s="32"/>
      <c r="C1" s="32"/>
      <c r="D1" s="32"/>
      <c r="E1" s="32"/>
      <c r="F1" s="32"/>
      <c r="G1" s="32"/>
      <c r="H1" s="32"/>
      <c r="I1" s="33"/>
      <c r="J1" s="33"/>
      <c r="K1" s="33"/>
    </row>
    <row r="2" spans="1:11" ht="15.75">
      <c r="A2" s="38" t="s">
        <v>46</v>
      </c>
      <c r="B2" s="39" t="s">
        <v>61</v>
      </c>
      <c r="C2" s="40"/>
      <c r="D2" s="40"/>
      <c r="E2" s="40"/>
      <c r="F2" s="41" t="s">
        <v>62</v>
      </c>
      <c r="G2" s="40"/>
      <c r="H2" s="39" t="s">
        <v>61</v>
      </c>
      <c r="I2" s="39"/>
      <c r="J2" s="63" t="s">
        <v>63</v>
      </c>
      <c r="K2" s="63"/>
    </row>
    <row r="3" spans="1:11" ht="15.75">
      <c r="A3" s="42"/>
      <c r="B3" s="43" t="s">
        <v>64</v>
      </c>
      <c r="C3" s="43" t="s">
        <v>65</v>
      </c>
      <c r="D3" s="43" t="s">
        <v>66</v>
      </c>
      <c r="E3" s="43" t="s">
        <v>67</v>
      </c>
      <c r="F3" s="43" t="s">
        <v>68</v>
      </c>
      <c r="G3" s="43" t="s">
        <v>69</v>
      </c>
      <c r="H3" s="43" t="s">
        <v>64</v>
      </c>
      <c r="I3" s="43"/>
      <c r="J3" s="44"/>
      <c r="K3" s="45"/>
    </row>
    <row r="4" spans="1:11" ht="15.75">
      <c r="A4" s="46"/>
      <c r="B4" s="62" t="s">
        <v>75</v>
      </c>
      <c r="C4" s="47" t="s">
        <v>46</v>
      </c>
      <c r="D4" s="47" t="s">
        <v>46</v>
      </c>
      <c r="E4" s="47" t="s">
        <v>70</v>
      </c>
      <c r="F4" s="47" t="s">
        <v>71</v>
      </c>
      <c r="G4" s="47" t="s">
        <v>72</v>
      </c>
      <c r="H4" s="62" t="s">
        <v>77</v>
      </c>
      <c r="I4" s="47"/>
      <c r="J4" s="47" t="s">
        <v>34</v>
      </c>
      <c r="K4" s="48" t="s">
        <v>33</v>
      </c>
    </row>
    <row r="5" spans="1:11" ht="15.75">
      <c r="A5" s="42" t="s">
        <v>32</v>
      </c>
      <c r="B5" s="35">
        <v>5194000</v>
      </c>
      <c r="C5" s="35">
        <v>58937</v>
      </c>
      <c r="D5" s="35">
        <v>53749</v>
      </c>
      <c r="E5" s="35">
        <v>5188</v>
      </c>
      <c r="F5" s="35">
        <v>24968</v>
      </c>
      <c r="G5" s="35">
        <v>-2056</v>
      </c>
      <c r="H5" s="35">
        <v>5222100</v>
      </c>
      <c r="I5" s="35"/>
      <c r="J5" s="35">
        <v>28100</v>
      </c>
      <c r="K5" s="49">
        <v>0.54</v>
      </c>
    </row>
    <row r="6" spans="1:11" ht="15.75">
      <c r="A6" s="42" t="s">
        <v>47</v>
      </c>
      <c r="B6" s="42"/>
      <c r="C6" s="35"/>
      <c r="D6" s="35"/>
      <c r="E6" s="35"/>
      <c r="F6" s="36"/>
      <c r="G6" s="50"/>
      <c r="H6" s="35"/>
      <c r="I6" s="42"/>
      <c r="J6" s="42"/>
      <c r="K6" s="49"/>
    </row>
    <row r="7" spans="1:11" ht="23.25" customHeight="1">
      <c r="A7" s="51" t="s">
        <v>0</v>
      </c>
      <c r="B7" s="36">
        <v>213810</v>
      </c>
      <c r="C7" s="36">
        <v>2597</v>
      </c>
      <c r="D7" s="36">
        <v>2045</v>
      </c>
      <c r="E7" s="36">
        <v>552</v>
      </c>
      <c r="F7" s="36">
        <v>2767</v>
      </c>
      <c r="G7" s="36">
        <v>-9</v>
      </c>
      <c r="H7" s="36">
        <v>217120</v>
      </c>
      <c r="I7" s="51"/>
      <c r="J7" s="51">
        <v>3310</v>
      </c>
      <c r="K7" s="52">
        <v>1.55</v>
      </c>
    </row>
    <row r="8" spans="1:11" ht="15.75" customHeight="1">
      <c r="A8" s="51" t="s">
        <v>1</v>
      </c>
      <c r="B8" s="36">
        <v>243510</v>
      </c>
      <c r="C8" s="36">
        <v>2833</v>
      </c>
      <c r="D8" s="36">
        <v>2217</v>
      </c>
      <c r="E8" s="36">
        <v>616</v>
      </c>
      <c r="F8" s="36">
        <v>1678</v>
      </c>
      <c r="G8" s="36">
        <v>-24</v>
      </c>
      <c r="H8" s="36">
        <v>245780</v>
      </c>
      <c r="I8" s="51"/>
      <c r="J8" s="51">
        <v>2270</v>
      </c>
      <c r="K8" s="52">
        <v>0.93</v>
      </c>
    </row>
    <row r="9" spans="1:11" ht="15">
      <c r="A9" s="51" t="s">
        <v>2</v>
      </c>
      <c r="B9" s="36">
        <v>110250</v>
      </c>
      <c r="C9" s="36">
        <v>1165</v>
      </c>
      <c r="D9" s="36">
        <v>1275</v>
      </c>
      <c r="E9" s="36">
        <v>-110</v>
      </c>
      <c r="F9" s="36">
        <v>448</v>
      </c>
      <c r="G9" s="36">
        <v>-18</v>
      </c>
      <c r="H9" s="36">
        <v>110570</v>
      </c>
      <c r="I9" s="51"/>
      <c r="J9" s="51">
        <v>320</v>
      </c>
      <c r="K9" s="52">
        <v>0.29</v>
      </c>
    </row>
    <row r="10" spans="1:11" ht="15">
      <c r="A10" s="51" t="s">
        <v>3</v>
      </c>
      <c r="B10" s="36">
        <v>90040</v>
      </c>
      <c r="C10" s="36">
        <v>776</v>
      </c>
      <c r="D10" s="36">
        <v>1086</v>
      </c>
      <c r="E10" s="36">
        <v>-310</v>
      </c>
      <c r="F10" s="36">
        <v>200</v>
      </c>
      <c r="G10" s="36">
        <v>-730</v>
      </c>
      <c r="H10" s="36">
        <v>89200</v>
      </c>
      <c r="I10" s="51"/>
      <c r="J10" s="51">
        <v>-840</v>
      </c>
      <c r="K10" s="52">
        <v>-0.93</v>
      </c>
    </row>
    <row r="11" spans="1:11" ht="15">
      <c r="A11" s="51" t="s">
        <v>4</v>
      </c>
      <c r="B11" s="36">
        <v>50540</v>
      </c>
      <c r="C11" s="36">
        <v>612</v>
      </c>
      <c r="D11" s="36">
        <v>456</v>
      </c>
      <c r="E11" s="36">
        <v>156</v>
      </c>
      <c r="F11" s="36">
        <v>-59</v>
      </c>
      <c r="G11" s="36">
        <v>-7</v>
      </c>
      <c r="H11" s="36">
        <v>50630</v>
      </c>
      <c r="I11" s="51"/>
      <c r="J11" s="51">
        <v>90</v>
      </c>
      <c r="K11" s="52">
        <v>0.18</v>
      </c>
    </row>
    <row r="12" spans="1:11" ht="23.25" customHeight="1">
      <c r="A12" s="51" t="s">
        <v>5</v>
      </c>
      <c r="B12" s="36">
        <v>148510</v>
      </c>
      <c r="C12" s="36">
        <v>1507</v>
      </c>
      <c r="D12" s="36">
        <v>1840</v>
      </c>
      <c r="E12" s="36">
        <v>-333</v>
      </c>
      <c r="F12" s="36">
        <v>16</v>
      </c>
      <c r="G12" s="36">
        <v>-3</v>
      </c>
      <c r="H12" s="36">
        <v>148190</v>
      </c>
      <c r="I12" s="51"/>
      <c r="J12" s="51">
        <v>-320</v>
      </c>
      <c r="K12" s="52">
        <v>-0.22</v>
      </c>
    </row>
    <row r="13" spans="1:11" ht="15">
      <c r="A13" s="51" t="s">
        <v>6</v>
      </c>
      <c r="B13" s="36">
        <v>143390</v>
      </c>
      <c r="C13" s="36">
        <v>1755</v>
      </c>
      <c r="D13" s="36">
        <v>1677</v>
      </c>
      <c r="E13" s="36">
        <v>78</v>
      </c>
      <c r="F13" s="36">
        <v>822</v>
      </c>
      <c r="G13" s="36">
        <v>0</v>
      </c>
      <c r="H13" s="36">
        <v>144290</v>
      </c>
      <c r="I13" s="51"/>
      <c r="J13" s="51">
        <v>900</v>
      </c>
      <c r="K13" s="52">
        <v>0.63</v>
      </c>
    </row>
    <row r="14" spans="1:11" ht="15">
      <c r="A14" s="51" t="s">
        <v>7</v>
      </c>
      <c r="B14" s="36">
        <v>120210</v>
      </c>
      <c r="C14" s="36">
        <v>1347</v>
      </c>
      <c r="D14" s="36">
        <v>1274</v>
      </c>
      <c r="E14" s="36">
        <v>73</v>
      </c>
      <c r="F14" s="36">
        <v>-59</v>
      </c>
      <c r="G14" s="36">
        <v>16</v>
      </c>
      <c r="H14" s="36">
        <v>120240</v>
      </c>
      <c r="I14" s="51"/>
      <c r="J14" s="51">
        <v>30</v>
      </c>
      <c r="K14" s="52">
        <v>0.02</v>
      </c>
    </row>
    <row r="15" spans="1:11" ht="15">
      <c r="A15" s="51" t="s">
        <v>8</v>
      </c>
      <c r="B15" s="36">
        <v>104680</v>
      </c>
      <c r="C15" s="36">
        <v>902</v>
      </c>
      <c r="D15" s="36">
        <v>957</v>
      </c>
      <c r="E15" s="36">
        <v>-55</v>
      </c>
      <c r="F15" s="36">
        <v>-45</v>
      </c>
      <c r="G15" s="36">
        <v>0</v>
      </c>
      <c r="H15" s="36">
        <v>104580</v>
      </c>
      <c r="I15" s="51"/>
      <c r="J15" s="51">
        <v>-100</v>
      </c>
      <c r="K15" s="52">
        <v>-0.1</v>
      </c>
    </row>
    <row r="16" spans="1:11" ht="15">
      <c r="A16" s="51" t="s">
        <v>9</v>
      </c>
      <c r="B16" s="36">
        <v>96830</v>
      </c>
      <c r="C16" s="36">
        <v>1074</v>
      </c>
      <c r="D16" s="36">
        <v>1008</v>
      </c>
      <c r="E16" s="36">
        <v>66</v>
      </c>
      <c r="F16" s="36">
        <v>604</v>
      </c>
      <c r="G16" s="36">
        <v>0</v>
      </c>
      <c r="H16" s="36">
        <v>97500</v>
      </c>
      <c r="I16" s="51"/>
      <c r="J16" s="51">
        <v>670</v>
      </c>
      <c r="K16" s="52">
        <v>0.69</v>
      </c>
    </row>
    <row r="17" spans="1:11" ht="23.25" customHeight="1">
      <c r="A17" s="51" t="s">
        <v>10</v>
      </c>
      <c r="B17" s="36">
        <v>89240</v>
      </c>
      <c r="C17" s="36">
        <v>871</v>
      </c>
      <c r="D17" s="36">
        <v>853</v>
      </c>
      <c r="E17" s="36">
        <v>18</v>
      </c>
      <c r="F17" s="36">
        <v>282</v>
      </c>
      <c r="G17" s="36">
        <v>0</v>
      </c>
      <c r="H17" s="36">
        <v>89540</v>
      </c>
      <c r="I17" s="51"/>
      <c r="J17" s="51">
        <v>300</v>
      </c>
      <c r="K17" s="52">
        <v>0.34</v>
      </c>
    </row>
    <row r="18" spans="1:11" ht="15">
      <c r="A18" s="51" t="s">
        <v>11</v>
      </c>
      <c r="B18" s="36">
        <v>477660</v>
      </c>
      <c r="C18" s="36">
        <v>5346</v>
      </c>
      <c r="D18" s="36">
        <v>4089</v>
      </c>
      <c r="E18" s="36">
        <v>1257</v>
      </c>
      <c r="F18" s="36">
        <v>7728</v>
      </c>
      <c r="G18" s="36">
        <v>-525</v>
      </c>
      <c r="H18" s="36">
        <v>486120</v>
      </c>
      <c r="I18" s="51"/>
      <c r="J18" s="51">
        <v>8460</v>
      </c>
      <c r="K18" s="52">
        <v>1.77</v>
      </c>
    </row>
    <row r="19" spans="1:11" ht="15">
      <c r="A19" s="51" t="s">
        <v>12</v>
      </c>
      <c r="B19" s="36">
        <v>26180</v>
      </c>
      <c r="C19" s="36">
        <v>217</v>
      </c>
      <c r="D19" s="36">
        <v>372</v>
      </c>
      <c r="E19" s="36">
        <v>-155</v>
      </c>
      <c r="F19" s="36">
        <v>165</v>
      </c>
      <c r="G19" s="36">
        <v>0</v>
      </c>
      <c r="H19" s="36">
        <v>26190</v>
      </c>
      <c r="I19" s="51"/>
      <c r="J19" s="51">
        <v>10</v>
      </c>
      <c r="K19" s="52">
        <v>0.04</v>
      </c>
    </row>
    <row r="20" spans="1:11" ht="15">
      <c r="A20" s="51" t="s">
        <v>13</v>
      </c>
      <c r="B20" s="36">
        <v>152480</v>
      </c>
      <c r="C20" s="36">
        <v>1926</v>
      </c>
      <c r="D20" s="36">
        <v>1481</v>
      </c>
      <c r="E20" s="36">
        <v>445</v>
      </c>
      <c r="F20" s="36">
        <v>332</v>
      </c>
      <c r="G20" s="36">
        <v>23</v>
      </c>
      <c r="H20" s="36">
        <v>153280</v>
      </c>
      <c r="I20" s="51"/>
      <c r="J20" s="51">
        <v>800</v>
      </c>
      <c r="K20" s="52">
        <v>0.52</v>
      </c>
    </row>
    <row r="21" spans="1:11" ht="15">
      <c r="A21" s="51" t="s">
        <v>14</v>
      </c>
      <c r="B21" s="36">
        <v>363460</v>
      </c>
      <c r="C21" s="36">
        <v>4204</v>
      </c>
      <c r="D21" s="36">
        <v>3731</v>
      </c>
      <c r="E21" s="36">
        <v>473</v>
      </c>
      <c r="F21" s="36">
        <v>1622</v>
      </c>
      <c r="G21" s="36">
        <v>-535</v>
      </c>
      <c r="H21" s="36">
        <v>365020</v>
      </c>
      <c r="I21" s="51"/>
      <c r="J21" s="51">
        <v>1560</v>
      </c>
      <c r="K21" s="52">
        <v>0.43</v>
      </c>
    </row>
    <row r="22" spans="1:11" ht="23.25" customHeight="1">
      <c r="A22" s="51" t="s">
        <v>15</v>
      </c>
      <c r="B22" s="36">
        <v>588470</v>
      </c>
      <c r="C22" s="36">
        <v>7607</v>
      </c>
      <c r="D22" s="36">
        <v>6395</v>
      </c>
      <c r="E22" s="36">
        <v>1212</v>
      </c>
      <c r="F22" s="36">
        <v>3198</v>
      </c>
      <c r="G22" s="36">
        <v>-60</v>
      </c>
      <c r="H22" s="36">
        <v>592820</v>
      </c>
      <c r="I22" s="51"/>
      <c r="J22" s="51">
        <v>4350</v>
      </c>
      <c r="K22" s="52">
        <v>0.74</v>
      </c>
    </row>
    <row r="23" spans="1:11" ht="15">
      <c r="A23" s="51" t="s">
        <v>16</v>
      </c>
      <c r="B23" s="36">
        <v>220490</v>
      </c>
      <c r="C23" s="36">
        <v>2394</v>
      </c>
      <c r="D23" s="36">
        <v>2320</v>
      </c>
      <c r="E23" s="36">
        <v>74</v>
      </c>
      <c r="F23" s="36">
        <v>1003</v>
      </c>
      <c r="G23" s="36">
        <v>63</v>
      </c>
      <c r="H23" s="36">
        <v>221630</v>
      </c>
      <c r="I23" s="51"/>
      <c r="J23" s="51">
        <v>1140</v>
      </c>
      <c r="K23" s="52">
        <v>0.52</v>
      </c>
    </row>
    <row r="24" spans="1:11" ht="15">
      <c r="A24" s="51" t="s">
        <v>17</v>
      </c>
      <c r="B24" s="36">
        <v>80210</v>
      </c>
      <c r="C24" s="36">
        <v>832</v>
      </c>
      <c r="D24" s="36">
        <v>1024</v>
      </c>
      <c r="E24" s="36">
        <v>-192</v>
      </c>
      <c r="F24" s="36">
        <v>-264</v>
      </c>
      <c r="G24" s="36">
        <v>16</v>
      </c>
      <c r="H24" s="36">
        <v>79770</v>
      </c>
      <c r="I24" s="51"/>
      <c r="J24" s="51">
        <v>-440</v>
      </c>
      <c r="K24" s="52">
        <v>-0.55</v>
      </c>
    </row>
    <row r="25" spans="1:11" ht="15">
      <c r="A25" s="51" t="s">
        <v>18</v>
      </c>
      <c r="B25" s="36">
        <v>80810</v>
      </c>
      <c r="C25" s="36">
        <v>988</v>
      </c>
      <c r="D25" s="36">
        <v>763</v>
      </c>
      <c r="E25" s="36">
        <v>225</v>
      </c>
      <c r="F25" s="36">
        <v>224</v>
      </c>
      <c r="G25" s="36">
        <v>-119</v>
      </c>
      <c r="H25" s="36">
        <v>81140</v>
      </c>
      <c r="I25" s="51"/>
      <c r="J25" s="51">
        <v>330</v>
      </c>
      <c r="K25" s="52">
        <v>0.41</v>
      </c>
    </row>
    <row r="26" spans="1:11" ht="15">
      <c r="A26" s="51" t="s">
        <v>19</v>
      </c>
      <c r="B26" s="36">
        <v>87660</v>
      </c>
      <c r="C26" s="36">
        <v>944</v>
      </c>
      <c r="D26" s="36">
        <v>935</v>
      </c>
      <c r="E26" s="36">
        <v>9</v>
      </c>
      <c r="F26" s="36">
        <v>152</v>
      </c>
      <c r="G26" s="36">
        <v>-101</v>
      </c>
      <c r="H26" s="36">
        <v>87720</v>
      </c>
      <c r="I26" s="51"/>
      <c r="J26" s="51">
        <v>60</v>
      </c>
      <c r="K26" s="52">
        <v>0.07</v>
      </c>
    </row>
    <row r="27" spans="1:11" ht="23.25" customHeight="1">
      <c r="A27" s="51" t="s">
        <v>20</v>
      </c>
      <c r="B27" s="36">
        <v>135510</v>
      </c>
      <c r="C27" s="36">
        <v>1436</v>
      </c>
      <c r="D27" s="36">
        <v>1507</v>
      </c>
      <c r="E27" s="36">
        <v>-71</v>
      </c>
      <c r="F27" s="36">
        <v>-259</v>
      </c>
      <c r="G27" s="36">
        <v>0</v>
      </c>
      <c r="H27" s="36">
        <v>135180</v>
      </c>
      <c r="I27" s="51"/>
      <c r="J27" s="51">
        <v>-330</v>
      </c>
      <c r="K27" s="52">
        <v>-0.24</v>
      </c>
    </row>
    <row r="28" spans="1:11" ht="15">
      <c r="A28" s="51" t="s">
        <v>21</v>
      </c>
      <c r="B28" s="36">
        <v>326320</v>
      </c>
      <c r="C28" s="36">
        <v>4006</v>
      </c>
      <c r="D28" s="36">
        <v>3403</v>
      </c>
      <c r="E28" s="36">
        <v>603</v>
      </c>
      <c r="F28" s="36">
        <v>-562</v>
      </c>
      <c r="G28" s="36">
        <v>-1</v>
      </c>
      <c r="H28" s="36">
        <v>326360</v>
      </c>
      <c r="I28" s="51"/>
      <c r="J28" s="51">
        <v>40</v>
      </c>
      <c r="K28" s="52">
        <v>0.01</v>
      </c>
    </row>
    <row r="29" spans="1:11" ht="15">
      <c r="A29" s="51" t="s">
        <v>48</v>
      </c>
      <c r="B29" s="36">
        <v>19960</v>
      </c>
      <c r="C29" s="36">
        <v>201</v>
      </c>
      <c r="D29" s="36">
        <v>203</v>
      </c>
      <c r="E29" s="36">
        <v>-2</v>
      </c>
      <c r="F29" s="36">
        <v>152</v>
      </c>
      <c r="G29" s="36">
        <v>0</v>
      </c>
      <c r="H29" s="36">
        <v>20110</v>
      </c>
      <c r="I29" s="51"/>
      <c r="J29" s="51">
        <v>150</v>
      </c>
      <c r="K29" s="52">
        <v>0.75</v>
      </c>
    </row>
    <row r="30" spans="1:11" ht="15">
      <c r="A30" s="51" t="s">
        <v>23</v>
      </c>
      <c r="B30" s="36">
        <v>145910</v>
      </c>
      <c r="C30" s="36">
        <v>1451</v>
      </c>
      <c r="D30" s="36">
        <v>1482</v>
      </c>
      <c r="E30" s="36">
        <v>-31</v>
      </c>
      <c r="F30" s="36">
        <v>1977</v>
      </c>
      <c r="G30" s="36">
        <v>-76</v>
      </c>
      <c r="H30" s="36">
        <v>147780</v>
      </c>
      <c r="I30" s="51"/>
      <c r="J30" s="51">
        <v>1870</v>
      </c>
      <c r="K30" s="52">
        <v>1.28</v>
      </c>
    </row>
    <row r="31" spans="1:11" ht="15">
      <c r="A31" s="51" t="s">
        <v>24</v>
      </c>
      <c r="B31" s="36">
        <v>169910</v>
      </c>
      <c r="C31" s="36">
        <v>1948</v>
      </c>
      <c r="D31" s="36">
        <v>2014</v>
      </c>
      <c r="E31" s="36">
        <v>-66</v>
      </c>
      <c r="F31" s="36">
        <v>406</v>
      </c>
      <c r="G31" s="36">
        <v>0</v>
      </c>
      <c r="H31" s="36">
        <v>170250</v>
      </c>
      <c r="I31" s="51"/>
      <c r="J31" s="51">
        <v>340</v>
      </c>
      <c r="K31" s="52">
        <v>0.2</v>
      </c>
    </row>
    <row r="32" spans="1:11" ht="23.25" customHeight="1">
      <c r="A32" s="51" t="s">
        <v>25</v>
      </c>
      <c r="B32" s="36">
        <v>112680</v>
      </c>
      <c r="C32" s="36">
        <v>1153</v>
      </c>
      <c r="D32" s="36">
        <v>1254</v>
      </c>
      <c r="E32" s="36">
        <v>-101</v>
      </c>
      <c r="F32" s="36">
        <v>291</v>
      </c>
      <c r="G32" s="36">
        <v>0</v>
      </c>
      <c r="H32" s="36">
        <v>112870</v>
      </c>
      <c r="I32" s="51"/>
      <c r="J32" s="51">
        <v>190</v>
      </c>
      <c r="K32" s="52">
        <v>0.17</v>
      </c>
    </row>
    <row r="33" spans="1:11" ht="15">
      <c r="A33" s="51" t="s">
        <v>49</v>
      </c>
      <c r="B33" s="36">
        <v>22210</v>
      </c>
      <c r="C33" s="36">
        <v>275</v>
      </c>
      <c r="D33" s="36">
        <v>231</v>
      </c>
      <c r="E33" s="36">
        <v>44</v>
      </c>
      <c r="F33" s="36">
        <v>145</v>
      </c>
      <c r="G33" s="36">
        <v>1</v>
      </c>
      <c r="H33" s="36">
        <v>22400</v>
      </c>
      <c r="I33" s="51"/>
      <c r="J33" s="51">
        <v>190</v>
      </c>
      <c r="K33" s="52">
        <v>0.86</v>
      </c>
    </row>
    <row r="34" spans="1:11" ht="15">
      <c r="A34" s="51" t="s">
        <v>27</v>
      </c>
      <c r="B34" s="36">
        <v>111440</v>
      </c>
      <c r="C34" s="36">
        <v>1019</v>
      </c>
      <c r="D34" s="36">
        <v>1380</v>
      </c>
      <c r="E34" s="36">
        <v>-361</v>
      </c>
      <c r="F34" s="36">
        <v>386</v>
      </c>
      <c r="G34" s="36">
        <v>-25</v>
      </c>
      <c r="H34" s="36">
        <v>111440</v>
      </c>
      <c r="I34" s="51"/>
      <c r="J34" s="51">
        <v>0</v>
      </c>
      <c r="K34" s="52">
        <v>0</v>
      </c>
    </row>
    <row r="35" spans="1:11" ht="15">
      <c r="A35" s="51" t="s">
        <v>28</v>
      </c>
      <c r="B35" s="36">
        <v>310930</v>
      </c>
      <c r="C35" s="36">
        <v>3477</v>
      </c>
      <c r="D35" s="36">
        <v>3229</v>
      </c>
      <c r="E35" s="36">
        <v>248</v>
      </c>
      <c r="F35" s="36">
        <v>702</v>
      </c>
      <c r="G35" s="36">
        <v>0</v>
      </c>
      <c r="H35" s="36">
        <v>311880</v>
      </c>
      <c r="I35" s="51"/>
      <c r="J35" s="51">
        <v>950</v>
      </c>
      <c r="K35" s="52">
        <v>0.31</v>
      </c>
    </row>
    <row r="36" spans="1:11" ht="15">
      <c r="A36" s="51" t="s">
        <v>29</v>
      </c>
      <c r="B36" s="36">
        <v>88740</v>
      </c>
      <c r="C36" s="36">
        <v>884</v>
      </c>
      <c r="D36" s="36">
        <v>824</v>
      </c>
      <c r="E36" s="36">
        <v>60</v>
      </c>
      <c r="F36" s="36">
        <v>1039</v>
      </c>
      <c r="G36" s="36">
        <v>11</v>
      </c>
      <c r="H36" s="36">
        <v>89850</v>
      </c>
      <c r="I36" s="51"/>
      <c r="J36" s="51">
        <v>1110</v>
      </c>
      <c r="K36" s="52">
        <v>1.25</v>
      </c>
    </row>
    <row r="37" spans="1:11" ht="23.25" customHeight="1">
      <c r="A37" s="51" t="s">
        <v>30</v>
      </c>
      <c r="B37" s="36">
        <v>90920</v>
      </c>
      <c r="C37" s="36">
        <v>1061</v>
      </c>
      <c r="D37" s="36">
        <v>1042</v>
      </c>
      <c r="E37" s="36">
        <v>19</v>
      </c>
      <c r="F37" s="36">
        <v>-369</v>
      </c>
      <c r="G37" s="36">
        <v>0</v>
      </c>
      <c r="H37" s="36">
        <v>90570</v>
      </c>
      <c r="I37" s="51"/>
      <c r="J37" s="51">
        <v>-350</v>
      </c>
      <c r="K37" s="52">
        <v>-0.38</v>
      </c>
    </row>
    <row r="38" spans="1:11" ht="15">
      <c r="A38" s="51" t="s">
        <v>31</v>
      </c>
      <c r="B38" s="36">
        <v>171040</v>
      </c>
      <c r="C38" s="36">
        <v>2129</v>
      </c>
      <c r="D38" s="36">
        <v>1382</v>
      </c>
      <c r="E38" s="36">
        <v>747</v>
      </c>
      <c r="F38" s="36">
        <v>246</v>
      </c>
      <c r="G38" s="36">
        <v>47</v>
      </c>
      <c r="H38" s="36">
        <v>172080</v>
      </c>
      <c r="I38" s="51"/>
      <c r="J38" s="51">
        <v>1040</v>
      </c>
      <c r="K38" s="52">
        <v>0.61</v>
      </c>
    </row>
    <row r="39" spans="1:11" ht="15.75" customHeight="1">
      <c r="A39" s="51"/>
      <c r="B39" s="36"/>
      <c r="C39" s="36"/>
      <c r="D39" s="36"/>
      <c r="E39" s="36"/>
      <c r="F39" s="36"/>
      <c r="G39" s="36"/>
      <c r="H39" s="36"/>
      <c r="I39" s="51"/>
      <c r="J39" s="51"/>
      <c r="K39" s="52"/>
    </row>
    <row r="40" spans="1:11" ht="15.75">
      <c r="A40" s="53" t="s">
        <v>50</v>
      </c>
      <c r="B40" s="36"/>
      <c r="C40" s="36"/>
      <c r="D40" s="36"/>
      <c r="E40" s="36"/>
      <c r="F40" s="36"/>
      <c r="G40" s="36"/>
      <c r="H40" s="36"/>
      <c r="I40" s="51"/>
      <c r="J40" s="51"/>
      <c r="K40" s="54"/>
    </row>
    <row r="41" spans="1:11" ht="15">
      <c r="A41" s="34" t="s">
        <v>51</v>
      </c>
      <c r="B41" s="36">
        <v>367160</v>
      </c>
      <c r="C41" s="36">
        <v>3802</v>
      </c>
      <c r="D41" s="36">
        <v>4161</v>
      </c>
      <c r="E41" s="36">
        <v>-359</v>
      </c>
      <c r="F41" s="36">
        <v>68</v>
      </c>
      <c r="G41" s="36">
        <v>-9</v>
      </c>
      <c r="H41" s="36">
        <v>366860</v>
      </c>
      <c r="J41" s="51">
        <v>-300</v>
      </c>
      <c r="K41" s="52">
        <v>-0.08</v>
      </c>
    </row>
    <row r="42" spans="1:11" ht="15">
      <c r="A42" s="34" t="s">
        <v>52</v>
      </c>
      <c r="B42" s="36">
        <v>112680</v>
      </c>
      <c r="C42" s="36">
        <v>1153</v>
      </c>
      <c r="D42" s="36">
        <v>1254</v>
      </c>
      <c r="E42" s="36">
        <v>-101</v>
      </c>
      <c r="F42" s="36">
        <v>291</v>
      </c>
      <c r="G42" s="36">
        <v>0</v>
      </c>
      <c r="H42" s="36">
        <v>112870</v>
      </c>
      <c r="J42" s="51">
        <v>190</v>
      </c>
      <c r="K42" s="52">
        <v>0.17</v>
      </c>
    </row>
    <row r="43" spans="1:11" ht="15">
      <c r="A43" s="34" t="s">
        <v>5</v>
      </c>
      <c r="B43" s="36">
        <v>148510</v>
      </c>
      <c r="C43" s="36">
        <v>1507</v>
      </c>
      <c r="D43" s="36">
        <v>1840</v>
      </c>
      <c r="E43" s="36">
        <v>-333</v>
      </c>
      <c r="F43" s="36">
        <v>16</v>
      </c>
      <c r="G43" s="36">
        <v>-3</v>
      </c>
      <c r="H43" s="36">
        <v>148190</v>
      </c>
      <c r="J43" s="51">
        <v>-320</v>
      </c>
      <c r="K43" s="52">
        <v>-0.22</v>
      </c>
    </row>
    <row r="44" spans="1:11" ht="15">
      <c r="A44" s="34" t="s">
        <v>14</v>
      </c>
      <c r="B44" s="36">
        <v>363385</v>
      </c>
      <c r="C44" s="36">
        <v>4204</v>
      </c>
      <c r="D44" s="36">
        <v>3731</v>
      </c>
      <c r="E44" s="36">
        <v>473</v>
      </c>
      <c r="F44" s="36">
        <v>1622</v>
      </c>
      <c r="G44" s="36">
        <v>-535</v>
      </c>
      <c r="H44" s="36">
        <v>364945</v>
      </c>
      <c r="J44" s="51">
        <v>1560</v>
      </c>
      <c r="K44" s="52">
        <v>0.43</v>
      </c>
    </row>
    <row r="45" spans="1:11" ht="23.25" customHeight="1">
      <c r="A45" s="34" t="s">
        <v>53</v>
      </c>
      <c r="B45" s="36">
        <v>291383</v>
      </c>
      <c r="C45" s="36">
        <v>3420</v>
      </c>
      <c r="D45" s="36">
        <v>2763</v>
      </c>
      <c r="E45" s="36">
        <v>657</v>
      </c>
      <c r="F45" s="36">
        <v>1319</v>
      </c>
      <c r="G45" s="36">
        <v>27</v>
      </c>
      <c r="H45" s="36">
        <v>293386</v>
      </c>
      <c r="J45" s="51">
        <v>2003</v>
      </c>
      <c r="K45" s="52">
        <v>0.69</v>
      </c>
    </row>
    <row r="46" spans="1:11" ht="15">
      <c r="A46" s="34" t="s">
        <v>54</v>
      </c>
      <c r="B46" s="36">
        <v>544980</v>
      </c>
      <c r="C46" s="36">
        <v>6374</v>
      </c>
      <c r="D46" s="36">
        <v>5197</v>
      </c>
      <c r="E46" s="36">
        <v>1177</v>
      </c>
      <c r="F46" s="36">
        <v>4597</v>
      </c>
      <c r="G46" s="36">
        <v>-134</v>
      </c>
      <c r="H46" s="36">
        <v>550620</v>
      </c>
      <c r="J46" s="51">
        <v>5640</v>
      </c>
      <c r="K46" s="52">
        <v>1.03</v>
      </c>
    </row>
    <row r="47" spans="1:11" ht="15">
      <c r="A47" s="34" t="s">
        <v>55</v>
      </c>
      <c r="B47" s="36">
        <v>1199026</v>
      </c>
      <c r="C47" s="36">
        <v>14191</v>
      </c>
      <c r="D47" s="36">
        <v>13027</v>
      </c>
      <c r="E47" s="36">
        <v>1164</v>
      </c>
      <c r="F47" s="36">
        <v>3724</v>
      </c>
      <c r="G47" s="36">
        <v>-44</v>
      </c>
      <c r="H47" s="36">
        <v>1203870</v>
      </c>
      <c r="J47" s="51">
        <v>4844</v>
      </c>
      <c r="K47" s="52">
        <v>0.4</v>
      </c>
    </row>
    <row r="48" spans="1:11" ht="15">
      <c r="A48" s="34" t="s">
        <v>16</v>
      </c>
      <c r="B48" s="36">
        <v>310530</v>
      </c>
      <c r="C48" s="36">
        <v>3170</v>
      </c>
      <c r="D48" s="36">
        <v>3406</v>
      </c>
      <c r="E48" s="36">
        <v>-236</v>
      </c>
      <c r="F48" s="36">
        <v>1203</v>
      </c>
      <c r="G48" s="36">
        <v>-667</v>
      </c>
      <c r="H48" s="36">
        <v>310830</v>
      </c>
      <c r="J48" s="51">
        <v>300</v>
      </c>
      <c r="K48" s="52">
        <v>0.1</v>
      </c>
    </row>
    <row r="49" spans="1:11" ht="15">
      <c r="A49" s="34" t="s">
        <v>56</v>
      </c>
      <c r="B49" s="36">
        <v>562215</v>
      </c>
      <c r="C49" s="36">
        <v>6519</v>
      </c>
      <c r="D49" s="36">
        <v>5895</v>
      </c>
      <c r="E49" s="36">
        <v>624</v>
      </c>
      <c r="F49" s="36">
        <v>-361</v>
      </c>
      <c r="G49" s="36">
        <v>-1</v>
      </c>
      <c r="H49" s="36">
        <v>562477</v>
      </c>
      <c r="J49" s="51">
        <v>262</v>
      </c>
      <c r="K49" s="52">
        <v>0.05</v>
      </c>
    </row>
    <row r="50" spans="1:11" ht="23.25" customHeight="1">
      <c r="A50" s="34" t="s">
        <v>57</v>
      </c>
      <c r="B50" s="36">
        <v>826231</v>
      </c>
      <c r="C50" s="36">
        <v>9533</v>
      </c>
      <c r="D50" s="36">
        <v>7242</v>
      </c>
      <c r="E50" s="36">
        <v>2291</v>
      </c>
      <c r="F50" s="36">
        <v>8786</v>
      </c>
      <c r="G50" s="36">
        <v>-597</v>
      </c>
      <c r="H50" s="36">
        <v>836711</v>
      </c>
      <c r="J50" s="51">
        <v>10480</v>
      </c>
      <c r="K50" s="52">
        <v>1.27</v>
      </c>
    </row>
    <row r="51" spans="1:11" ht="15">
      <c r="A51" s="34" t="s">
        <v>58</v>
      </c>
      <c r="B51" s="36">
        <v>19960</v>
      </c>
      <c r="C51" s="36">
        <v>201</v>
      </c>
      <c r="D51" s="36">
        <v>203</v>
      </c>
      <c r="E51" s="36">
        <v>-2</v>
      </c>
      <c r="F51" s="36">
        <v>152</v>
      </c>
      <c r="G51" s="36">
        <v>0</v>
      </c>
      <c r="H51" s="36">
        <v>20110</v>
      </c>
      <c r="J51" s="51">
        <v>150</v>
      </c>
      <c r="K51" s="52">
        <v>0.75</v>
      </c>
    </row>
    <row r="52" spans="1:11" ht="15">
      <c r="A52" s="34" t="s">
        <v>26</v>
      </c>
      <c r="B52" s="36">
        <v>22210</v>
      </c>
      <c r="C52" s="36">
        <v>275</v>
      </c>
      <c r="D52" s="36">
        <v>231</v>
      </c>
      <c r="E52" s="36">
        <v>44</v>
      </c>
      <c r="F52" s="36">
        <v>145</v>
      </c>
      <c r="G52" s="36">
        <v>1</v>
      </c>
      <c r="H52" s="36">
        <v>22400</v>
      </c>
      <c r="J52" s="51">
        <v>190</v>
      </c>
      <c r="K52" s="52">
        <v>0.86</v>
      </c>
    </row>
    <row r="53" spans="1:11" ht="15">
      <c r="A53" s="34" t="s">
        <v>59</v>
      </c>
      <c r="B53" s="36">
        <v>399550</v>
      </c>
      <c r="C53" s="36">
        <v>4371</v>
      </c>
      <c r="D53" s="36">
        <v>4427</v>
      </c>
      <c r="E53" s="36">
        <v>-56</v>
      </c>
      <c r="F53" s="36">
        <v>3241</v>
      </c>
      <c r="G53" s="36">
        <v>-94</v>
      </c>
      <c r="H53" s="36">
        <v>402641</v>
      </c>
      <c r="J53" s="51">
        <v>3091</v>
      </c>
      <c r="K53" s="52">
        <v>0.77</v>
      </c>
    </row>
    <row r="54" spans="1:11" ht="15">
      <c r="A54" s="34" t="s">
        <v>60</v>
      </c>
      <c r="B54" s="36">
        <v>26180</v>
      </c>
      <c r="C54" s="36">
        <v>217</v>
      </c>
      <c r="D54" s="36">
        <v>372</v>
      </c>
      <c r="E54" s="36">
        <v>-155</v>
      </c>
      <c r="F54" s="36">
        <v>165</v>
      </c>
      <c r="G54" s="36">
        <v>0</v>
      </c>
      <c r="H54" s="36">
        <v>26190</v>
      </c>
      <c r="J54" s="51">
        <v>10</v>
      </c>
      <c r="K54" s="52">
        <v>0.04</v>
      </c>
    </row>
    <row r="55" spans="1:11" ht="3" customHeight="1">
      <c r="A55" s="55"/>
      <c r="B55" s="55"/>
      <c r="C55" s="55"/>
      <c r="D55" s="55"/>
      <c r="E55" s="55"/>
      <c r="F55" s="55"/>
      <c r="G55" s="55"/>
      <c r="H55" s="55"/>
      <c r="I55" s="55"/>
      <c r="J55" s="55"/>
      <c r="K55" s="56"/>
    </row>
    <row r="56" spans="1:11" ht="18">
      <c r="A56" s="57" t="s">
        <v>73</v>
      </c>
      <c r="B56" s="58"/>
      <c r="C56" s="58"/>
      <c r="D56" s="59"/>
      <c r="E56" s="58"/>
      <c r="F56" s="58"/>
      <c r="G56" s="58"/>
      <c r="H56" s="58"/>
      <c r="I56" s="58"/>
      <c r="J56" s="58"/>
      <c r="K56" s="60"/>
    </row>
    <row r="57" spans="1:11" ht="18">
      <c r="A57" s="61" t="s">
        <v>74</v>
      </c>
      <c r="B57" s="55"/>
      <c r="C57" s="55"/>
      <c r="D57" s="55"/>
      <c r="E57" s="55"/>
      <c r="F57" s="55"/>
      <c r="G57" s="55"/>
      <c r="H57" s="55"/>
      <c r="I57" s="55"/>
      <c r="J57" s="55"/>
      <c r="K57" s="56"/>
    </row>
    <row r="58" spans="1:11" ht="18">
      <c r="A58" s="61"/>
      <c r="B58" s="55"/>
      <c r="C58" s="55"/>
      <c r="D58" s="55"/>
      <c r="E58" s="55"/>
      <c r="F58" s="55"/>
      <c r="G58" s="55"/>
      <c r="H58" s="55"/>
      <c r="I58" s="55"/>
      <c r="J58" s="55"/>
      <c r="K58" s="56"/>
    </row>
    <row r="59" ht="18">
      <c r="A59" s="61"/>
    </row>
  </sheetData>
  <mergeCells count="1">
    <mergeCell ref="J2:K2"/>
  </mergeCells>
  <printOptions/>
  <pageMargins left="0.75" right="0.44" top="0.63" bottom="0.74" header="0.5" footer="0.5"/>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M45"/>
  <sheetViews>
    <sheetView zoomScale="75" zoomScaleNormal="75" zoomScaleSheetLayoutView="75" workbookViewId="0" topLeftCell="A1">
      <pane xSplit="1" ySplit="4" topLeftCell="B6" activePane="bottomRight" state="frozen"/>
      <selection pane="topLeft" activeCell="A2" sqref="A2"/>
      <selection pane="topRight" activeCell="A2" sqref="A2"/>
      <selection pane="bottomLeft" activeCell="A2" sqref="A2"/>
      <selection pane="bottomRight" activeCell="A1" sqref="A1"/>
    </sheetView>
  </sheetViews>
  <sheetFormatPr defaultColWidth="9.140625" defaultRowHeight="12.75"/>
  <cols>
    <col min="1" max="1" width="18.7109375" style="0" bestFit="1" customWidth="1"/>
    <col min="2" max="9" width="9.00390625" style="0" customWidth="1"/>
    <col min="10" max="13" width="8.421875" style="0" customWidth="1"/>
  </cols>
  <sheetData>
    <row r="1" ht="14.25">
      <c r="A1" s="4" t="s">
        <v>41</v>
      </c>
    </row>
    <row r="3" spans="1:13" ht="12.75">
      <c r="A3" s="68" t="s">
        <v>45</v>
      </c>
      <c r="B3" s="70">
        <v>1991</v>
      </c>
      <c r="C3" s="66">
        <v>1996</v>
      </c>
      <c r="D3" s="64">
        <v>2001</v>
      </c>
      <c r="E3" s="66">
        <v>2002</v>
      </c>
      <c r="F3" s="66">
        <v>2003</v>
      </c>
      <c r="G3" s="66">
        <v>2004</v>
      </c>
      <c r="H3" s="66">
        <v>2005</v>
      </c>
      <c r="I3" s="66">
        <v>2006</v>
      </c>
      <c r="J3" s="72" t="s">
        <v>42</v>
      </c>
      <c r="K3" s="73"/>
      <c r="L3" s="72" t="s">
        <v>43</v>
      </c>
      <c r="M3" s="74"/>
    </row>
    <row r="4" spans="1:13" ht="12.75" customHeight="1">
      <c r="A4" s="69"/>
      <c r="B4" s="71"/>
      <c r="C4" s="67"/>
      <c r="D4" s="65"/>
      <c r="E4" s="67"/>
      <c r="F4" s="67"/>
      <c r="G4" s="67"/>
      <c r="H4" s="67"/>
      <c r="I4" s="67">
        <v>2006</v>
      </c>
      <c r="J4" s="5" t="s">
        <v>34</v>
      </c>
      <c r="K4" s="8" t="s">
        <v>33</v>
      </c>
      <c r="L4" s="5" t="s">
        <v>34</v>
      </c>
      <c r="M4" s="7" t="s">
        <v>33</v>
      </c>
    </row>
    <row r="5" spans="1:13" s="10" customFormat="1" ht="20.25" customHeight="1">
      <c r="A5" s="22" t="s">
        <v>32</v>
      </c>
      <c r="B5" s="17">
        <f aca="true" t="shared" si="0" ref="B5:I5">SUM(B6:B37)</f>
        <v>2042809.384552929</v>
      </c>
      <c r="C5" s="17">
        <f t="shared" si="0"/>
        <v>2125577.4750614706</v>
      </c>
      <c r="D5" s="29">
        <f t="shared" si="0"/>
        <v>2195033.485470964</v>
      </c>
      <c r="E5" s="17">
        <f t="shared" si="0"/>
        <v>2210211.6854709643</v>
      </c>
      <c r="F5" s="17">
        <f t="shared" si="0"/>
        <v>2227676.0854709633</v>
      </c>
      <c r="G5" s="17">
        <f t="shared" si="0"/>
        <v>2248745.6854709643</v>
      </c>
      <c r="H5" s="17">
        <f t="shared" si="0"/>
        <v>2271352.885470964</v>
      </c>
      <c r="I5" s="17">
        <f t="shared" si="0"/>
        <v>2291575.485470964</v>
      </c>
      <c r="J5" s="18">
        <f aca="true" t="shared" si="1" ref="J5:J37">I5-H5</f>
        <v>20222.600000000093</v>
      </c>
      <c r="K5" s="19">
        <f aca="true" t="shared" si="2" ref="K5:K37">J5/H5</f>
        <v>0.008903328113106892</v>
      </c>
      <c r="L5" s="18">
        <f aca="true" t="shared" si="3" ref="L5:L37">I5-D5</f>
        <v>96542</v>
      </c>
      <c r="M5" s="23">
        <f aca="true" t="shared" si="4" ref="M5:M37">L5/D5</f>
        <v>0.04398201696649108</v>
      </c>
    </row>
    <row r="6" spans="1:13" ht="19.5" customHeight="1">
      <c r="A6" s="24" t="s">
        <v>0</v>
      </c>
      <c r="B6" s="2">
        <v>89949.142274841</v>
      </c>
      <c r="C6" s="2">
        <v>95265.26610603859</v>
      </c>
      <c r="D6" s="12">
        <v>96943.72521909283</v>
      </c>
      <c r="E6" s="2">
        <v>97424.12521909284</v>
      </c>
      <c r="F6" s="2">
        <v>97923.72521909281</v>
      </c>
      <c r="G6" s="2">
        <v>98635.32521909282</v>
      </c>
      <c r="H6" s="2">
        <v>99269.12521909284</v>
      </c>
      <c r="I6" s="2">
        <v>100734.92521909282</v>
      </c>
      <c r="J6" s="1">
        <f t="shared" si="1"/>
        <v>1465.7999999999884</v>
      </c>
      <c r="K6" s="9">
        <f t="shared" si="2"/>
        <v>0.0147659203882867</v>
      </c>
      <c r="L6" s="1">
        <f t="shared" si="3"/>
        <v>3791.199999999997</v>
      </c>
      <c r="M6" s="6">
        <f t="shared" si="4"/>
        <v>0.039107224231706435</v>
      </c>
    </row>
    <row r="7" spans="1:13" ht="12.75">
      <c r="A7" s="24" t="s">
        <v>1</v>
      </c>
      <c r="B7" s="2">
        <v>80473.29655762599</v>
      </c>
      <c r="C7" s="2">
        <v>87076.5437662847</v>
      </c>
      <c r="D7" s="12">
        <v>90901.95735466618</v>
      </c>
      <c r="E7" s="2">
        <v>92317.35735466616</v>
      </c>
      <c r="F7" s="2">
        <v>93726.9573546662</v>
      </c>
      <c r="G7" s="2">
        <v>95596.9573546662</v>
      </c>
      <c r="H7" s="2">
        <v>97401.35735466616</v>
      </c>
      <c r="I7" s="2">
        <v>98774.35735466616</v>
      </c>
      <c r="J7" s="1">
        <f t="shared" si="1"/>
        <v>1373</v>
      </c>
      <c r="K7" s="9">
        <f t="shared" si="2"/>
        <v>0.014096312795729477</v>
      </c>
      <c r="L7" s="1">
        <f t="shared" si="3"/>
        <v>7872.39999999998</v>
      </c>
      <c r="M7" s="6">
        <f t="shared" si="4"/>
        <v>0.08660319567470648</v>
      </c>
    </row>
    <row r="8" spans="1:13" ht="12.75">
      <c r="A8" s="24" t="s">
        <v>2</v>
      </c>
      <c r="B8" s="2">
        <v>43805.54128591403</v>
      </c>
      <c r="C8" s="2">
        <v>46066.480200749575</v>
      </c>
      <c r="D8" s="12">
        <v>46948.19698113068</v>
      </c>
      <c r="E8" s="2">
        <v>47174.79698113068</v>
      </c>
      <c r="F8" s="2">
        <v>47591.39698113069</v>
      </c>
      <c r="G8" s="2">
        <v>48122.39698113069</v>
      </c>
      <c r="H8" s="2">
        <v>48624.79698113068</v>
      </c>
      <c r="I8" s="2">
        <v>49090.99698113068</v>
      </c>
      <c r="J8" s="1">
        <f t="shared" si="1"/>
        <v>466.1999999999971</v>
      </c>
      <c r="K8" s="9">
        <f t="shared" si="2"/>
        <v>0.009587700698902876</v>
      </c>
      <c r="L8" s="1">
        <f t="shared" si="3"/>
        <v>2142.800000000003</v>
      </c>
      <c r="M8" s="6">
        <f t="shared" si="4"/>
        <v>0.04564179537845155</v>
      </c>
    </row>
    <row r="9" spans="1:13" ht="12.75">
      <c r="A9" s="24" t="s">
        <v>3</v>
      </c>
      <c r="B9" s="2">
        <v>37657.17846865714</v>
      </c>
      <c r="C9" s="2">
        <v>38108.02604400859</v>
      </c>
      <c r="D9" s="12">
        <v>39036.6292780941</v>
      </c>
      <c r="E9" s="2">
        <v>39270.0292780941</v>
      </c>
      <c r="F9" s="2">
        <v>39988.42927809411</v>
      </c>
      <c r="G9" s="2">
        <v>40219.62927809409</v>
      </c>
      <c r="H9" s="2">
        <v>40769.0292780941</v>
      </c>
      <c r="I9" s="2">
        <v>41093.429278094096</v>
      </c>
      <c r="J9" s="1">
        <f t="shared" si="1"/>
        <v>324.3999999999942</v>
      </c>
      <c r="K9" s="9">
        <f t="shared" si="2"/>
        <v>0.007957020457543732</v>
      </c>
      <c r="L9" s="1">
        <f t="shared" si="3"/>
        <v>2056.7999999999956</v>
      </c>
      <c r="M9" s="6">
        <f t="shared" si="4"/>
        <v>0.05268897540685448</v>
      </c>
    </row>
    <row r="10" spans="1:13" ht="12.75">
      <c r="A10" s="24" t="s">
        <v>4</v>
      </c>
      <c r="B10" s="2">
        <v>18856.799049642304</v>
      </c>
      <c r="C10" s="2">
        <v>19915.53281588328</v>
      </c>
      <c r="D10" s="12">
        <v>20572.17323910739</v>
      </c>
      <c r="E10" s="2">
        <v>20746.773239107388</v>
      </c>
      <c r="F10" s="2">
        <v>20978.57323910739</v>
      </c>
      <c r="G10" s="2">
        <v>21296.373239107394</v>
      </c>
      <c r="H10" s="2">
        <v>21609.973239107392</v>
      </c>
      <c r="I10" s="2">
        <v>21937.17323910739</v>
      </c>
      <c r="J10" s="1">
        <f t="shared" si="1"/>
        <v>327.1999999999971</v>
      </c>
      <c r="K10" s="9">
        <f t="shared" si="2"/>
        <v>0.015141157112025754</v>
      </c>
      <c r="L10" s="1">
        <f t="shared" si="3"/>
        <v>1365</v>
      </c>
      <c r="M10" s="6">
        <f t="shared" si="4"/>
        <v>0.06635176479095342</v>
      </c>
    </row>
    <row r="11" spans="1:13" ht="21" customHeight="1">
      <c r="A11" s="24" t="s">
        <v>5</v>
      </c>
      <c r="B11" s="2">
        <v>59299.94262562733</v>
      </c>
      <c r="C11" s="2">
        <v>61807.03430133151</v>
      </c>
      <c r="D11" s="12">
        <v>63899.28700346534</v>
      </c>
      <c r="E11" s="2">
        <v>64263.88700346534</v>
      </c>
      <c r="F11" s="2">
        <v>65019.087003465334</v>
      </c>
      <c r="G11" s="2">
        <v>65702.88700346534</v>
      </c>
      <c r="H11" s="2">
        <v>66464.68700346533</v>
      </c>
      <c r="I11" s="2">
        <v>66778.88700346534</v>
      </c>
      <c r="J11" s="1">
        <f t="shared" si="1"/>
        <v>314.20000000001164</v>
      </c>
      <c r="K11" s="9">
        <f t="shared" si="2"/>
        <v>0.004727322344625349</v>
      </c>
      <c r="L11" s="1">
        <f t="shared" si="3"/>
        <v>2879.5999999999985</v>
      </c>
      <c r="M11" s="6">
        <f t="shared" si="4"/>
        <v>0.045064665586078204</v>
      </c>
    </row>
    <row r="12" spans="1:13" ht="12.75">
      <c r="A12" s="24" t="s">
        <v>6</v>
      </c>
      <c r="B12" s="2">
        <v>67027.99056683433</v>
      </c>
      <c r="C12" s="2">
        <v>67410.28528300289</v>
      </c>
      <c r="D12" s="12">
        <v>66851.10306958362</v>
      </c>
      <c r="E12" s="2">
        <v>67266.90306958361</v>
      </c>
      <c r="F12" s="2">
        <v>67384.70306958363</v>
      </c>
      <c r="G12" s="2">
        <v>67726.30306958364</v>
      </c>
      <c r="H12" s="2">
        <v>67747.30306958364</v>
      </c>
      <c r="I12" s="2">
        <v>67761.90306958361</v>
      </c>
      <c r="J12" s="1">
        <f t="shared" si="1"/>
        <v>14.599999999976717</v>
      </c>
      <c r="K12" s="9">
        <f t="shared" si="2"/>
        <v>0.0002155067336773683</v>
      </c>
      <c r="L12" s="1">
        <f t="shared" si="3"/>
        <v>910.7999999999884</v>
      </c>
      <c r="M12" s="6">
        <f t="shared" si="4"/>
        <v>0.013624307725363329</v>
      </c>
    </row>
    <row r="13" spans="1:13" ht="12.75">
      <c r="A13" s="24" t="s">
        <v>7</v>
      </c>
      <c r="B13" s="2">
        <v>48778.9290652284</v>
      </c>
      <c r="C13" s="2">
        <v>49594.820630090566</v>
      </c>
      <c r="D13" s="12">
        <v>50404.33388932447</v>
      </c>
      <c r="E13" s="2">
        <v>50633.93388932448</v>
      </c>
      <c r="F13" s="2">
        <v>50967.33388932447</v>
      </c>
      <c r="G13" s="2">
        <v>51281.73388932447</v>
      </c>
      <c r="H13" s="2">
        <v>51458.73388932447</v>
      </c>
      <c r="I13" s="2">
        <v>51899.13388932446</v>
      </c>
      <c r="J13" s="1">
        <f t="shared" si="1"/>
        <v>440.3999999999942</v>
      </c>
      <c r="K13" s="9">
        <f t="shared" si="2"/>
        <v>0.008558313948166509</v>
      </c>
      <c r="L13" s="1">
        <f t="shared" si="3"/>
        <v>1494.7999999999884</v>
      </c>
      <c r="M13" s="6">
        <f t="shared" si="4"/>
        <v>0.02965618002773733</v>
      </c>
    </row>
    <row r="14" spans="1:13" ht="12.75">
      <c r="A14" s="24" t="s">
        <v>8</v>
      </c>
      <c r="B14" s="2">
        <v>39479.279438428224</v>
      </c>
      <c r="C14" s="2">
        <v>41214.398438101656</v>
      </c>
      <c r="D14" s="12">
        <v>42253.83528682461</v>
      </c>
      <c r="E14" s="2">
        <v>42242.435286824606</v>
      </c>
      <c r="F14" s="2">
        <v>42260.23528682462</v>
      </c>
      <c r="G14" s="2">
        <v>42398.63528682462</v>
      </c>
      <c r="H14" s="2">
        <v>42591.63528682462</v>
      </c>
      <c r="I14" s="2">
        <v>42812.435286824606</v>
      </c>
      <c r="J14" s="1">
        <f t="shared" si="1"/>
        <v>220.79999999998836</v>
      </c>
      <c r="K14" s="9">
        <f t="shared" si="2"/>
        <v>0.0051841165175522405</v>
      </c>
      <c r="L14" s="1">
        <f t="shared" si="3"/>
        <v>558.5999999999985</v>
      </c>
      <c r="M14" s="6">
        <f t="shared" si="4"/>
        <v>0.013220101706937324</v>
      </c>
    </row>
    <row r="15" spans="1:13" ht="12.75">
      <c r="A15" s="24" t="s">
        <v>9</v>
      </c>
      <c r="B15" s="2">
        <v>34244.50907339661</v>
      </c>
      <c r="C15" s="2">
        <v>36159.46855260029</v>
      </c>
      <c r="D15" s="12">
        <v>38231.81178409953</v>
      </c>
      <c r="E15" s="2">
        <v>38647.41178409953</v>
      </c>
      <c r="F15" s="2">
        <v>38966.211784099534</v>
      </c>
      <c r="G15" s="2">
        <v>39356.01178409952</v>
      </c>
      <c r="H15" s="2">
        <v>39749.41178409953</v>
      </c>
      <c r="I15" s="2">
        <v>40416.61178409953</v>
      </c>
      <c r="J15" s="1">
        <f t="shared" si="1"/>
        <v>667.1999999999971</v>
      </c>
      <c r="K15" s="9">
        <f t="shared" si="2"/>
        <v>0.01678515404514461</v>
      </c>
      <c r="L15" s="1">
        <f t="shared" si="3"/>
        <v>2184.7999999999956</v>
      </c>
      <c r="M15" s="6">
        <f t="shared" si="4"/>
        <v>0.057146127741417835</v>
      </c>
    </row>
    <row r="16" spans="1:13" ht="19.5" customHeight="1">
      <c r="A16" s="24" t="s">
        <v>10</v>
      </c>
      <c r="B16" s="2">
        <v>32212.4124071501</v>
      </c>
      <c r="C16" s="2">
        <v>33749.36123892491</v>
      </c>
      <c r="D16" s="12">
        <v>35023.83283229165</v>
      </c>
      <c r="E16" s="2">
        <v>35163.832832291635</v>
      </c>
      <c r="F16" s="2">
        <v>35328.83283229165</v>
      </c>
      <c r="G16" s="2">
        <v>35430.832832291635</v>
      </c>
      <c r="H16" s="2">
        <v>35512.03283229165</v>
      </c>
      <c r="I16" s="2">
        <v>35532.232832291644</v>
      </c>
      <c r="J16" s="1">
        <f t="shared" si="1"/>
        <v>20.19999999999709</v>
      </c>
      <c r="K16" s="9">
        <f t="shared" si="2"/>
        <v>0.0005688212808146796</v>
      </c>
      <c r="L16" s="1">
        <f t="shared" si="3"/>
        <v>508.3999999999942</v>
      </c>
      <c r="M16" s="6">
        <f t="shared" si="4"/>
        <v>0.01451582990458012</v>
      </c>
    </row>
    <row r="17" spans="1:13" ht="12.75">
      <c r="A17" s="24" t="s">
        <v>11</v>
      </c>
      <c r="B17" s="2">
        <v>188714.06368903833</v>
      </c>
      <c r="C17" s="2">
        <v>197067.48538793394</v>
      </c>
      <c r="D17" s="12">
        <v>204955.9196550696</v>
      </c>
      <c r="E17" s="2">
        <v>206361.31965506956</v>
      </c>
      <c r="F17" s="2">
        <v>207551.51965506963</v>
      </c>
      <c r="G17" s="2">
        <v>209093.71965506958</v>
      </c>
      <c r="H17" s="2">
        <v>211731.1196550696</v>
      </c>
      <c r="I17" s="2">
        <v>213632.71965506958</v>
      </c>
      <c r="J17" s="1">
        <f t="shared" si="1"/>
        <v>1901.5999999999767</v>
      </c>
      <c r="K17" s="9">
        <f t="shared" si="2"/>
        <v>0.008981202211077267</v>
      </c>
      <c r="L17" s="1">
        <f t="shared" si="3"/>
        <v>8676.799999999988</v>
      </c>
      <c r="M17" s="6">
        <f t="shared" si="4"/>
        <v>0.04233495677803599</v>
      </c>
    </row>
    <row r="18" spans="1:13" ht="12.75">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0.009699156551390144</v>
      </c>
      <c r="L18" s="1">
        <f t="shared" si="3"/>
        <v>313.7999999999993</v>
      </c>
      <c r="M18" s="6">
        <f t="shared" si="4"/>
        <v>0.027811419951433772</v>
      </c>
    </row>
    <row r="19" spans="1:13" ht="12.75">
      <c r="A19" s="24" t="s">
        <v>13</v>
      </c>
      <c r="B19" s="2">
        <v>56780.35380952831</v>
      </c>
      <c r="C19" s="2">
        <v>59480.22668390234</v>
      </c>
      <c r="D19" s="12">
        <v>62689.44958980735</v>
      </c>
      <c r="E19" s="2">
        <v>63534.04958980736</v>
      </c>
      <c r="F19" s="2">
        <v>64394.04958980736</v>
      </c>
      <c r="G19" s="2">
        <v>65391.04958980736</v>
      </c>
      <c r="H19" s="2">
        <v>65879.24958980735</v>
      </c>
      <c r="I19" s="2">
        <v>66651.24958980735</v>
      </c>
      <c r="J19" s="1">
        <f t="shared" si="1"/>
        <v>772</v>
      </c>
      <c r="K19" s="9">
        <f t="shared" si="2"/>
        <v>0.011718409131961965</v>
      </c>
      <c r="L19" s="1">
        <f t="shared" si="3"/>
        <v>3961.800000000003</v>
      </c>
      <c r="M19" s="6">
        <f t="shared" si="4"/>
        <v>0.0631972369501255</v>
      </c>
    </row>
    <row r="20" spans="1:13" ht="12.75">
      <c r="A20" s="24" t="s">
        <v>14</v>
      </c>
      <c r="B20" s="2">
        <v>138658.575877188</v>
      </c>
      <c r="C20" s="2">
        <v>144037.3012519928</v>
      </c>
      <c r="D20" s="12">
        <v>150529.60621802474</v>
      </c>
      <c r="E20" s="2">
        <v>151759.6062180247</v>
      </c>
      <c r="F20" s="2">
        <v>152887.6062180247</v>
      </c>
      <c r="G20" s="2">
        <v>154072.00621802473</v>
      </c>
      <c r="H20" s="2">
        <v>155889.6062180247</v>
      </c>
      <c r="I20" s="2">
        <v>156919.00621802473</v>
      </c>
      <c r="J20" s="1">
        <f t="shared" si="1"/>
        <v>1029.4000000000233</v>
      </c>
      <c r="K20" s="9">
        <f t="shared" si="2"/>
        <v>0.006603390854425028</v>
      </c>
      <c r="L20" s="1">
        <f t="shared" si="3"/>
        <v>6389.399999999994</v>
      </c>
      <c r="M20" s="6">
        <f t="shared" si="4"/>
        <v>0.042446135086181565</v>
      </c>
    </row>
    <row r="21" spans="1:13" ht="18.75" customHeight="1">
      <c r="A21" s="24" t="s">
        <v>15</v>
      </c>
      <c r="B21" s="2">
        <v>272092.1904898234</v>
      </c>
      <c r="C21" s="2">
        <v>270692.9903157557</v>
      </c>
      <c r="D21" s="12">
        <v>271952.9165095764</v>
      </c>
      <c r="E21" s="2">
        <v>272709.9165095764</v>
      </c>
      <c r="F21" s="2">
        <v>274115.3165095763</v>
      </c>
      <c r="G21" s="2">
        <v>276299.9165095764</v>
      </c>
      <c r="H21" s="2">
        <v>278162.1165095763</v>
      </c>
      <c r="I21" s="2">
        <v>278891.7165095763</v>
      </c>
      <c r="J21" s="1">
        <f t="shared" si="1"/>
        <v>729.5999999999767</v>
      </c>
      <c r="K21" s="9">
        <f t="shared" si="2"/>
        <v>0.0026229308618841295</v>
      </c>
      <c r="L21" s="1">
        <f t="shared" si="3"/>
        <v>6938.79999999993</v>
      </c>
      <c r="M21" s="6">
        <f t="shared" si="4"/>
        <v>0.025514710741319047</v>
      </c>
    </row>
    <row r="22" spans="1:13" ht="12.75">
      <c r="A22" s="24" t="s">
        <v>16</v>
      </c>
      <c r="B22" s="2">
        <v>79706.99524803604</v>
      </c>
      <c r="C22" s="2">
        <v>85386.454757976</v>
      </c>
      <c r="D22" s="12">
        <v>89636.62650441698</v>
      </c>
      <c r="E22" s="2">
        <v>90672.82650441698</v>
      </c>
      <c r="F22" s="2">
        <v>91903.626504417</v>
      </c>
      <c r="G22" s="2">
        <v>93210.62650441697</v>
      </c>
      <c r="H22" s="2">
        <v>94941.42650441699</v>
      </c>
      <c r="I22" s="2">
        <v>96327.42650441699</v>
      </c>
      <c r="J22" s="1">
        <f t="shared" si="1"/>
        <v>1386</v>
      </c>
      <c r="K22" s="9">
        <f t="shared" si="2"/>
        <v>0.014598474565110086</v>
      </c>
      <c r="L22" s="1">
        <f t="shared" si="3"/>
        <v>6690.800000000003</v>
      </c>
      <c r="M22" s="6">
        <f t="shared" si="4"/>
        <v>0.07464359448724125</v>
      </c>
    </row>
    <row r="23" spans="1:13" ht="12.75">
      <c r="A23" s="24" t="s">
        <v>17</v>
      </c>
      <c r="B23" s="2">
        <v>36406.64203335636</v>
      </c>
      <c r="C23" s="2">
        <v>36340.8477991912</v>
      </c>
      <c r="D23" s="12">
        <v>36698.13020228752</v>
      </c>
      <c r="E23" s="2">
        <v>36569.13020228752</v>
      </c>
      <c r="F23" s="2">
        <v>36558.33020228753</v>
      </c>
      <c r="G23" s="2">
        <v>36692.13020228752</v>
      </c>
      <c r="H23" s="2">
        <v>36691.93020228752</v>
      </c>
      <c r="I23" s="2">
        <v>36690.53020228751</v>
      </c>
      <c r="J23" s="1">
        <f t="shared" si="1"/>
        <v>-1.4000000000087311</v>
      </c>
      <c r="K23" s="9">
        <f t="shared" si="2"/>
        <v>-3.8155528812203224E-05</v>
      </c>
      <c r="L23" s="1">
        <f t="shared" si="3"/>
        <v>-7.600000000005821</v>
      </c>
      <c r="M23" s="6">
        <f t="shared" si="4"/>
        <v>-0.00020709501977656853</v>
      </c>
    </row>
    <row r="24" spans="1:13" ht="12.75">
      <c r="A24" s="24" t="s">
        <v>18</v>
      </c>
      <c r="B24" s="2">
        <v>29987.966819888672</v>
      </c>
      <c r="C24" s="2">
        <v>31267.114755879986</v>
      </c>
      <c r="D24" s="12">
        <v>32938.65310931124</v>
      </c>
      <c r="E24" s="2">
        <v>33031.85310931125</v>
      </c>
      <c r="F24" s="2">
        <v>33142.25310931124</v>
      </c>
      <c r="G24" s="2">
        <v>33282.25310931124</v>
      </c>
      <c r="H24" s="2">
        <v>33421.653109311235</v>
      </c>
      <c r="I24" s="2">
        <v>33698.053109311244</v>
      </c>
      <c r="J24" s="1">
        <f t="shared" si="1"/>
        <v>276.40000000000873</v>
      </c>
      <c r="K24" s="9">
        <f t="shared" si="2"/>
        <v>0.008270087631392595</v>
      </c>
      <c r="L24" s="1">
        <f t="shared" si="3"/>
        <v>759.4000000000015</v>
      </c>
      <c r="M24" s="6">
        <f t="shared" si="4"/>
        <v>0.023054980344212404</v>
      </c>
    </row>
    <row r="25" spans="1:13" ht="12.75">
      <c r="A25" s="24" t="s">
        <v>19</v>
      </c>
      <c r="B25" s="2">
        <v>32661.854052509818</v>
      </c>
      <c r="C25" s="2">
        <v>34631.045525185975</v>
      </c>
      <c r="D25" s="12">
        <v>35870.30533497161</v>
      </c>
      <c r="E25" s="2">
        <v>36230.1053349716</v>
      </c>
      <c r="F25" s="2">
        <v>36512.50533497161</v>
      </c>
      <c r="G25" s="2">
        <v>36979.70533497161</v>
      </c>
      <c r="H25" s="2">
        <v>37483.70533497161</v>
      </c>
      <c r="I25" s="2">
        <v>37996.50533497161</v>
      </c>
      <c r="J25" s="1">
        <f t="shared" si="1"/>
        <v>512.8000000000029</v>
      </c>
      <c r="K25" s="9">
        <f t="shared" si="2"/>
        <v>0.01368061122606174</v>
      </c>
      <c r="L25" s="1">
        <f t="shared" si="3"/>
        <v>2126.2000000000044</v>
      </c>
      <c r="M25" s="6">
        <f t="shared" si="4"/>
        <v>0.059274655739466886</v>
      </c>
    </row>
    <row r="26" spans="1:13" ht="19.5" customHeight="1">
      <c r="A26" s="24" t="s">
        <v>20</v>
      </c>
      <c r="B26" s="2">
        <v>54443.28965794323</v>
      </c>
      <c r="C26" s="2">
        <v>56885.26022286772</v>
      </c>
      <c r="D26" s="12">
        <v>58780.84527628433</v>
      </c>
      <c r="E26" s="2">
        <v>58442.645276284326</v>
      </c>
      <c r="F26" s="2">
        <v>57832.84527628434</v>
      </c>
      <c r="G26" s="2">
        <v>59418.84527628434</v>
      </c>
      <c r="H26" s="2">
        <v>60320.645276284326</v>
      </c>
      <c r="I26" s="2">
        <v>60839.84527628434</v>
      </c>
      <c r="J26" s="1">
        <f t="shared" si="1"/>
        <v>519.2000000000116</v>
      </c>
      <c r="K26" s="9">
        <f t="shared" si="2"/>
        <v>0.008607334978297064</v>
      </c>
      <c r="L26" s="1">
        <f t="shared" si="3"/>
        <v>2059.0000000000073</v>
      </c>
      <c r="M26" s="6">
        <f t="shared" si="4"/>
        <v>0.03502841768134168</v>
      </c>
    </row>
    <row r="27" spans="1:13" ht="12.75">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0.011719287114296616</v>
      </c>
      <c r="L27" s="1">
        <f t="shared" si="3"/>
        <v>8211</v>
      </c>
      <c r="M27" s="6">
        <f t="shared" si="4"/>
        <v>0.06184614390066352</v>
      </c>
    </row>
    <row r="28" spans="1:13" ht="12.75">
      <c r="A28" s="24" t="s">
        <v>22</v>
      </c>
      <c r="B28" s="2">
        <v>7734.783137248224</v>
      </c>
      <c r="C28" s="2">
        <v>8136.262098914333</v>
      </c>
      <c r="D28" s="12">
        <v>8344.060044213102</v>
      </c>
      <c r="E28" s="2">
        <v>8426.6600442131</v>
      </c>
      <c r="F28" s="2">
        <v>8515.260044213102</v>
      </c>
      <c r="G28" s="2">
        <v>8639.6600442131</v>
      </c>
      <c r="H28" s="2">
        <v>8790.460044213103</v>
      </c>
      <c r="I28" s="2">
        <v>8868.6600442131</v>
      </c>
      <c r="J28" s="1">
        <f t="shared" si="1"/>
        <v>78.19999999999709</v>
      </c>
      <c r="K28" s="9">
        <f t="shared" si="2"/>
        <v>0.00889600767271303</v>
      </c>
      <c r="L28" s="1">
        <f t="shared" si="3"/>
        <v>524.5999999999985</v>
      </c>
      <c r="M28" s="6">
        <f t="shared" si="4"/>
        <v>0.06287107202252541</v>
      </c>
    </row>
    <row r="29" spans="1:13" ht="12.75">
      <c r="A29" s="24" t="s">
        <v>23</v>
      </c>
      <c r="B29" s="2">
        <v>51691.953212963555</v>
      </c>
      <c r="C29" s="2">
        <v>55576.88166692344</v>
      </c>
      <c r="D29" s="12">
        <v>58370.45155622981</v>
      </c>
      <c r="E29" s="2">
        <v>58943.05155622981</v>
      </c>
      <c r="F29" s="2">
        <v>59885.45155622982</v>
      </c>
      <c r="G29" s="2">
        <v>60804.05155622981</v>
      </c>
      <c r="H29" s="2">
        <v>61613.25155622981</v>
      </c>
      <c r="I29" s="2">
        <v>62625.25155622981</v>
      </c>
      <c r="J29" s="1">
        <f t="shared" si="1"/>
        <v>1012</v>
      </c>
      <c r="K29" s="9">
        <f t="shared" si="2"/>
        <v>0.01642503803060001</v>
      </c>
      <c r="L29" s="1">
        <f t="shared" si="3"/>
        <v>4254.799999999996</v>
      </c>
      <c r="M29" s="6">
        <f t="shared" si="4"/>
        <v>0.07289304582304341</v>
      </c>
    </row>
    <row r="30" spans="1:13" s="28" customFormat="1" ht="12.75">
      <c r="A30" s="25" t="s">
        <v>24</v>
      </c>
      <c r="B30" s="3">
        <v>70537.41126486308</v>
      </c>
      <c r="C30" s="3">
        <v>74055.27797815355</v>
      </c>
      <c r="D30" s="30">
        <v>75773</v>
      </c>
      <c r="E30" s="3">
        <v>76329</v>
      </c>
      <c r="F30" s="3">
        <v>76947.4</v>
      </c>
      <c r="G30" s="3">
        <v>76750.6</v>
      </c>
      <c r="H30" s="3">
        <v>77012.4</v>
      </c>
      <c r="I30" s="3">
        <v>77548.6</v>
      </c>
      <c r="J30" s="1">
        <f t="shared" si="1"/>
        <v>536.2000000000116</v>
      </c>
      <c r="K30" s="9">
        <f t="shared" si="2"/>
        <v>0.006962515127434175</v>
      </c>
      <c r="L30" s="1">
        <f t="shared" si="3"/>
        <v>1775.6000000000058</v>
      </c>
      <c r="M30" s="6">
        <f t="shared" si="4"/>
        <v>0.023433149010861465</v>
      </c>
    </row>
    <row r="31" spans="1:13" ht="18" customHeight="1">
      <c r="A31" s="24" t="s">
        <v>25</v>
      </c>
      <c r="B31" s="2">
        <v>43473.171133597265</v>
      </c>
      <c r="C31" s="2">
        <v>45549.59501688105</v>
      </c>
      <c r="D31" s="12">
        <v>47463.07031625916</v>
      </c>
      <c r="E31" s="2">
        <v>47975.67031625917</v>
      </c>
      <c r="F31" s="2">
        <v>48506.47031625916</v>
      </c>
      <c r="G31" s="2">
        <v>49066.870316259156</v>
      </c>
      <c r="H31" s="2">
        <v>49533.870316259156</v>
      </c>
      <c r="I31" s="2">
        <v>50034.07031625917</v>
      </c>
      <c r="J31" s="1">
        <f t="shared" si="1"/>
        <v>500.20000000001164</v>
      </c>
      <c r="K31" s="9">
        <f t="shared" si="2"/>
        <v>0.010098140864147747</v>
      </c>
      <c r="L31" s="1">
        <f t="shared" si="3"/>
        <v>2571.0000000000073</v>
      </c>
      <c r="M31" s="6">
        <f t="shared" si="4"/>
        <v>0.05416842995762274</v>
      </c>
    </row>
    <row r="32" spans="1:13" ht="12.75">
      <c r="A32" s="24" t="s">
        <v>26</v>
      </c>
      <c r="B32" s="2">
        <v>8467.124698427544</v>
      </c>
      <c r="C32" s="2">
        <v>8960.836226741221</v>
      </c>
      <c r="D32" s="12">
        <v>9111.010556901938</v>
      </c>
      <c r="E32" s="2">
        <v>9136.410556901936</v>
      </c>
      <c r="F32" s="2">
        <v>9200.810556901937</v>
      </c>
      <c r="G32" s="2">
        <v>9276.410556901936</v>
      </c>
      <c r="H32" s="2">
        <v>9376.210556901939</v>
      </c>
      <c r="I32" s="2">
        <v>9443.010556901938</v>
      </c>
      <c r="J32" s="1">
        <f t="shared" si="1"/>
        <v>66.79999999999927</v>
      </c>
      <c r="K32" s="9">
        <f t="shared" si="2"/>
        <v>0.007124413385834964</v>
      </c>
      <c r="L32" s="1">
        <f t="shared" si="3"/>
        <v>332</v>
      </c>
      <c r="M32" s="6">
        <f t="shared" si="4"/>
        <v>0.03643942655170093</v>
      </c>
    </row>
    <row r="33" spans="1:13" ht="12.75">
      <c r="A33" s="24" t="s">
        <v>27</v>
      </c>
      <c r="B33" s="2">
        <v>45410.33821059969</v>
      </c>
      <c r="C33" s="2">
        <v>47408.11380359043</v>
      </c>
      <c r="D33" s="12">
        <v>48803.85607726222</v>
      </c>
      <c r="E33" s="2">
        <v>49082.65607726222</v>
      </c>
      <c r="F33" s="2">
        <v>49521.65607726222</v>
      </c>
      <c r="G33" s="2">
        <v>49880.85607726223</v>
      </c>
      <c r="H33" s="2">
        <v>50310.85607726223</v>
      </c>
      <c r="I33" s="2">
        <v>50505.05607726223</v>
      </c>
      <c r="J33" s="1">
        <f t="shared" si="1"/>
        <v>194.1999999999971</v>
      </c>
      <c r="K33" s="9">
        <f t="shared" si="2"/>
        <v>0.0038600018990288046</v>
      </c>
      <c r="L33" s="1">
        <f t="shared" si="3"/>
        <v>1701.2000000000044</v>
      </c>
      <c r="M33" s="6">
        <f t="shared" si="4"/>
        <v>0.03485790133686989</v>
      </c>
    </row>
    <row r="34" spans="1:13" ht="12.75">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v>
      </c>
      <c r="K34" s="9">
        <f t="shared" si="2"/>
        <v>0.014574427317402173</v>
      </c>
      <c r="L34" s="1">
        <f t="shared" si="3"/>
        <v>6348.999999999985</v>
      </c>
      <c r="M34" s="6">
        <f t="shared" si="4"/>
        <v>0.05013962961535184</v>
      </c>
    </row>
    <row r="35" spans="1:13" ht="12.75">
      <c r="A35" s="24" t="s">
        <v>29</v>
      </c>
      <c r="B35" s="2">
        <v>31139.137642680325</v>
      </c>
      <c r="C35" s="2">
        <v>33253.44622065127</v>
      </c>
      <c r="D35" s="12">
        <v>35544.19999625115</v>
      </c>
      <c r="E35" s="2">
        <v>35960.59999625115</v>
      </c>
      <c r="F35" s="2">
        <v>36453.99999625114</v>
      </c>
      <c r="G35" s="2">
        <v>36658.39999625115</v>
      </c>
      <c r="H35" s="2">
        <v>36958.19999625114</v>
      </c>
      <c r="I35" s="2">
        <v>37164.39999625115</v>
      </c>
      <c r="J35" s="1">
        <f t="shared" si="1"/>
        <v>206.20000000001164</v>
      </c>
      <c r="K35" s="9">
        <f t="shared" si="2"/>
        <v>0.00557927604755988</v>
      </c>
      <c r="L35" s="1">
        <f t="shared" si="3"/>
        <v>1620.2000000000044</v>
      </c>
      <c r="M35" s="6">
        <f t="shared" si="4"/>
        <v>0.04558268297418108</v>
      </c>
    </row>
    <row r="36" spans="1:13" ht="18.75" customHeight="1">
      <c r="A36" s="24" t="s">
        <v>30</v>
      </c>
      <c r="B36" s="2">
        <v>38932.54428029145</v>
      </c>
      <c r="C36" s="2">
        <v>39903.70042916974</v>
      </c>
      <c r="D36" s="12">
        <v>40768.0195642946</v>
      </c>
      <c r="E36" s="2">
        <v>40593.019564294606</v>
      </c>
      <c r="F36" s="2">
        <v>40599.2195642946</v>
      </c>
      <c r="G36" s="2">
        <v>40529.019564294606</v>
      </c>
      <c r="H36" s="2">
        <v>40835.019564294606</v>
      </c>
      <c r="I36" s="2">
        <v>41122.61956429461</v>
      </c>
      <c r="J36" s="1">
        <f t="shared" si="1"/>
        <v>287.6000000000058</v>
      </c>
      <c r="K36" s="9">
        <f t="shared" si="2"/>
        <v>0.007042974463307911</v>
      </c>
      <c r="L36" s="1">
        <f t="shared" si="3"/>
        <v>354.6000000000131</v>
      </c>
      <c r="M36" s="6">
        <f t="shared" si="4"/>
        <v>0.008697994256031473</v>
      </c>
    </row>
    <row r="37" spans="1:13" ht="12.75">
      <c r="A37" s="26" t="s">
        <v>31</v>
      </c>
      <c r="B37" s="13">
        <v>55211.989813257846</v>
      </c>
      <c r="C37" s="13">
        <v>59768.75586409497</v>
      </c>
      <c r="D37" s="14">
        <v>65062.0133757135</v>
      </c>
      <c r="E37" s="13">
        <v>65938.6133757135</v>
      </c>
      <c r="F37" s="13">
        <v>67084.81337571351</v>
      </c>
      <c r="G37" s="13">
        <v>68259.01337571349</v>
      </c>
      <c r="H37" s="13">
        <v>69309.41337571351</v>
      </c>
      <c r="I37" s="13">
        <v>70236.41337571351</v>
      </c>
      <c r="J37" s="20">
        <f t="shared" si="1"/>
        <v>927</v>
      </c>
      <c r="K37" s="21">
        <f t="shared" si="2"/>
        <v>0.013374806607796613</v>
      </c>
      <c r="L37" s="20">
        <f t="shared" si="3"/>
        <v>5174.400000000016</v>
      </c>
      <c r="M37" s="27">
        <f t="shared" si="4"/>
        <v>0.07953027783077381</v>
      </c>
    </row>
    <row r="38" spans="2:13" ht="12.75">
      <c r="B38" s="11"/>
      <c r="C38" s="11"/>
      <c r="D38" s="11"/>
      <c r="E38" s="11"/>
      <c r="F38" s="11"/>
      <c r="G38" s="11"/>
      <c r="H38" s="11"/>
      <c r="I38" s="11"/>
      <c r="J38" s="11"/>
      <c r="K38" s="11"/>
      <c r="L38" s="11"/>
      <c r="M38" s="11"/>
    </row>
    <row r="39" spans="1:9" ht="12.75">
      <c r="A39" t="s">
        <v>35</v>
      </c>
      <c r="B39" s="15"/>
      <c r="C39" s="16"/>
      <c r="D39" s="16"/>
      <c r="E39" s="16"/>
      <c r="F39" s="16"/>
      <c r="G39" s="16"/>
      <c r="H39" s="16"/>
      <c r="I39" s="16"/>
    </row>
    <row r="40" spans="1:4" ht="20.25" customHeight="1">
      <c r="A40" t="s">
        <v>44</v>
      </c>
      <c r="B40" s="11"/>
      <c r="C40" s="11"/>
      <c r="D40" s="11"/>
    </row>
    <row r="41" spans="1:4" ht="21" customHeight="1">
      <c r="A41" t="s">
        <v>36</v>
      </c>
      <c r="C41" s="11"/>
      <c r="D41" s="11"/>
    </row>
    <row r="42" ht="12.75">
      <c r="A42" t="s">
        <v>37</v>
      </c>
    </row>
    <row r="43" ht="12.75">
      <c r="A43" t="s">
        <v>38</v>
      </c>
    </row>
    <row r="44" ht="20.25" customHeight="1">
      <c r="A44" t="s">
        <v>39</v>
      </c>
    </row>
    <row r="45" ht="12.75">
      <c r="A45" t="s">
        <v>40</v>
      </c>
    </row>
  </sheetData>
  <mergeCells count="11">
    <mergeCell ref="F3:F4"/>
    <mergeCell ref="G3:G4"/>
    <mergeCell ref="J3:K3"/>
    <mergeCell ref="L3:M3"/>
    <mergeCell ref="H3:H4"/>
    <mergeCell ref="I3:I4"/>
    <mergeCell ref="D3:D4"/>
    <mergeCell ref="E3:E4"/>
    <mergeCell ref="A3:A4"/>
    <mergeCell ref="C3:C4"/>
    <mergeCell ref="B3:B4"/>
  </mergeCells>
  <printOptions/>
  <pageMargins left="0.75" right="0.75" top="1" bottom="1" header="0.5" footer="0.5"/>
  <pageSetup fitToHeight="1" fitToWidth="1" horizontalDpi="600" verticalDpi="600" orientation="landscape" paperSize="9" scale="71"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Name</dc:creator>
  <cp:keywords/>
  <dc:description/>
  <cp:lastModifiedBy>Eileen </cp:lastModifiedBy>
  <cp:lastPrinted>2011-04-14T11:07:07Z</cp:lastPrinted>
  <dcterms:created xsi:type="dcterms:W3CDTF">2005-05-10T09:37:22Z</dcterms:created>
  <dcterms:modified xsi:type="dcterms:W3CDTF">2011-04-14T11:08:12Z</dcterms:modified>
  <cp:category/>
  <cp:version/>
  <cp:contentType/>
  <cp:contentStatus/>
</cp:coreProperties>
</file>