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tabRatio="891" activeTab="0"/>
  </bookViews>
  <sheets>
    <sheet name="Contents" sheetId="1" r:id="rId1"/>
    <sheet name="Data Fig1" sheetId="2" r:id="rId2"/>
    <sheet name="Fig1" sheetId="3" r:id="rId3"/>
    <sheet name="Data Fig2" sheetId="4" r:id="rId4"/>
    <sheet name="Fig2" sheetId="5" r:id="rId5"/>
    <sheet name="Data Fig3" sheetId="6" r:id="rId6"/>
    <sheet name="Fig3" sheetId="7" r:id="rId7"/>
    <sheet name="Data Fig4" sheetId="8" r:id="rId8"/>
    <sheet name="Fig4" sheetId="9" r:id="rId9"/>
    <sheet name="Data Fig 5a &amp; Fig 5b" sheetId="10" r:id="rId10"/>
    <sheet name="Figure 5a" sheetId="11" r:id="rId11"/>
    <sheet name="Figure 5b" sheetId="12" r:id="rId12"/>
    <sheet name="Data Fig6a &amp; 6b" sheetId="13" r:id="rId13"/>
    <sheet name="Fig6b" sheetId="14" r:id="rId14"/>
    <sheet name="Data Fig7a &amp; Fig7b" sheetId="15" r:id="rId15"/>
    <sheet name="Fig7b" sheetId="16" r:id="rId16"/>
    <sheet name="Data Fig8" sheetId="17" r:id="rId17"/>
    <sheet name="Fig8" sheetId="18" r:id="rId18"/>
    <sheet name="Data Fig9" sheetId="19" r:id="rId19"/>
    <sheet name="Fig9" sheetId="20" r:id="rId20"/>
  </sheets>
  <externalReferences>
    <externalReference r:id="rId23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<sst xmlns="http://schemas.openxmlformats.org/spreadsheetml/2006/main" count="341" uniqueCount="180">
  <si>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</si>
  <si>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</si>
  <si>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</si>
  <si>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</si>
  <si>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</si>
  <si>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</si>
  <si>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</si>
  <si>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</si>
  <si>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</si>
  <si>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</si>
  <si>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</si>
  <si>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</si>
  <si>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</si>
  <si>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</si>
  <si>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</si>
  <si>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</si>
  <si>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</si>
  <si>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</si>
  <si>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</si>
  <si>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</si>
  <si>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</si>
  <si>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</si>
  <si>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</si>
  <si>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</si>
  <si>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</si>
  <si>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</si>
  <si>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</si>
  <si>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</si>
  <si>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</si>
  <si>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</si>
  <si>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</si>
  <si>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</si>
  <si>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</si>
  <si>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</si>
  <si>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</si>
  <si>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</si>
  <si>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</si>
  <si>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</si>
  <si>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</si>
  <si>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</si>
  <si>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</si>
  <si>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</si>
  <si>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</si>
  <si>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</si>
  <si>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</si>
  <si>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</si>
  <si>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</si>
  <si>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</si>
  <si>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</si>
  <si>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</si>
  <si>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</si>
  <si>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</si>
  <si>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</si>
  <si>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</si>
  <si>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</si>
  <si>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</si>
  <si>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</si>
  <si>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</si>
  <si>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</si>
  <si>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</si>
  <si>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</si>
  <si>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</si>
  <si>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</si>
  <si>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</si>
  <si>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</si>
  <si>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</si>
  <si>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</si>
  <si>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</si>
  <si>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</si>
  <si>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</si>
  <si>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</si>
  <si>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</si>
  <si>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</si>
  <si>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</si>
  <si>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</si>
  <si>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</si>
  <si>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</si>
  <si>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</si>
  <si>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</si>
  <si>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</si>
  <si>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</si>
  <si>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</si>
  <si>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</si>
  <si>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</si>
  <si>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</si>
  <si>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</si>
  <si>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</si>
  <si>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</si>
  <si>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</si>
  <si>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</si>
  <si>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</si>
  <si>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</si>
  <si>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</si>
  <si>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</si>
  <si>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</si>
  <si>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</si>
  <si>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</si>
  <si>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</si>
  <si>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</si>
  <si>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</si>
  <si>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</si>
  <si>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</si>
  <si>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</si>
  <si>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</si>
  <si>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</si>
  <si>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</si>
  <si>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</si>
  <si>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</si>
  <si>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</si>
  <si>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</si>
  <si>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</si>
  <si>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</si>
  <si>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</si>
  <si>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</si>
  <si>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Greater Glasgow &amp; Clyde</t>
  </si>
  <si>
    <t/>
  </si>
  <si>
    <t>East Dunbartonshire</t>
  </si>
  <si>
    <t>Rest of UK*</t>
  </si>
  <si>
    <t>Glasgow City**</t>
  </si>
  <si>
    <t>Estimated 
Population</t>
  </si>
  <si>
    <t>Estimated 
population ('000s)</t>
  </si>
  <si>
    <t>Net
migration</t>
  </si>
  <si>
    <t>Chart 
year</t>
  </si>
  <si>
    <t>Period of Mid 
Year Estimate</t>
  </si>
  <si>
    <t>Age</t>
  </si>
  <si>
    <t>absolute numbers</t>
  </si>
  <si>
    <t xml:space="preserve"> ('000s)</t>
  </si>
  <si>
    <t>('000s)</t>
  </si>
  <si>
    <t>Contents</t>
  </si>
  <si>
    <t>Figures</t>
  </si>
  <si>
    <t>Figure 1</t>
  </si>
  <si>
    <t>Figure 2</t>
  </si>
  <si>
    <t>Figure 3</t>
  </si>
  <si>
    <t>Figure 4</t>
  </si>
  <si>
    <t>Figure 8</t>
  </si>
  <si>
    <t>Figure 9</t>
  </si>
  <si>
    <t>back to contents page</t>
  </si>
  <si>
    <t>Figure 5a &amp; 5b</t>
  </si>
  <si>
    <t>Figure 6a &amp; 6b</t>
  </si>
  <si>
    <t>Figure 7a &amp; 7b</t>
  </si>
  <si>
    <t>%</t>
  </si>
  <si>
    <t>2007-08</t>
  </si>
  <si>
    <t>Natural change (births - deaths)</t>
  </si>
  <si>
    <t>Within Scotland</t>
  </si>
  <si>
    <t>Overseas**</t>
  </si>
  <si>
    <t>Council area</t>
  </si>
  <si>
    <t>2008-09</t>
  </si>
  <si>
    <t>2009-10</t>
  </si>
  <si>
    <t>Mid-2011 Population Estimates Scotland</t>
  </si>
  <si>
    <t>© Crown copyright 2012</t>
  </si>
  <si>
    <t>These figures are published in 'Mid-2011 Population Estimates Scotland', available from the National Records of Scotland website.</t>
  </si>
  <si>
    <t>2010-11</t>
  </si>
  <si>
    <t>difference between 2001 &amp; 2011</t>
  </si>
  <si>
    <t>% change between 2001 &amp; 2011</t>
  </si>
  <si>
    <t>2001 Population</t>
  </si>
  <si>
    <t>2011 Population</t>
  </si>
  <si>
    <t>2011 (Percentage)</t>
  </si>
  <si>
    <t>2011 (Numbers)</t>
  </si>
  <si>
    <t>Estimated population by age and sex, mid-2011</t>
  </si>
  <si>
    <t>Origin of in-migrants and destination of out-migrants by Council areas, mid-2010 to mid-2011</t>
  </si>
  <si>
    <t>Percentage change in population, Council areas, mid-2001 to mid-2011</t>
  </si>
  <si>
    <t>Percentage change in population, NHS Board areas, mid-2001 to mid-2011</t>
  </si>
  <si>
    <t>Estimated population of Scotland, 1951 to 2011</t>
  </si>
  <si>
    <t>Natural change and net migration, 1951 to 2011</t>
  </si>
  <si>
    <t>The changing age structure of Scotland's population, mid-2001 to mid-2011</t>
  </si>
  <si>
    <t>Figure 1  Estimated population of Scotland, 1951 to 2011</t>
  </si>
  <si>
    <t>Figure 2  Natural change and net migration, 1951 to 2011</t>
  </si>
  <si>
    <t>Figure 4  The changing age structure of Scotland's population, mid-2001 to mid-2011</t>
  </si>
  <si>
    <t>Figure 5a In-migration by Council areas, mid-2010 to mid-2011</t>
  </si>
  <si>
    <t>Figure 5b Out-migration by Council areas, mid-2010 to mid-2011</t>
  </si>
  <si>
    <t>Figure 6a &amp; 6b Percentage change in population, Council areas, mid-2001 to mid-2011</t>
  </si>
  <si>
    <t>Figure 7a &amp; 7b Percentage change in population, NHS Board areas, mid-2001 to mid-2011</t>
  </si>
  <si>
    <t>Age structure of Council areas, mid-2011 (ranked by percentage aged 65+)</t>
  </si>
  <si>
    <t>Age structure of NHS Board areas, mid-2011 (ranked by percentage aged 65+)</t>
  </si>
  <si>
    <t xml:space="preserve">Figure 8 Age structure of Council areas, mid-2011 (ranked by percentage aged 65+) </t>
  </si>
  <si>
    <t>Figure 9 Age structure of NHS Board areas, mid-2011 (ranked by aged 65+)</t>
  </si>
  <si>
    <t>Figure 3  Estimated population by age and sex, mid-2011</t>
  </si>
  <si>
    <t>* Includes moves to the armed forces</t>
  </si>
  <si>
    <t>** Includes asylum seekers returning to their country</t>
  </si>
  <si>
    <t>(ranked by increasing percentage of migrants from within Scotland)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</si>
</sst>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  <numFmt numFmtId="225" formatCode="0;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25"/>
      <name val="Arial"/>
      <family val="0"/>
    </font>
    <font>
      <sz val="11.25"/>
      <name val="Arial"/>
      <family val="2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73" fontId="11" fillId="2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3" fontId="11" fillId="2" borderId="0" xfId="0" applyNumberFormat="1" applyFont="1" applyFill="1" applyAlignment="1">
      <alignment horizontal="left"/>
    </xf>
    <xf numFmtId="3" fontId="11" fillId="2" borderId="0" xfId="22" applyNumberFormat="1" applyFont="1" applyFill="1">
      <alignment/>
      <protection/>
    </xf>
    <xf numFmtId="3" fontId="11" fillId="2" borderId="0" xfId="0" applyNumberFormat="1" applyFont="1" applyFill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3" fontId="0" fillId="2" borderId="5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2" borderId="0" xfId="20" applyFill="1" applyAlignment="1">
      <alignment/>
    </xf>
    <xf numFmtId="173" fontId="0" fillId="2" borderId="4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1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/>
    </xf>
    <xf numFmtId="173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173" fontId="0" fillId="2" borderId="3" xfId="0" applyNumberFormat="1" applyFont="1" applyFill="1" applyBorder="1" applyAlignment="1">
      <alignment horizontal="center"/>
    </xf>
    <xf numFmtId="3" fontId="0" fillId="2" borderId="4" xfId="21" applyNumberFormat="1" applyFont="1" applyFill="1" applyBorder="1" applyAlignment="1">
      <alignment horizontal="center"/>
      <protection/>
    </xf>
    <xf numFmtId="3" fontId="0" fillId="2" borderId="0" xfId="21" applyNumberFormat="1" applyFont="1" applyFill="1" applyBorder="1" applyAlignment="1">
      <alignment horizontal="center"/>
      <protection/>
    </xf>
    <xf numFmtId="3" fontId="0" fillId="2" borderId="3" xfId="21" applyNumberFormat="1" applyFont="1" applyFill="1" applyBorder="1" applyAlignment="1">
      <alignment horizontal="center"/>
      <protection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173" fontId="0" fillId="2" borderId="5" xfId="0" applyNumberFormat="1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0" fontId="4" fillId="2" borderId="8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1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194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94" fontId="0" fillId="2" borderId="9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94" fontId="0" fillId="2" borderId="1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/>
    </xf>
    <xf numFmtId="1" fontId="4" fillId="2" borderId="4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4" fillId="2" borderId="3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3" fontId="0" fillId="2" borderId="4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3" fontId="0" fillId="2" borderId="3" xfId="0" applyNumberFormat="1" applyFill="1" applyBorder="1" applyAlignment="1">
      <alignment horizontal="left"/>
    </xf>
    <xf numFmtId="185" fontId="0" fillId="2" borderId="4" xfId="0" applyNumberFormat="1" applyFill="1" applyBorder="1" applyAlignment="1">
      <alignment/>
    </xf>
    <xf numFmtId="185" fontId="0" fillId="2" borderId="0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185" fontId="4" fillId="2" borderId="0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4" fillId="2" borderId="0" xfId="21" applyNumberFormat="1" applyFont="1" applyFill="1" applyBorder="1" applyAlignment="1">
      <alignment horizontal="center"/>
      <protection/>
    </xf>
    <xf numFmtId="3" fontId="4" fillId="2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17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173" fontId="4" fillId="2" borderId="9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7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0" xfId="20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1" fontId="4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5" xfId="0" applyFont="1" applyFill="1" applyBorder="1" applyAlignment="1">
      <alignment horizontal="center"/>
    </xf>
    <xf numFmtId="9" fontId="4" fillId="2" borderId="1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9" fontId="4" fillId="2" borderId="5" xfId="0" applyNumberFormat="1" applyFont="1" applyFill="1" applyBorder="1" applyAlignment="1">
      <alignment horizontal="center"/>
    </xf>
    <xf numFmtId="9" fontId="4" fillId="2" borderId="4" xfId="0" applyNumberFormat="1" applyFont="1" applyFill="1" applyBorder="1" applyAlignment="1">
      <alignment horizontal="center"/>
    </xf>
    <xf numFmtId="9" fontId="4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0" xfId="20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TABLE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 Estimated population of Scotland, 1951 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5"/>
          <c:w val="0.983"/>
          <c:h val="0.7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Fig1'!$E$4:$E$64</c:f>
              <c:numCache>
                <c:ptCount val="6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</c:numCache>
            </c:numRef>
          </c:cat>
          <c:val>
            <c:numRef>
              <c:f>'Data Fig1'!$C$4:$C$64</c:f>
              <c:numCache>
                <c:ptCount val="61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  <c:pt idx="58">
                  <c:v>5194</c:v>
                </c:pt>
                <c:pt idx="59">
                  <c:v>5222.1</c:v>
                </c:pt>
                <c:pt idx="60">
                  <c:v>5254.8</c:v>
                </c:pt>
              </c:numCache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  Age structure of NHS Board areas, mid-2011
(ranked by percentage aged 65+)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3"/>
          <c:w val="0.94525"/>
          <c:h val="0.84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Fig9'!$F$5:$F$19</c:f>
              <c:numCache>
                <c:ptCount val="15"/>
                <c:pt idx="0">
                  <c:v>16.408212886667567</c:v>
                </c:pt>
                <c:pt idx="1">
                  <c:v>16.713957055214724</c:v>
                </c:pt>
                <c:pt idx="2">
                  <c:v>17.466195315952277</c:v>
                </c:pt>
                <c:pt idx="3">
                  <c:v>16.760912698412696</c:v>
                </c:pt>
                <c:pt idx="4">
                  <c:v>17.011796384151815</c:v>
                </c:pt>
                <c:pt idx="5">
                  <c:v>17.182534274578213</c:v>
                </c:pt>
                <c:pt idx="6">
                  <c:v>16.891657074689256</c:v>
                </c:pt>
                <c:pt idx="7">
                  <c:v>17.693823987454124</c:v>
                </c:pt>
                <c:pt idx="8">
                  <c:v>18.871111111111112</c:v>
                </c:pt>
                <c:pt idx="9">
                  <c:v>17.38062343000685</c:v>
                </c:pt>
                <c:pt idx="10">
                  <c:v>18.235371741991806</c:v>
                </c:pt>
                <c:pt idx="11">
                  <c:v>17.417519089468374</c:v>
                </c:pt>
                <c:pt idx="12">
                  <c:v>18.714987082397435</c:v>
                </c:pt>
                <c:pt idx="13">
                  <c:v>17.24026526662998</c:v>
                </c:pt>
                <c:pt idx="14">
                  <c:v>16.846877735714784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Fig9'!$G$5:$G$19</c:f>
              <c:numCache>
                <c:ptCount val="15"/>
                <c:pt idx="0">
                  <c:v>60.999594758881535</c:v>
                </c:pt>
                <c:pt idx="1">
                  <c:v>61.311349693251536</c:v>
                </c:pt>
                <c:pt idx="2">
                  <c:v>61.96199734865223</c:v>
                </c:pt>
                <c:pt idx="3">
                  <c:v>63.13492063492063</c:v>
                </c:pt>
                <c:pt idx="4">
                  <c:v>63.03500448775484</c:v>
                </c:pt>
                <c:pt idx="5">
                  <c:v>63.36994739567717</c:v>
                </c:pt>
                <c:pt idx="6">
                  <c:v>63.844612430709766</c:v>
                </c:pt>
                <c:pt idx="7">
                  <c:v>64.45117236422247</c:v>
                </c:pt>
                <c:pt idx="8">
                  <c:v>63.99555555555556</c:v>
                </c:pt>
                <c:pt idx="9">
                  <c:v>65.63705564436326</c:v>
                </c:pt>
                <c:pt idx="10">
                  <c:v>65.02617234157022</c:v>
                </c:pt>
                <c:pt idx="11">
                  <c:v>66.31879412188445</c:v>
                </c:pt>
                <c:pt idx="12">
                  <c:v>65.02872058027114</c:v>
                </c:pt>
                <c:pt idx="13">
                  <c:v>67.27951322614922</c:v>
                </c:pt>
                <c:pt idx="14">
                  <c:v>68.3066521979388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Fig9'!$H$5:$H$19</c:f>
              <c:numCache>
                <c:ptCount val="15"/>
                <c:pt idx="0">
                  <c:v>22.592192354450898</c:v>
                </c:pt>
                <c:pt idx="1">
                  <c:v>21.974693251533743</c:v>
                </c:pt>
                <c:pt idx="2">
                  <c:v>20.57180733539549</c:v>
                </c:pt>
                <c:pt idx="3">
                  <c:v>20.104166666666668</c:v>
                </c:pt>
                <c:pt idx="4">
                  <c:v>19.953199128093345</c:v>
                </c:pt>
                <c:pt idx="5">
                  <c:v>19.44751832974461</c:v>
                </c:pt>
                <c:pt idx="6">
                  <c:v>19.26373049460097</c:v>
                </c:pt>
                <c:pt idx="7">
                  <c:v>17.855003648323407</c:v>
                </c:pt>
                <c:pt idx="8">
                  <c:v>17.133333333333333</c:v>
                </c:pt>
                <c:pt idx="9">
                  <c:v>16.9823209256299</c:v>
                </c:pt>
                <c:pt idx="10">
                  <c:v>16.73845591643799</c:v>
                </c:pt>
                <c:pt idx="11">
                  <c:v>16.26368678864717</c:v>
                </c:pt>
                <c:pt idx="12">
                  <c:v>16.256292337331427</c:v>
                </c:pt>
                <c:pt idx="13">
                  <c:v>15.480221507220799</c:v>
                </c:pt>
                <c:pt idx="14">
                  <c:v>14.846470066346424</c:v>
                </c:pt>
              </c:numCache>
            </c:numRef>
          </c:val>
        </c:ser>
        <c:overlap val="100"/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95925"/>
          <c:w val="0.211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 Natural change and net migration, 1951 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55"/>
          <c:w val="0.947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Fig2'!$C$3</c:f>
              <c:strCache>
                <c:ptCount val="1"/>
                <c:pt idx="0">
                  <c:v>Natural change (births - deaths)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Fig2'!$F$4:$F$64</c:f>
              <c:numCache>
                <c:ptCount val="6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</c:numCache>
            </c:numRef>
          </c:cat>
          <c:val>
            <c:numRef>
              <c:f>'Data Fig2'!$C$4:$C$64</c:f>
              <c:numCache>
                <c:ptCount val="61"/>
                <c:pt idx="1">
                  <c:v>28.6</c:v>
                </c:pt>
                <c:pt idx="2">
                  <c:v>30.2</c:v>
                </c:pt>
                <c:pt idx="3">
                  <c:v>31.9</c:v>
                </c:pt>
                <c:pt idx="4">
                  <c:v>29</c:v>
                </c:pt>
                <c:pt idx="5">
                  <c:v>33.7</c:v>
                </c:pt>
                <c:pt idx="6">
                  <c:v>36.9</c:v>
                </c:pt>
                <c:pt idx="7">
                  <c:v>34.6</c:v>
                </c:pt>
                <c:pt idx="8">
                  <c:v>36.4</c:v>
                </c:pt>
                <c:pt idx="9">
                  <c:v>39.7</c:v>
                </c:pt>
                <c:pt idx="10">
                  <c:v>37.6</c:v>
                </c:pt>
                <c:pt idx="11">
                  <c:v>39.1</c:v>
                </c:pt>
                <c:pt idx="12">
                  <c:v>38.2</c:v>
                </c:pt>
                <c:pt idx="13">
                  <c:v>42.3</c:v>
                </c:pt>
                <c:pt idx="14">
                  <c:v>40.6</c:v>
                </c:pt>
                <c:pt idx="15">
                  <c:v>33.2</c:v>
                </c:pt>
                <c:pt idx="16">
                  <c:v>38.1</c:v>
                </c:pt>
                <c:pt idx="17">
                  <c:v>31.9</c:v>
                </c:pt>
                <c:pt idx="18">
                  <c:v>30.3</c:v>
                </c:pt>
                <c:pt idx="19">
                  <c:v>23.3</c:v>
                </c:pt>
                <c:pt idx="20">
                  <c:v>26.1</c:v>
                </c:pt>
                <c:pt idx="21">
                  <c:v>18.8</c:v>
                </c:pt>
                <c:pt idx="22">
                  <c:v>12.4</c:v>
                </c:pt>
                <c:pt idx="23">
                  <c:v>6.8</c:v>
                </c:pt>
                <c:pt idx="24">
                  <c:v>4.6</c:v>
                </c:pt>
                <c:pt idx="25">
                  <c:v>2.7</c:v>
                </c:pt>
                <c:pt idx="26">
                  <c:v>-1.1</c:v>
                </c:pt>
                <c:pt idx="27">
                  <c:v>-1</c:v>
                </c:pt>
                <c:pt idx="28">
                  <c:v>1.8</c:v>
                </c:pt>
                <c:pt idx="29">
                  <c:v>4.3</c:v>
                </c:pt>
                <c:pt idx="30">
                  <c:v>6.6</c:v>
                </c:pt>
                <c:pt idx="31">
                  <c:v>1.5</c:v>
                </c:pt>
                <c:pt idx="32">
                  <c:v>1.8</c:v>
                </c:pt>
                <c:pt idx="33">
                  <c:v>1.4</c:v>
                </c:pt>
                <c:pt idx="34">
                  <c:v>3.7</c:v>
                </c:pt>
                <c:pt idx="35">
                  <c:v>1.6</c:v>
                </c:pt>
                <c:pt idx="36">
                  <c:v>4.7</c:v>
                </c:pt>
                <c:pt idx="37">
                  <c:v>4.9</c:v>
                </c:pt>
                <c:pt idx="38">
                  <c:v>3.1</c:v>
                </c:pt>
                <c:pt idx="39">
                  <c:v>-1.4</c:v>
                </c:pt>
                <c:pt idx="40">
                  <c:v>5.8</c:v>
                </c:pt>
                <c:pt idx="41">
                  <c:v>5.9</c:v>
                </c:pt>
                <c:pt idx="42">
                  <c:v>2.4</c:v>
                </c:pt>
                <c:pt idx="43">
                  <c:v>0.5</c:v>
                </c:pt>
                <c:pt idx="44">
                  <c:v>0.9</c:v>
                </c:pt>
                <c:pt idx="45">
                  <c:v>-2.3</c:v>
                </c:pt>
                <c:pt idx="46">
                  <c:v>0.1</c:v>
                </c:pt>
                <c:pt idx="47">
                  <c:v>-0.5</c:v>
                </c:pt>
                <c:pt idx="48">
                  <c:v>-3.7</c:v>
                </c:pt>
                <c:pt idx="49">
                  <c:v>-5.7</c:v>
                </c:pt>
                <c:pt idx="50">
                  <c:v>-3.9</c:v>
                </c:pt>
                <c:pt idx="51">
                  <c:v>-6.1</c:v>
                </c:pt>
                <c:pt idx="52">
                  <c:v>-6.5</c:v>
                </c:pt>
                <c:pt idx="53">
                  <c:v>-4</c:v>
                </c:pt>
                <c:pt idx="54">
                  <c:v>-2.3</c:v>
                </c:pt>
                <c:pt idx="55">
                  <c:v>-0.3</c:v>
                </c:pt>
                <c:pt idx="56">
                  <c:v>1.076</c:v>
                </c:pt>
                <c:pt idx="57">
                  <c:v>3.947</c:v>
                </c:pt>
                <c:pt idx="58">
                  <c:v>4.585</c:v>
                </c:pt>
                <c:pt idx="59">
                  <c:v>5.188</c:v>
                </c:pt>
                <c:pt idx="60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Fig2'!$F$4:$F$64</c:f>
              <c:numCache>
                <c:ptCount val="6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</c:numCache>
            </c:numRef>
          </c:cat>
          <c:val>
            <c:numRef>
              <c:f>'Data Fig2'!$D$4:$D$64</c:f>
              <c:numCache>
                <c:ptCount val="61"/>
                <c:pt idx="1">
                  <c:v>-29.1</c:v>
                </c:pt>
                <c:pt idx="2">
                  <c:v>-31.3</c:v>
                </c:pt>
                <c:pt idx="3">
                  <c:v>-27</c:v>
                </c:pt>
                <c:pt idx="4">
                  <c:v>-25.1</c:v>
                </c:pt>
                <c:pt idx="5">
                  <c:v>-27.2</c:v>
                </c:pt>
                <c:pt idx="6">
                  <c:v>-33.1</c:v>
                </c:pt>
                <c:pt idx="7">
                  <c:v>-25.4</c:v>
                </c:pt>
                <c:pt idx="8">
                  <c:v>-20.3</c:v>
                </c:pt>
                <c:pt idx="9">
                  <c:v>-28.5</c:v>
                </c:pt>
                <c:pt idx="10">
                  <c:v>-34.6</c:v>
                </c:pt>
                <c:pt idx="11">
                  <c:v>-29</c:v>
                </c:pt>
                <c:pt idx="12">
                  <c:v>-33.9</c:v>
                </c:pt>
                <c:pt idx="13">
                  <c:v>-39.1</c:v>
                </c:pt>
                <c:pt idx="14">
                  <c:v>-39.1</c:v>
                </c:pt>
                <c:pt idx="15">
                  <c:v>-43.2</c:v>
                </c:pt>
                <c:pt idx="16">
                  <c:v>-43.1</c:v>
                </c:pt>
                <c:pt idx="17">
                  <c:v>-32</c:v>
                </c:pt>
                <c:pt idx="18">
                  <c:v>-23.9</c:v>
                </c:pt>
                <c:pt idx="19">
                  <c:v>-20.1</c:v>
                </c:pt>
                <c:pt idx="20">
                  <c:v>-21.7</c:v>
                </c:pt>
                <c:pt idx="21">
                  <c:v>-27.6</c:v>
                </c:pt>
                <c:pt idx="22">
                  <c:v>-10.7</c:v>
                </c:pt>
                <c:pt idx="23">
                  <c:v>-2</c:v>
                </c:pt>
                <c:pt idx="24">
                  <c:v>-19</c:v>
                </c:pt>
                <c:pt idx="25">
                  <c:v>-4.8</c:v>
                </c:pt>
                <c:pt idx="26">
                  <c:v>-9.8</c:v>
                </c:pt>
                <c:pt idx="27">
                  <c:v>-16.3</c:v>
                </c:pt>
                <c:pt idx="28">
                  <c:v>-14.6</c:v>
                </c:pt>
                <c:pt idx="29">
                  <c:v>-16.3</c:v>
                </c:pt>
                <c:pt idx="30">
                  <c:v>-23.1</c:v>
                </c:pt>
                <c:pt idx="31">
                  <c:v>-16.85</c:v>
                </c:pt>
                <c:pt idx="32">
                  <c:v>-19.72</c:v>
                </c:pt>
                <c:pt idx="33">
                  <c:v>-12.04</c:v>
                </c:pt>
                <c:pt idx="34">
                  <c:v>-14.99</c:v>
                </c:pt>
                <c:pt idx="35">
                  <c:v>-17.63</c:v>
                </c:pt>
                <c:pt idx="36">
                  <c:v>-18.039</c:v>
                </c:pt>
                <c:pt idx="37">
                  <c:v>-27.23</c:v>
                </c:pt>
                <c:pt idx="38">
                  <c:v>-2.907</c:v>
                </c:pt>
                <c:pt idx="39">
                  <c:v>4.985</c:v>
                </c:pt>
                <c:pt idx="40">
                  <c:v>-1.916</c:v>
                </c:pt>
                <c:pt idx="41">
                  <c:v>-1.9</c:v>
                </c:pt>
                <c:pt idx="42">
                  <c:v>4.7</c:v>
                </c:pt>
                <c:pt idx="43">
                  <c:v>9.4</c:v>
                </c:pt>
                <c:pt idx="44">
                  <c:v>2.4</c:v>
                </c:pt>
                <c:pt idx="45">
                  <c:v>-7.2</c:v>
                </c:pt>
                <c:pt idx="46">
                  <c:v>-7.5</c:v>
                </c:pt>
                <c:pt idx="47">
                  <c:v>-5.7</c:v>
                </c:pt>
                <c:pt idx="48">
                  <c:v>-2.2</c:v>
                </c:pt>
                <c:pt idx="49">
                  <c:v>-3.6</c:v>
                </c:pt>
                <c:pt idx="50">
                  <c:v>5.2</c:v>
                </c:pt>
                <c:pt idx="51">
                  <c:v>-3.7</c:v>
                </c:pt>
                <c:pt idx="52">
                  <c:v>8.9</c:v>
                </c:pt>
                <c:pt idx="53">
                  <c:v>26</c:v>
                </c:pt>
                <c:pt idx="54">
                  <c:v>19.3</c:v>
                </c:pt>
                <c:pt idx="55">
                  <c:v>21.2</c:v>
                </c:pt>
                <c:pt idx="56">
                  <c:v>26.811</c:v>
                </c:pt>
                <c:pt idx="57">
                  <c:v>19.953</c:v>
                </c:pt>
                <c:pt idx="58">
                  <c:v>21.671</c:v>
                </c:pt>
                <c:pt idx="59">
                  <c:v>24.968</c:v>
                </c:pt>
                <c:pt idx="60">
                  <c:v>27</c:v>
                </c:pt>
              </c:numCache>
            </c:numRef>
          </c:val>
          <c:smooth val="0"/>
        </c:ser>
        <c:axId val="6743336"/>
        <c:axId val="60690025"/>
      </c:lineChart>
      <c:catAx>
        <c:axId val="674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825"/>
          <c:w val="0.526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  Estimated population by age and sex, mid-2011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5"/>
          <c:w val="0.9595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Fig3'!$D$4</c:f>
              <c:strCache>
                <c:ptCount val="1"/>
                <c:pt idx="0">
                  <c:v>Males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Fig3'!$M$5:$M$95</c:f>
              <c:numCache>
                <c:ptCount val="91"/>
                <c:pt idx="0">
                  <c:v>-30.309</c:v>
                </c:pt>
                <c:pt idx="1">
                  <c:v>-30.326</c:v>
                </c:pt>
                <c:pt idx="2">
                  <c:v>-30.872</c:v>
                </c:pt>
                <c:pt idx="3">
                  <c:v>-30.686</c:v>
                </c:pt>
                <c:pt idx="4">
                  <c:v>-29.782</c:v>
                </c:pt>
                <c:pt idx="5">
                  <c:v>-28.845</c:v>
                </c:pt>
                <c:pt idx="6">
                  <c:v>-28.786</c:v>
                </c:pt>
                <c:pt idx="7">
                  <c:v>-28.345</c:v>
                </c:pt>
                <c:pt idx="8">
                  <c:v>-27.239</c:v>
                </c:pt>
                <c:pt idx="9">
                  <c:v>-26.617</c:v>
                </c:pt>
                <c:pt idx="10">
                  <c:v>-27.18</c:v>
                </c:pt>
                <c:pt idx="11">
                  <c:v>-28.089</c:v>
                </c:pt>
                <c:pt idx="12">
                  <c:v>-29.331</c:v>
                </c:pt>
                <c:pt idx="13">
                  <c:v>-29.591</c:v>
                </c:pt>
                <c:pt idx="14">
                  <c:v>-30.83</c:v>
                </c:pt>
                <c:pt idx="15">
                  <c:v>-30.498</c:v>
                </c:pt>
                <c:pt idx="16">
                  <c:v>-31.005</c:v>
                </c:pt>
                <c:pt idx="17">
                  <c:v>-32.058</c:v>
                </c:pt>
                <c:pt idx="18">
                  <c:v>-33.567</c:v>
                </c:pt>
                <c:pt idx="19">
                  <c:v>-35.332</c:v>
                </c:pt>
                <c:pt idx="20">
                  <c:v>-36.788</c:v>
                </c:pt>
                <c:pt idx="21">
                  <c:v>-36.318</c:v>
                </c:pt>
                <c:pt idx="22">
                  <c:v>-36.986</c:v>
                </c:pt>
                <c:pt idx="23">
                  <c:v>-38.501</c:v>
                </c:pt>
                <c:pt idx="24">
                  <c:v>-37.88</c:v>
                </c:pt>
                <c:pt idx="25">
                  <c:v>-38.119</c:v>
                </c:pt>
                <c:pt idx="26">
                  <c:v>-38.239</c:v>
                </c:pt>
                <c:pt idx="27">
                  <c:v>-35.95</c:v>
                </c:pt>
                <c:pt idx="28">
                  <c:v>-35.085</c:v>
                </c:pt>
                <c:pt idx="29">
                  <c:v>-34.928</c:v>
                </c:pt>
                <c:pt idx="30">
                  <c:v>-36.049</c:v>
                </c:pt>
                <c:pt idx="31">
                  <c:v>-35.218</c:v>
                </c:pt>
                <c:pt idx="32">
                  <c:v>-33.101</c:v>
                </c:pt>
                <c:pt idx="33">
                  <c:v>-29.698</c:v>
                </c:pt>
                <c:pt idx="34">
                  <c:v>-28.862</c:v>
                </c:pt>
                <c:pt idx="35">
                  <c:v>-29.959</c:v>
                </c:pt>
                <c:pt idx="36">
                  <c:v>-29.745</c:v>
                </c:pt>
                <c:pt idx="37">
                  <c:v>-30.219</c:v>
                </c:pt>
                <c:pt idx="38">
                  <c:v>-31.994</c:v>
                </c:pt>
                <c:pt idx="39">
                  <c:v>-33.519</c:v>
                </c:pt>
                <c:pt idx="40">
                  <c:v>-35.717</c:v>
                </c:pt>
                <c:pt idx="41">
                  <c:v>-35.523</c:v>
                </c:pt>
                <c:pt idx="42">
                  <c:v>-36.897</c:v>
                </c:pt>
                <c:pt idx="43">
                  <c:v>-37.366</c:v>
                </c:pt>
                <c:pt idx="44">
                  <c:v>-38.699</c:v>
                </c:pt>
                <c:pt idx="45">
                  <c:v>-37.84</c:v>
                </c:pt>
                <c:pt idx="46">
                  <c:v>-39.052</c:v>
                </c:pt>
                <c:pt idx="47">
                  <c:v>-38.83</c:v>
                </c:pt>
                <c:pt idx="48">
                  <c:v>-38.339</c:v>
                </c:pt>
                <c:pt idx="49">
                  <c:v>-38.517</c:v>
                </c:pt>
                <c:pt idx="50">
                  <c:v>-37.587</c:v>
                </c:pt>
                <c:pt idx="51">
                  <c:v>-36.875</c:v>
                </c:pt>
                <c:pt idx="52">
                  <c:v>-36.188</c:v>
                </c:pt>
                <c:pt idx="53">
                  <c:v>-35.319</c:v>
                </c:pt>
                <c:pt idx="54">
                  <c:v>-34.535</c:v>
                </c:pt>
                <c:pt idx="55">
                  <c:v>-33.741</c:v>
                </c:pt>
                <c:pt idx="56">
                  <c:v>-32.387</c:v>
                </c:pt>
                <c:pt idx="57">
                  <c:v>-32.08</c:v>
                </c:pt>
                <c:pt idx="58">
                  <c:v>-31.467</c:v>
                </c:pt>
                <c:pt idx="59">
                  <c:v>-30.326</c:v>
                </c:pt>
                <c:pt idx="60">
                  <c:v>-30.677</c:v>
                </c:pt>
                <c:pt idx="61">
                  <c:v>-31.055</c:v>
                </c:pt>
                <c:pt idx="62">
                  <c:v>-31.879</c:v>
                </c:pt>
                <c:pt idx="63">
                  <c:v>-32.644</c:v>
                </c:pt>
                <c:pt idx="64">
                  <c:v>-35.218</c:v>
                </c:pt>
                <c:pt idx="65">
                  <c:v>-26.92</c:v>
                </c:pt>
                <c:pt idx="66">
                  <c:v>-25.327</c:v>
                </c:pt>
                <c:pt idx="67">
                  <c:v>-25.661</c:v>
                </c:pt>
                <c:pt idx="68">
                  <c:v>-24.337</c:v>
                </c:pt>
                <c:pt idx="69">
                  <c:v>-22.199</c:v>
                </c:pt>
                <c:pt idx="70">
                  <c:v>-20.406</c:v>
                </c:pt>
                <c:pt idx="71">
                  <c:v>-20.808</c:v>
                </c:pt>
                <c:pt idx="72">
                  <c:v>-20.163</c:v>
                </c:pt>
                <c:pt idx="73">
                  <c:v>-19.58</c:v>
                </c:pt>
                <c:pt idx="74">
                  <c:v>-18.251</c:v>
                </c:pt>
                <c:pt idx="75">
                  <c:v>-17.538</c:v>
                </c:pt>
                <c:pt idx="76">
                  <c:v>-16.402</c:v>
                </c:pt>
                <c:pt idx="77">
                  <c:v>-15.04</c:v>
                </c:pt>
                <c:pt idx="78">
                  <c:v>-13.909</c:v>
                </c:pt>
                <c:pt idx="79">
                  <c:v>-13.342</c:v>
                </c:pt>
                <c:pt idx="80">
                  <c:v>-12.268</c:v>
                </c:pt>
                <c:pt idx="81">
                  <c:v>-10.804</c:v>
                </c:pt>
                <c:pt idx="82">
                  <c:v>-9.802</c:v>
                </c:pt>
                <c:pt idx="83">
                  <c:v>-8.255</c:v>
                </c:pt>
                <c:pt idx="84">
                  <c:v>-7.41</c:v>
                </c:pt>
                <c:pt idx="85">
                  <c:v>-6.724</c:v>
                </c:pt>
                <c:pt idx="86">
                  <c:v>-5.718</c:v>
                </c:pt>
                <c:pt idx="87">
                  <c:v>-4.889</c:v>
                </c:pt>
                <c:pt idx="88">
                  <c:v>-3.73</c:v>
                </c:pt>
                <c:pt idx="89">
                  <c:v>-3.271</c:v>
                </c:pt>
                <c:pt idx="90">
                  <c:v>-10.242</c:v>
                </c:pt>
              </c:numCache>
            </c:numRef>
          </c:val>
        </c:ser>
        <c:ser>
          <c:idx val="1"/>
          <c:order val="1"/>
          <c:tx>
            <c:strRef>
              <c:f>'Data Fig3'!$E$4</c:f>
              <c:strCache>
                <c:ptCount val="1"/>
                <c:pt idx="0">
                  <c:v>Females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Fig3'!$E$5:$E$95</c:f>
              <c:numCache>
                <c:ptCount val="91"/>
                <c:pt idx="0">
                  <c:v>28.867</c:v>
                </c:pt>
                <c:pt idx="1">
                  <c:v>29.5</c:v>
                </c:pt>
                <c:pt idx="2">
                  <c:v>29.436</c:v>
                </c:pt>
                <c:pt idx="3">
                  <c:v>29.59</c:v>
                </c:pt>
                <c:pt idx="4">
                  <c:v>28.373</c:v>
                </c:pt>
                <c:pt idx="5">
                  <c:v>27.601</c:v>
                </c:pt>
                <c:pt idx="6">
                  <c:v>27.084</c:v>
                </c:pt>
                <c:pt idx="7">
                  <c:v>26.758</c:v>
                </c:pt>
                <c:pt idx="8">
                  <c:v>26.219</c:v>
                </c:pt>
                <c:pt idx="9">
                  <c:v>25.88</c:v>
                </c:pt>
                <c:pt idx="10">
                  <c:v>26.452</c:v>
                </c:pt>
                <c:pt idx="11">
                  <c:v>26.202</c:v>
                </c:pt>
                <c:pt idx="12">
                  <c:v>27.735</c:v>
                </c:pt>
                <c:pt idx="13">
                  <c:v>28.441</c:v>
                </c:pt>
                <c:pt idx="14">
                  <c:v>28.925</c:v>
                </c:pt>
                <c:pt idx="15">
                  <c:v>28.928</c:v>
                </c:pt>
                <c:pt idx="16">
                  <c:v>29.432</c:v>
                </c:pt>
                <c:pt idx="17">
                  <c:v>30.597</c:v>
                </c:pt>
                <c:pt idx="18">
                  <c:v>32.265</c:v>
                </c:pt>
                <c:pt idx="19">
                  <c:v>34.198</c:v>
                </c:pt>
                <c:pt idx="20">
                  <c:v>35.597</c:v>
                </c:pt>
                <c:pt idx="21">
                  <c:v>35.453</c:v>
                </c:pt>
                <c:pt idx="22">
                  <c:v>36.13</c:v>
                </c:pt>
                <c:pt idx="23">
                  <c:v>36.856</c:v>
                </c:pt>
                <c:pt idx="24">
                  <c:v>36.629</c:v>
                </c:pt>
                <c:pt idx="25">
                  <c:v>36.394</c:v>
                </c:pt>
                <c:pt idx="26">
                  <c:v>36.764</c:v>
                </c:pt>
                <c:pt idx="27">
                  <c:v>34.583</c:v>
                </c:pt>
                <c:pt idx="28">
                  <c:v>34.166</c:v>
                </c:pt>
                <c:pt idx="29">
                  <c:v>34.205</c:v>
                </c:pt>
                <c:pt idx="30">
                  <c:v>34.448</c:v>
                </c:pt>
                <c:pt idx="31">
                  <c:v>33.971</c:v>
                </c:pt>
                <c:pt idx="32">
                  <c:v>31.832</c:v>
                </c:pt>
                <c:pt idx="33">
                  <c:v>30.035</c:v>
                </c:pt>
                <c:pt idx="34">
                  <c:v>28.886</c:v>
                </c:pt>
                <c:pt idx="35">
                  <c:v>31.098</c:v>
                </c:pt>
                <c:pt idx="36">
                  <c:v>31.706</c:v>
                </c:pt>
                <c:pt idx="37">
                  <c:v>32.117</c:v>
                </c:pt>
                <c:pt idx="38">
                  <c:v>34.312</c:v>
                </c:pt>
                <c:pt idx="39">
                  <c:v>37.042</c:v>
                </c:pt>
                <c:pt idx="40">
                  <c:v>38.883</c:v>
                </c:pt>
                <c:pt idx="41">
                  <c:v>38.753</c:v>
                </c:pt>
                <c:pt idx="42">
                  <c:v>40.099</c:v>
                </c:pt>
                <c:pt idx="43">
                  <c:v>41.244</c:v>
                </c:pt>
                <c:pt idx="44">
                  <c:v>41.462</c:v>
                </c:pt>
                <c:pt idx="45">
                  <c:v>41.457</c:v>
                </c:pt>
                <c:pt idx="46">
                  <c:v>42.555</c:v>
                </c:pt>
                <c:pt idx="47">
                  <c:v>42.711</c:v>
                </c:pt>
                <c:pt idx="48">
                  <c:v>42.333</c:v>
                </c:pt>
                <c:pt idx="49">
                  <c:v>40.918</c:v>
                </c:pt>
                <c:pt idx="50">
                  <c:v>40.479</c:v>
                </c:pt>
                <c:pt idx="51">
                  <c:v>39.288</c:v>
                </c:pt>
                <c:pt idx="52">
                  <c:v>38.928</c:v>
                </c:pt>
                <c:pt idx="53">
                  <c:v>38.037</c:v>
                </c:pt>
                <c:pt idx="54">
                  <c:v>36.795</c:v>
                </c:pt>
                <c:pt idx="55">
                  <c:v>35.381</c:v>
                </c:pt>
                <c:pt idx="56">
                  <c:v>34.204</c:v>
                </c:pt>
                <c:pt idx="57">
                  <c:v>33.704</c:v>
                </c:pt>
                <c:pt idx="58">
                  <c:v>32.981</c:v>
                </c:pt>
                <c:pt idx="59">
                  <c:v>31.776</c:v>
                </c:pt>
                <c:pt idx="60">
                  <c:v>32.435</c:v>
                </c:pt>
                <c:pt idx="61">
                  <c:v>32.553</c:v>
                </c:pt>
                <c:pt idx="62">
                  <c:v>33.54</c:v>
                </c:pt>
                <c:pt idx="63">
                  <c:v>34.493</c:v>
                </c:pt>
                <c:pt idx="64">
                  <c:v>37.493</c:v>
                </c:pt>
                <c:pt idx="65">
                  <c:v>28.518</c:v>
                </c:pt>
                <c:pt idx="66">
                  <c:v>27.608</c:v>
                </c:pt>
                <c:pt idx="67">
                  <c:v>27.953</c:v>
                </c:pt>
                <c:pt idx="68">
                  <c:v>27.555</c:v>
                </c:pt>
                <c:pt idx="69">
                  <c:v>25.455</c:v>
                </c:pt>
                <c:pt idx="70">
                  <c:v>24.001</c:v>
                </c:pt>
                <c:pt idx="71">
                  <c:v>24.64</c:v>
                </c:pt>
                <c:pt idx="72">
                  <c:v>23.956</c:v>
                </c:pt>
                <c:pt idx="73">
                  <c:v>23.382</c:v>
                </c:pt>
                <c:pt idx="74">
                  <c:v>22.593</c:v>
                </c:pt>
                <c:pt idx="75">
                  <c:v>22.209</c:v>
                </c:pt>
                <c:pt idx="76">
                  <c:v>21.345</c:v>
                </c:pt>
                <c:pt idx="77">
                  <c:v>20.035</c:v>
                </c:pt>
                <c:pt idx="78">
                  <c:v>19.17</c:v>
                </c:pt>
                <c:pt idx="79">
                  <c:v>19.009</c:v>
                </c:pt>
                <c:pt idx="80">
                  <c:v>17.873</c:v>
                </c:pt>
                <c:pt idx="81">
                  <c:v>16.746</c:v>
                </c:pt>
                <c:pt idx="82">
                  <c:v>15.39</c:v>
                </c:pt>
                <c:pt idx="83">
                  <c:v>13.616</c:v>
                </c:pt>
                <c:pt idx="84">
                  <c:v>12.681</c:v>
                </c:pt>
                <c:pt idx="85">
                  <c:v>12.108</c:v>
                </c:pt>
                <c:pt idx="86">
                  <c:v>10.627</c:v>
                </c:pt>
                <c:pt idx="87">
                  <c:v>9.69</c:v>
                </c:pt>
                <c:pt idx="88">
                  <c:v>8.22</c:v>
                </c:pt>
                <c:pt idx="89">
                  <c:v>7.455</c:v>
                </c:pt>
                <c:pt idx="90">
                  <c:v>27.556</c:v>
                </c:pt>
              </c:numCache>
            </c:numRef>
          </c:val>
        </c:ser>
        <c:overlap val="100"/>
        <c:gapWidth val="0"/>
        <c:axId val="9339314"/>
        <c:axId val="16944963"/>
      </c:barChart>
      <c:catAx>
        <c:axId val="933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 val="autoZero"/>
        <c:auto val="1"/>
        <c:lblOffset val="100"/>
        <c:tickLblSkip val="5"/>
        <c:noMultiLvlLbl val="0"/>
      </c:catAx>
      <c:val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"/>
          <c:y val="0.92125"/>
          <c:w val="0.262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  The changing age structure of Scotland's population, mid-2001 to mid-2011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325"/>
          <c:w val="0.953"/>
          <c:h val="0.7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Fig4'!$A$4:$A$5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Fig4'!$C$5:$H$5</c:f>
              <c:numCache>
                <c:ptCount val="6"/>
                <c:pt idx="0">
                  <c:v>970.374</c:v>
                </c:pt>
                <c:pt idx="1">
                  <c:v>882.508</c:v>
                </c:pt>
                <c:pt idx="2">
                  <c:v>1163.357</c:v>
                </c:pt>
                <c:pt idx="3">
                  <c:v>979.229</c:v>
                </c:pt>
                <c:pt idx="4">
                  <c:v>708.193</c:v>
                </c:pt>
                <c:pt idx="5">
                  <c:v>360.539</c:v>
                </c:pt>
              </c:numCache>
            </c:numRef>
          </c:val>
        </c:ser>
        <c:ser>
          <c:idx val="0"/>
          <c:order val="1"/>
          <c:tx>
            <c:strRef>
              <c:f>'Data Fig4'!$A$6:$A$7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Fig4'!$C$7:$H$7</c:f>
              <c:numCache>
                <c:ptCount val="6"/>
                <c:pt idx="0">
                  <c:v>913.317</c:v>
                </c:pt>
                <c:pt idx="1">
                  <c:v>984.025</c:v>
                </c:pt>
                <c:pt idx="2">
                  <c:v>1028.454</c:v>
                </c:pt>
                <c:pt idx="3">
                  <c:v>1104.63</c:v>
                </c:pt>
                <c:pt idx="4">
                  <c:v>811.3</c:v>
                </c:pt>
                <c:pt idx="5">
                  <c:v>413.074</c:v>
                </c:pt>
              </c:numCache>
            </c:numRef>
          </c:val>
        </c:ser>
        <c:gapWidth val="70"/>
        <c:axId val="18286940"/>
        <c:axId val="30364733"/>
      </c:barChart>
      <c:catAx>
        <c:axId val="182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475"/>
          <c:y val="0.94825"/>
          <c:w val="0.158"/>
          <c:h val="0.05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5a  Origin of in-migrants by Council areas, mid-2010 to mid-2011 
(ranked by increasing percentage of migrants from within Scotland)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175"/>
          <c:w val="0.9765"/>
          <c:h val="0.8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5b'!$B$4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Fife</c:v>
                </c:pt>
                <c:pt idx="5">
                  <c:v>Dundee City</c:v>
                </c:pt>
                <c:pt idx="6">
                  <c:v>Orkney Islands</c:v>
                </c:pt>
                <c:pt idx="7">
                  <c:v>Highland</c:v>
                </c:pt>
                <c:pt idx="8">
                  <c:v>Perth &amp; Kinross</c:v>
                </c:pt>
                <c:pt idx="9">
                  <c:v>Moray</c:v>
                </c:pt>
                <c:pt idx="10">
                  <c:v>Argyll &amp; Bute</c:v>
                </c:pt>
                <c:pt idx="11">
                  <c:v>Scottish Borders</c:v>
                </c:pt>
                <c:pt idx="12">
                  <c:v>Shetland Islands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Aberdeenshire</c:v>
                </c:pt>
                <c:pt idx="17">
                  <c:v>South Ayrshire</c:v>
                </c:pt>
                <c:pt idx="18">
                  <c:v>Inverclyde</c:v>
                </c:pt>
                <c:pt idx="19">
                  <c:v>East Lothian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Angus</c:v>
                </c:pt>
                <c:pt idx="23">
                  <c:v>Falkirk</c:v>
                </c:pt>
                <c:pt idx="24">
                  <c:v>East Ayrshire</c:v>
                </c:pt>
                <c:pt idx="25">
                  <c:v>North Lanarkshire</c:v>
                </c:pt>
                <c:pt idx="26">
                  <c:v>Clackmannanshire</c:v>
                </c:pt>
                <c:pt idx="27">
                  <c:v>West Dunbartonshire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5b'!$B$6:$B$37</c:f>
              <c:numCache>
                <c:ptCount val="32"/>
                <c:pt idx="0">
                  <c:v>36.646779249671354</c:v>
                </c:pt>
                <c:pt idx="1">
                  <c:v>41.002730206006454</c:v>
                </c:pt>
                <c:pt idx="2">
                  <c:v>44.3763385274352</c:v>
                </c:pt>
                <c:pt idx="3">
                  <c:v>47.16454911682678</c:v>
                </c:pt>
                <c:pt idx="4">
                  <c:v>51.75128250486467</c:v>
                </c:pt>
                <c:pt idx="5">
                  <c:v>51.92386690401205</c:v>
                </c:pt>
                <c:pt idx="6">
                  <c:v>52.11480362537765</c:v>
                </c:pt>
                <c:pt idx="7">
                  <c:v>52.18478546986049</c:v>
                </c:pt>
                <c:pt idx="8">
                  <c:v>53.16494686585553</c:v>
                </c:pt>
                <c:pt idx="9">
                  <c:v>53.57700718525461</c:v>
                </c:pt>
                <c:pt idx="10">
                  <c:v>53.59391395592865</c:v>
                </c:pt>
                <c:pt idx="11">
                  <c:v>53.659129589107714</c:v>
                </c:pt>
                <c:pt idx="12">
                  <c:v>54.03111739745403</c:v>
                </c:pt>
                <c:pt idx="13">
                  <c:v>55.20914020139427</c:v>
                </c:pt>
                <c:pt idx="14">
                  <c:v>63.007683863885845</c:v>
                </c:pt>
                <c:pt idx="15">
                  <c:v>64.05079100749376</c:v>
                </c:pt>
                <c:pt idx="16">
                  <c:v>65.64894096439838</c:v>
                </c:pt>
                <c:pt idx="17">
                  <c:v>66.2743972445465</c:v>
                </c:pt>
                <c:pt idx="18">
                  <c:v>67.41486068111455</c:v>
                </c:pt>
                <c:pt idx="19">
                  <c:v>68.86919151222133</c:v>
                </c:pt>
                <c:pt idx="20">
                  <c:v>69.82397317686505</c:v>
                </c:pt>
                <c:pt idx="21">
                  <c:v>70.18065887353879</c:v>
                </c:pt>
                <c:pt idx="22">
                  <c:v>70.68493150684931</c:v>
                </c:pt>
                <c:pt idx="23">
                  <c:v>70.92885842590404</c:v>
                </c:pt>
                <c:pt idx="24">
                  <c:v>72.53164556962025</c:v>
                </c:pt>
                <c:pt idx="25">
                  <c:v>72.59439707673569</c:v>
                </c:pt>
                <c:pt idx="26">
                  <c:v>73.14694408322497</c:v>
                </c:pt>
                <c:pt idx="27">
                  <c:v>73.39405560882071</c:v>
                </c:pt>
                <c:pt idx="28">
                  <c:v>74.00446839269287</c:v>
                </c:pt>
                <c:pt idx="29">
                  <c:v>78.83369330453563</c:v>
                </c:pt>
                <c:pt idx="30">
                  <c:v>79.35027339980701</c:v>
                </c:pt>
                <c:pt idx="31">
                  <c:v>81.88360450563204</c:v>
                </c:pt>
              </c:numCache>
            </c:numRef>
          </c:val>
        </c:ser>
        <c:ser>
          <c:idx val="1"/>
          <c:order val="1"/>
          <c:tx>
            <c:strRef>
              <c:f>'Data Fig 5a &amp; Fig 5b'!$C$4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Fife</c:v>
                </c:pt>
                <c:pt idx="5">
                  <c:v>Dundee City</c:v>
                </c:pt>
                <c:pt idx="6">
                  <c:v>Orkney Islands</c:v>
                </c:pt>
                <c:pt idx="7">
                  <c:v>Highland</c:v>
                </c:pt>
                <c:pt idx="8">
                  <c:v>Perth &amp; Kinross</c:v>
                </c:pt>
                <c:pt idx="9">
                  <c:v>Moray</c:v>
                </c:pt>
                <c:pt idx="10">
                  <c:v>Argyll &amp; Bute</c:v>
                </c:pt>
                <c:pt idx="11">
                  <c:v>Scottish Borders</c:v>
                </c:pt>
                <c:pt idx="12">
                  <c:v>Shetland Islands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Aberdeenshire</c:v>
                </c:pt>
                <c:pt idx="17">
                  <c:v>South Ayrshire</c:v>
                </c:pt>
                <c:pt idx="18">
                  <c:v>Inverclyde</c:v>
                </c:pt>
                <c:pt idx="19">
                  <c:v>East Lothian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Angus</c:v>
                </c:pt>
                <c:pt idx="23">
                  <c:v>Falkirk</c:v>
                </c:pt>
                <c:pt idx="24">
                  <c:v>East Ayrshire</c:v>
                </c:pt>
                <c:pt idx="25">
                  <c:v>North Lanarkshire</c:v>
                </c:pt>
                <c:pt idx="26">
                  <c:v>Clackmannanshire</c:v>
                </c:pt>
                <c:pt idx="27">
                  <c:v>West Dunbartonshire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5b'!$C$6:$C$37</c:f>
              <c:numCache>
                <c:ptCount val="32"/>
                <c:pt idx="0">
                  <c:v>27.23227828900799</c:v>
                </c:pt>
                <c:pt idx="1">
                  <c:v>50.48399106478034</c:v>
                </c:pt>
                <c:pt idx="2">
                  <c:v>18.31474780296876</c:v>
                </c:pt>
                <c:pt idx="3">
                  <c:v>18.903005887821507</c:v>
                </c:pt>
                <c:pt idx="4">
                  <c:v>28.81655758004599</c:v>
                </c:pt>
                <c:pt idx="5">
                  <c:v>18.62248391072162</c:v>
                </c:pt>
                <c:pt idx="6">
                  <c:v>38.51963746223565</c:v>
                </c:pt>
                <c:pt idx="7">
                  <c:v>34.94340615951566</c:v>
                </c:pt>
                <c:pt idx="8">
                  <c:v>23.009394732789158</c:v>
                </c:pt>
                <c:pt idx="9">
                  <c:v>34.52046235551391</c:v>
                </c:pt>
                <c:pt idx="10">
                  <c:v>37.01469045120672</c:v>
                </c:pt>
                <c:pt idx="11">
                  <c:v>37.661074641380985</c:v>
                </c:pt>
                <c:pt idx="12">
                  <c:v>32.248939179632245</c:v>
                </c:pt>
                <c:pt idx="13">
                  <c:v>19.63594113090627</c:v>
                </c:pt>
                <c:pt idx="14">
                  <c:v>30.735455543358945</c:v>
                </c:pt>
                <c:pt idx="15">
                  <c:v>18.484596169858452</c:v>
                </c:pt>
                <c:pt idx="16">
                  <c:v>18.803515096890493</c:v>
                </c:pt>
                <c:pt idx="17">
                  <c:v>25.172215843857636</c:v>
                </c:pt>
                <c:pt idx="18">
                  <c:v>24.76780185758514</c:v>
                </c:pt>
                <c:pt idx="19">
                  <c:v>19.95702390545259</c:v>
                </c:pt>
                <c:pt idx="20">
                  <c:v>24.392288348700756</c:v>
                </c:pt>
                <c:pt idx="21">
                  <c:v>15.494155154091391</c:v>
                </c:pt>
                <c:pt idx="22">
                  <c:v>15.67123287671233</c:v>
                </c:pt>
                <c:pt idx="23">
                  <c:v>17.77357598676436</c:v>
                </c:pt>
                <c:pt idx="24">
                  <c:v>23.955696202531644</c:v>
                </c:pt>
                <c:pt idx="25">
                  <c:v>18.270401948842874</c:v>
                </c:pt>
                <c:pt idx="26">
                  <c:v>20.026007802340704</c:v>
                </c:pt>
                <c:pt idx="27">
                  <c:v>19.798657718120804</c:v>
                </c:pt>
                <c:pt idx="28">
                  <c:v>18.89867262452359</c:v>
                </c:pt>
                <c:pt idx="29">
                  <c:v>15.298776097912167</c:v>
                </c:pt>
                <c:pt idx="30">
                  <c:v>15.439047925377935</c:v>
                </c:pt>
                <c:pt idx="31">
                  <c:v>13.861076345431789</c:v>
                </c:pt>
              </c:numCache>
            </c:numRef>
          </c:val>
        </c:ser>
        <c:ser>
          <c:idx val="2"/>
          <c:order val="2"/>
          <c:tx>
            <c:strRef>
              <c:f>'Data Fig 5a &amp; Fig 5b'!$D$4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Fife</c:v>
                </c:pt>
                <c:pt idx="5">
                  <c:v>Dundee City</c:v>
                </c:pt>
                <c:pt idx="6">
                  <c:v>Orkney Islands</c:v>
                </c:pt>
                <c:pt idx="7">
                  <c:v>Highland</c:v>
                </c:pt>
                <c:pt idx="8">
                  <c:v>Perth &amp; Kinross</c:v>
                </c:pt>
                <c:pt idx="9">
                  <c:v>Moray</c:v>
                </c:pt>
                <c:pt idx="10">
                  <c:v>Argyll &amp; Bute</c:v>
                </c:pt>
                <c:pt idx="11">
                  <c:v>Scottish Borders</c:v>
                </c:pt>
                <c:pt idx="12">
                  <c:v>Shetland Islands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Aberdeenshire</c:v>
                </c:pt>
                <c:pt idx="17">
                  <c:v>South Ayrshire</c:v>
                </c:pt>
                <c:pt idx="18">
                  <c:v>Inverclyde</c:v>
                </c:pt>
                <c:pt idx="19">
                  <c:v>East Lothian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Angus</c:v>
                </c:pt>
                <c:pt idx="23">
                  <c:v>Falkirk</c:v>
                </c:pt>
                <c:pt idx="24">
                  <c:v>East Ayrshire</c:v>
                </c:pt>
                <c:pt idx="25">
                  <c:v>North Lanarkshire</c:v>
                </c:pt>
                <c:pt idx="26">
                  <c:v>Clackmannanshire</c:v>
                </c:pt>
                <c:pt idx="27">
                  <c:v>West Dunbartonshire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5b'!$D$6:$D$37</c:f>
              <c:numCache>
                <c:ptCount val="32"/>
                <c:pt idx="0">
                  <c:v>36.12094246132066</c:v>
                </c:pt>
                <c:pt idx="1">
                  <c:v>8.513278729213205</c:v>
                </c:pt>
                <c:pt idx="2">
                  <c:v>37.308913669596045</c:v>
                </c:pt>
                <c:pt idx="3">
                  <c:v>33.932444995351716</c:v>
                </c:pt>
                <c:pt idx="4">
                  <c:v>19.432159915089333</c:v>
                </c:pt>
                <c:pt idx="5">
                  <c:v>29.45364918526633</c:v>
                </c:pt>
                <c:pt idx="6">
                  <c:v>9.365558912386707</c:v>
                </c:pt>
                <c:pt idx="7">
                  <c:v>12.87180837062385</c:v>
                </c:pt>
                <c:pt idx="8">
                  <c:v>23.825658401355305</c:v>
                </c:pt>
                <c:pt idx="9">
                  <c:v>11.90253045923149</c:v>
                </c:pt>
                <c:pt idx="10">
                  <c:v>9.391395592864637</c:v>
                </c:pt>
                <c:pt idx="11">
                  <c:v>8.679795769511307</c:v>
                </c:pt>
                <c:pt idx="12">
                  <c:v>13.719943422913719</c:v>
                </c:pt>
                <c:pt idx="13">
                  <c:v>25.154918667699455</c:v>
                </c:pt>
                <c:pt idx="14">
                  <c:v>6.256860592755214</c:v>
                </c:pt>
                <c:pt idx="15">
                  <c:v>17.464612822647794</c:v>
                </c:pt>
                <c:pt idx="16">
                  <c:v>15.547543938711131</c:v>
                </c:pt>
                <c:pt idx="17">
                  <c:v>8.553386911595867</c:v>
                </c:pt>
                <c:pt idx="18">
                  <c:v>7.817337461300309</c:v>
                </c:pt>
                <c:pt idx="19">
                  <c:v>11.17378458232608</c:v>
                </c:pt>
                <c:pt idx="20">
                  <c:v>5.7837384744342</c:v>
                </c:pt>
                <c:pt idx="21">
                  <c:v>14.32518597236982</c:v>
                </c:pt>
                <c:pt idx="22">
                  <c:v>13.643835616438357</c:v>
                </c:pt>
                <c:pt idx="23">
                  <c:v>11.297565587331599</c:v>
                </c:pt>
                <c:pt idx="24">
                  <c:v>3.5126582278481013</c:v>
                </c:pt>
                <c:pt idx="25">
                  <c:v>9.135200974421437</c:v>
                </c:pt>
                <c:pt idx="26">
                  <c:v>6.827048114434331</c:v>
                </c:pt>
                <c:pt idx="27">
                  <c:v>6.807286673058485</c:v>
                </c:pt>
                <c:pt idx="28">
                  <c:v>7.096858982783545</c:v>
                </c:pt>
                <c:pt idx="29">
                  <c:v>5.867530597552196</c:v>
                </c:pt>
                <c:pt idx="30">
                  <c:v>5.210678674815053</c:v>
                </c:pt>
                <c:pt idx="31">
                  <c:v>4.25531914893617</c:v>
                </c:pt>
              </c:numCache>
            </c:numRef>
          </c:val>
        </c:ser>
        <c:overlap val="100"/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in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88225"/>
          <c:w val="0.390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5b  Destination of out-migrants by Council areas, mid-2010 to mid-2011 
(ranked by increasing percentage of migrants to within Scotland)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85"/>
          <c:w val="0.9765"/>
          <c:h val="0.7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5b'!$H$4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5a &amp; Fig 5b'!$G$6:$G$37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Scottish Borders</c:v>
                </c:pt>
                <c:pt idx="4">
                  <c:v>Fife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Argyll &amp; Bute</c:v>
                </c:pt>
                <c:pt idx="8">
                  <c:v>Highland</c:v>
                </c:pt>
                <c:pt idx="9">
                  <c:v>Glasgow City**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Perth &amp; Kinross</c:v>
                </c:pt>
                <c:pt idx="13">
                  <c:v>Eilean Siar</c:v>
                </c:pt>
                <c:pt idx="14">
                  <c:v>Aberdeenshire</c:v>
                </c:pt>
                <c:pt idx="15">
                  <c:v>North Ayrshire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Stirling</c:v>
                </c:pt>
                <c:pt idx="19">
                  <c:v>East Ayrshire</c:v>
                </c:pt>
                <c:pt idx="20">
                  <c:v>Falkirk</c:v>
                </c:pt>
                <c:pt idx="21">
                  <c:v>Renfrewshire</c:v>
                </c:pt>
                <c:pt idx="22">
                  <c:v>Clackmannanshire</c:v>
                </c:pt>
                <c:pt idx="23">
                  <c:v>South Lanarkshire</c:v>
                </c:pt>
                <c:pt idx="24">
                  <c:v>West Lothian</c:v>
                </c:pt>
                <c:pt idx="25">
                  <c:v>North Lanarkshire</c:v>
                </c:pt>
                <c:pt idx="26">
                  <c:v>East Lothian</c:v>
                </c:pt>
                <c:pt idx="27">
                  <c:v>Angus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Midlothian</c:v>
                </c:pt>
              </c:strCache>
            </c:strRef>
          </c:cat>
          <c:val>
            <c:numRef>
              <c:f>'Data Fig 5a &amp; Fig 5b'!$H$6:$H$37</c:f>
              <c:numCache>
                <c:ptCount val="32"/>
                <c:pt idx="0">
                  <c:v>45.40469973890339</c:v>
                </c:pt>
                <c:pt idx="1">
                  <c:v>50.541125541125545</c:v>
                </c:pt>
                <c:pt idx="2">
                  <c:v>52.94867708001275</c:v>
                </c:pt>
                <c:pt idx="3">
                  <c:v>55.54064931580359</c:v>
                </c:pt>
                <c:pt idx="4">
                  <c:v>56.94268857985673</c:v>
                </c:pt>
                <c:pt idx="5">
                  <c:v>57.14285714285714</c:v>
                </c:pt>
                <c:pt idx="6">
                  <c:v>57.758620689655174</c:v>
                </c:pt>
                <c:pt idx="7">
                  <c:v>60.18852231771555</c:v>
                </c:pt>
                <c:pt idx="8">
                  <c:v>60.562554937005565</c:v>
                </c:pt>
                <c:pt idx="9">
                  <c:v>61.976556351737564</c:v>
                </c:pt>
                <c:pt idx="10">
                  <c:v>62.10943957678955</c:v>
                </c:pt>
                <c:pt idx="11">
                  <c:v>64.75349521707138</c:v>
                </c:pt>
                <c:pt idx="12">
                  <c:v>66.21650137159737</c:v>
                </c:pt>
                <c:pt idx="13">
                  <c:v>67.36725663716814</c:v>
                </c:pt>
                <c:pt idx="14">
                  <c:v>67.80389523169913</c:v>
                </c:pt>
                <c:pt idx="15">
                  <c:v>68.46519429689684</c:v>
                </c:pt>
                <c:pt idx="16">
                  <c:v>68.83415435139572</c:v>
                </c:pt>
                <c:pt idx="17">
                  <c:v>69.43231441048034</c:v>
                </c:pt>
                <c:pt idx="18">
                  <c:v>70.10818438381938</c:v>
                </c:pt>
                <c:pt idx="19">
                  <c:v>70.28186274509804</c:v>
                </c:pt>
                <c:pt idx="20">
                  <c:v>71.77764202810019</c:v>
                </c:pt>
                <c:pt idx="21">
                  <c:v>72.16659080564406</c:v>
                </c:pt>
                <c:pt idx="22">
                  <c:v>72.25</c:v>
                </c:pt>
                <c:pt idx="23">
                  <c:v>72.46826516220028</c:v>
                </c:pt>
                <c:pt idx="24">
                  <c:v>73.15677966101694</c:v>
                </c:pt>
                <c:pt idx="25">
                  <c:v>73.25736273494155</c:v>
                </c:pt>
                <c:pt idx="26">
                  <c:v>73.33962858042177</c:v>
                </c:pt>
                <c:pt idx="27">
                  <c:v>74.85730593607306</c:v>
                </c:pt>
                <c:pt idx="28">
                  <c:v>75.44936431389742</c:v>
                </c:pt>
                <c:pt idx="29">
                  <c:v>78.53939782190903</c:v>
                </c:pt>
                <c:pt idx="30">
                  <c:v>79.96533795493934</c:v>
                </c:pt>
                <c:pt idx="31">
                  <c:v>80.85954807266282</c:v>
                </c:pt>
              </c:numCache>
            </c:numRef>
          </c:val>
        </c:ser>
        <c:ser>
          <c:idx val="1"/>
          <c:order val="1"/>
          <c:tx>
            <c:strRef>
              <c:f>'Data Fig 5a &amp; Fig 5b'!$I$4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 5a &amp; Fig 5b'!$G$6:$G$37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Scottish Borders</c:v>
                </c:pt>
                <c:pt idx="4">
                  <c:v>Fife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Argyll &amp; Bute</c:v>
                </c:pt>
                <c:pt idx="8">
                  <c:v>Highland</c:v>
                </c:pt>
                <c:pt idx="9">
                  <c:v>Glasgow City**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Perth &amp; Kinross</c:v>
                </c:pt>
                <c:pt idx="13">
                  <c:v>Eilean Siar</c:v>
                </c:pt>
                <c:pt idx="14">
                  <c:v>Aberdeenshire</c:v>
                </c:pt>
                <c:pt idx="15">
                  <c:v>North Ayrshire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Stirling</c:v>
                </c:pt>
                <c:pt idx="19">
                  <c:v>East Ayrshire</c:v>
                </c:pt>
                <c:pt idx="20">
                  <c:v>Falkirk</c:v>
                </c:pt>
                <c:pt idx="21">
                  <c:v>Renfrewshire</c:v>
                </c:pt>
                <c:pt idx="22">
                  <c:v>Clackmannanshire</c:v>
                </c:pt>
                <c:pt idx="23">
                  <c:v>South Lanarkshire</c:v>
                </c:pt>
                <c:pt idx="24">
                  <c:v>West Lothian</c:v>
                </c:pt>
                <c:pt idx="25">
                  <c:v>North Lanarkshire</c:v>
                </c:pt>
                <c:pt idx="26">
                  <c:v>East Lothian</c:v>
                </c:pt>
                <c:pt idx="27">
                  <c:v>Angus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Midlothian</c:v>
                </c:pt>
              </c:strCache>
            </c:strRef>
          </c:cat>
          <c:val>
            <c:numRef>
              <c:f>'Data Fig 5a &amp; Fig 5b'!$I$6:$I$37</c:f>
              <c:numCache>
                <c:ptCount val="32"/>
                <c:pt idx="0">
                  <c:v>43.86422976501306</c:v>
                </c:pt>
                <c:pt idx="1">
                  <c:v>35.367063492063494</c:v>
                </c:pt>
                <c:pt idx="2">
                  <c:v>38.22123047497609</c:v>
                </c:pt>
                <c:pt idx="3">
                  <c:v>35.524550576871476</c:v>
                </c:pt>
                <c:pt idx="4">
                  <c:v>32.16392751790982</c:v>
                </c:pt>
                <c:pt idx="5">
                  <c:v>33.026113671274956</c:v>
                </c:pt>
                <c:pt idx="6">
                  <c:v>32.93103448275862</c:v>
                </c:pt>
                <c:pt idx="7">
                  <c:v>30.71804823953424</c:v>
                </c:pt>
                <c:pt idx="8">
                  <c:v>30.442426018165836</c:v>
                </c:pt>
                <c:pt idx="9">
                  <c:v>24.83949799113615</c:v>
                </c:pt>
                <c:pt idx="10">
                  <c:v>26.43412134237064</c:v>
                </c:pt>
                <c:pt idx="11">
                  <c:v>23.160412067696836</c:v>
                </c:pt>
                <c:pt idx="12">
                  <c:v>23.54927199831188</c:v>
                </c:pt>
                <c:pt idx="13">
                  <c:v>25.55309734513274</c:v>
                </c:pt>
                <c:pt idx="14">
                  <c:v>24.445936870382805</c:v>
                </c:pt>
                <c:pt idx="15">
                  <c:v>23.734973441431368</c:v>
                </c:pt>
                <c:pt idx="16">
                  <c:v>22.463054187192117</c:v>
                </c:pt>
                <c:pt idx="17">
                  <c:v>24.266999376169682</c:v>
                </c:pt>
                <c:pt idx="18">
                  <c:v>20.366886171213547</c:v>
                </c:pt>
                <c:pt idx="19">
                  <c:v>23.743872549019606</c:v>
                </c:pt>
                <c:pt idx="20">
                  <c:v>19.822846670739157</c:v>
                </c:pt>
                <c:pt idx="21">
                  <c:v>19.0714610832954</c:v>
                </c:pt>
                <c:pt idx="22">
                  <c:v>21.375</c:v>
                </c:pt>
                <c:pt idx="23">
                  <c:v>19.957686882933707</c:v>
                </c:pt>
                <c:pt idx="24">
                  <c:v>19.872881355932204</c:v>
                </c:pt>
                <c:pt idx="25">
                  <c:v>18.51413349119432</c:v>
                </c:pt>
                <c:pt idx="26">
                  <c:v>20.5225055083412</c:v>
                </c:pt>
                <c:pt idx="27">
                  <c:v>18.864155251141554</c:v>
                </c:pt>
                <c:pt idx="28">
                  <c:v>18.939061814993423</c:v>
                </c:pt>
                <c:pt idx="29">
                  <c:v>16.848174247277388</c:v>
                </c:pt>
                <c:pt idx="30">
                  <c:v>15.493934142114385</c:v>
                </c:pt>
                <c:pt idx="31">
                  <c:v>14.84271156402304</c:v>
                </c:pt>
              </c:numCache>
            </c:numRef>
          </c:val>
        </c:ser>
        <c:ser>
          <c:idx val="2"/>
          <c:order val="2"/>
          <c:tx>
            <c:strRef>
              <c:f>'Data Fig 5a &amp; Fig 5b'!$J$4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Scottish Borders</c:v>
                </c:pt>
                <c:pt idx="4">
                  <c:v>Fife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Argyll &amp; Bute</c:v>
                </c:pt>
                <c:pt idx="8">
                  <c:v>Highland</c:v>
                </c:pt>
                <c:pt idx="9">
                  <c:v>Glasgow City**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Perth &amp; Kinross</c:v>
                </c:pt>
                <c:pt idx="13">
                  <c:v>Eilean Siar</c:v>
                </c:pt>
                <c:pt idx="14">
                  <c:v>Aberdeenshire</c:v>
                </c:pt>
                <c:pt idx="15">
                  <c:v>North Ayrshire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Stirling</c:v>
                </c:pt>
                <c:pt idx="19">
                  <c:v>East Ayrshire</c:v>
                </c:pt>
                <c:pt idx="20">
                  <c:v>Falkirk</c:v>
                </c:pt>
                <c:pt idx="21">
                  <c:v>Renfrewshire</c:v>
                </c:pt>
                <c:pt idx="22">
                  <c:v>Clackmannanshire</c:v>
                </c:pt>
                <c:pt idx="23">
                  <c:v>South Lanarkshire</c:v>
                </c:pt>
                <c:pt idx="24">
                  <c:v>West Lothian</c:v>
                </c:pt>
                <c:pt idx="25">
                  <c:v>North Lanarkshire</c:v>
                </c:pt>
                <c:pt idx="26">
                  <c:v>East Lothian</c:v>
                </c:pt>
                <c:pt idx="27">
                  <c:v>Angus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Midlothian</c:v>
                </c:pt>
              </c:strCache>
            </c:strRef>
          </c:cat>
          <c:val>
            <c:numRef>
              <c:f>'Data Fig 5a &amp; Fig 5b'!$J$6:$J$37</c:f>
              <c:numCache>
                <c:ptCount val="32"/>
                <c:pt idx="0">
                  <c:v>10.731070496083552</c:v>
                </c:pt>
                <c:pt idx="1">
                  <c:v>14.091810966810966</c:v>
                </c:pt>
                <c:pt idx="2">
                  <c:v>8.830092445011157</c:v>
                </c:pt>
                <c:pt idx="3">
                  <c:v>8.934800107324927</c:v>
                </c:pt>
                <c:pt idx="4">
                  <c:v>10.89338390223346</c:v>
                </c:pt>
                <c:pt idx="5">
                  <c:v>9.831029185867896</c:v>
                </c:pt>
                <c:pt idx="6">
                  <c:v>9.310344827586208</c:v>
                </c:pt>
                <c:pt idx="7">
                  <c:v>9.093429442750207</c:v>
                </c:pt>
                <c:pt idx="8">
                  <c:v>8.995019044828597</c:v>
                </c:pt>
                <c:pt idx="9">
                  <c:v>13.183945657126289</c:v>
                </c:pt>
                <c:pt idx="10">
                  <c:v>11.456439080839809</c:v>
                </c:pt>
                <c:pt idx="11">
                  <c:v>12.08609271523179</c:v>
                </c:pt>
                <c:pt idx="12">
                  <c:v>10.234226630090737</c:v>
                </c:pt>
                <c:pt idx="13">
                  <c:v>7.079646017699115</c:v>
                </c:pt>
                <c:pt idx="14">
                  <c:v>7.7501678979180655</c:v>
                </c:pt>
                <c:pt idx="15">
                  <c:v>7.799832261671792</c:v>
                </c:pt>
                <c:pt idx="16">
                  <c:v>8.70279146141215</c:v>
                </c:pt>
                <c:pt idx="17">
                  <c:v>6.3006862133499695</c:v>
                </c:pt>
                <c:pt idx="18">
                  <c:v>9.524929444967075</c:v>
                </c:pt>
                <c:pt idx="19">
                  <c:v>5.974264705882353</c:v>
                </c:pt>
                <c:pt idx="20">
                  <c:v>8.39951130116066</c:v>
                </c:pt>
                <c:pt idx="21">
                  <c:v>8.761948111060537</c:v>
                </c:pt>
                <c:pt idx="22">
                  <c:v>6.375</c:v>
                </c:pt>
                <c:pt idx="23">
                  <c:v>7.574047954866009</c:v>
                </c:pt>
                <c:pt idx="24">
                  <c:v>6.970338983050847</c:v>
                </c:pt>
                <c:pt idx="25">
                  <c:v>8.22850377386414</c:v>
                </c:pt>
                <c:pt idx="26">
                  <c:v>6.137865911237016</c:v>
                </c:pt>
                <c:pt idx="27">
                  <c:v>6.278538812785388</c:v>
                </c:pt>
                <c:pt idx="28">
                  <c:v>5.6115738711091625</c:v>
                </c:pt>
                <c:pt idx="29">
                  <c:v>4.612427930813581</c:v>
                </c:pt>
                <c:pt idx="30">
                  <c:v>4.540727902946274</c:v>
                </c:pt>
                <c:pt idx="31">
                  <c:v>4.297740363314134</c:v>
                </c:pt>
              </c:numCache>
            </c:numRef>
          </c:val>
        </c:ser>
        <c:overlap val="100"/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out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8845"/>
          <c:w val="0.390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6b  Percentage change in population, Council areas, mid-2001 to mid-2011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52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Fig6a &amp; 6b'!$A$3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Ref>
              <c:f>'Data Fig6a &amp; 6b'!$A$4:$A$36</c:f>
              <c:strCache>
                <c:ptCount val="33"/>
                <c:pt idx="0">
                  <c:v>Inverclyde</c:v>
                </c:pt>
                <c:pt idx="1">
                  <c:v>East Dunbartonshire </c:v>
                </c:pt>
                <c:pt idx="2">
                  <c:v>West Dunbartonshire</c:v>
                </c:pt>
                <c:pt idx="3">
                  <c:v>Argyll &amp; Bute</c:v>
                </c:pt>
                <c:pt idx="4">
                  <c:v>Eilean Siar</c:v>
                </c:pt>
                <c:pt idx="5">
                  <c:v>Renfrewshire</c:v>
                </c:pt>
                <c:pt idx="6">
                  <c:v>South Ayrshire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Dundee City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East Renfrewshire</c:v>
                </c:pt>
                <c:pt idx="13">
                  <c:v>North Lanarkshire</c:v>
                </c:pt>
                <c:pt idx="14">
                  <c:v>Midlothian</c:v>
                </c:pt>
                <c:pt idx="15">
                  <c:v>Angus</c:v>
                </c:pt>
                <c:pt idx="16">
                  <c:v>Shetland Islands</c:v>
                </c:pt>
                <c:pt idx="17">
                  <c:v>South Lanarkshire</c:v>
                </c:pt>
                <c:pt idx="18">
                  <c:v>Glasgow City</c:v>
                </c:pt>
                <c:pt idx="19">
                  <c:v>SCOTLAND</c:v>
                </c:pt>
                <c:pt idx="20">
                  <c:v>Aberdeen City</c:v>
                </c:pt>
                <c:pt idx="21">
                  <c:v>Orkney Islands</c:v>
                </c:pt>
                <c:pt idx="22">
                  <c:v>Fife</c:v>
                </c:pt>
                <c:pt idx="23">
                  <c:v>Stirling</c:v>
                </c:pt>
                <c:pt idx="24">
                  <c:v>Clackmannanshire</c:v>
                </c:pt>
                <c:pt idx="25">
                  <c:v>Scottish Borders</c:v>
                </c:pt>
                <c:pt idx="26">
                  <c:v>Falkirk</c:v>
                </c:pt>
                <c:pt idx="27">
                  <c:v>Highland</c:v>
                </c:pt>
                <c:pt idx="28">
                  <c:v>West Lothian</c:v>
                </c:pt>
                <c:pt idx="29">
                  <c:v>East Lothian</c:v>
                </c:pt>
                <c:pt idx="30">
                  <c:v>Aberdeenshire</c:v>
                </c:pt>
                <c:pt idx="31">
                  <c:v>Edinburgh, City of</c:v>
                </c:pt>
                <c:pt idx="32">
                  <c:v>Perth &amp; Kinross</c:v>
                </c:pt>
              </c:strCache>
            </c:strRef>
          </c:cat>
          <c:val>
            <c:numRef>
              <c:f>'Data Fig6a &amp; 6b'!$D$4:$D$36</c:f>
              <c:numCache>
                <c:ptCount val="33"/>
                <c:pt idx="0">
                  <c:v>-5.858585858585859</c:v>
                </c:pt>
                <c:pt idx="1">
                  <c:v>-3.399538106235566</c:v>
                </c:pt>
                <c:pt idx="2">
                  <c:v>-3.1718816973853405</c:v>
                </c:pt>
                <c:pt idx="3">
                  <c:v>-1.872946330777656</c:v>
                </c:pt>
                <c:pt idx="4">
                  <c:v>-1.3988657844990549</c:v>
                </c:pt>
                <c:pt idx="5">
                  <c:v>-1.2727798669366504</c:v>
                </c:pt>
                <c:pt idx="6">
                  <c:v>-0.5349500713266762</c:v>
                </c:pt>
                <c:pt idx="7">
                  <c:v>-0.5080253276395229</c:v>
                </c:pt>
                <c:pt idx="8">
                  <c:v>-0.09143047128252016</c:v>
                </c:pt>
                <c:pt idx="9">
                  <c:v>0.07562216416884367</c:v>
                </c:pt>
                <c:pt idx="10">
                  <c:v>0.18947083502503723</c:v>
                </c:pt>
                <c:pt idx="11">
                  <c:v>0.2988505747126437</c:v>
                </c:pt>
                <c:pt idx="12">
                  <c:v>0.49211497595347276</c:v>
                </c:pt>
                <c:pt idx="13">
                  <c:v>1.7124353944828448</c:v>
                </c:pt>
                <c:pt idx="14">
                  <c:v>1.7541692402717728</c:v>
                </c:pt>
                <c:pt idx="15">
                  <c:v>2.085448002214635</c:v>
                </c:pt>
                <c:pt idx="16">
                  <c:v>2.459016393442623</c:v>
                </c:pt>
                <c:pt idx="17">
                  <c:v>3.4133756697757494</c:v>
                </c:pt>
                <c:pt idx="18">
                  <c:v>3.476698173523872</c:v>
                </c:pt>
                <c:pt idx="19">
                  <c:v>3.763674420441531</c:v>
                </c:pt>
                <c:pt idx="20">
                  <c:v>4.015855787834458</c:v>
                </c:pt>
                <c:pt idx="21">
                  <c:v>4.890738813735692</c:v>
                </c:pt>
                <c:pt idx="22">
                  <c:v>5.031878091317151</c:v>
                </c:pt>
                <c:pt idx="23">
                  <c:v>5.301624129930394</c:v>
                </c:pt>
                <c:pt idx="24">
                  <c:v>5.616808820470148</c:v>
                </c:pt>
                <c:pt idx="25">
                  <c:v>5.797101449275362</c:v>
                </c:pt>
                <c:pt idx="26">
                  <c:v>6.271081434570111</c:v>
                </c:pt>
                <c:pt idx="27">
                  <c:v>6.437870955389623</c:v>
                </c:pt>
                <c:pt idx="28">
                  <c:v>8.77821794629944</c:v>
                </c:pt>
                <c:pt idx="29">
                  <c:v>8.860057662452872</c:v>
                </c:pt>
                <c:pt idx="30">
                  <c:v>9.103727857583502</c:v>
                </c:pt>
                <c:pt idx="31">
                  <c:v>10.32025299541223</c:v>
                </c:pt>
                <c:pt idx="32">
                  <c:v>10.796591330122267</c:v>
                </c:pt>
              </c:numCache>
            </c:numRef>
          </c:val>
        </c:ser>
        <c:axId val="59606810"/>
        <c:axId val="66699243"/>
      </c:bar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7b  Percentage change in population, NHS Board areas, mid-2001 to mid-2011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2"/>
          <c:w val="0.947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Ref>
              <c:f>'Data Fig7a &amp; Fig7b'!$A$4:$A$18</c:f>
              <c:strCache>
                <c:ptCount val="15"/>
                <c:pt idx="0">
                  <c:v>Western Isles</c:v>
                </c:pt>
                <c:pt idx="1">
                  <c:v>Ayrshire &amp; Arran</c:v>
                </c:pt>
                <c:pt idx="2">
                  <c:v>Dumfries &amp; Galloway</c:v>
                </c:pt>
                <c:pt idx="3">
                  <c:v>Greater Glasgow &amp; Clyde</c:v>
                </c:pt>
                <c:pt idx="4">
                  <c:v>Lanarkshire</c:v>
                </c:pt>
                <c:pt idx="5">
                  <c:v>Shetland</c:v>
                </c:pt>
                <c:pt idx="6">
                  <c:v>SCOTLAND</c:v>
                </c:pt>
                <c:pt idx="7">
                  <c:v>Highland</c:v>
                </c:pt>
                <c:pt idx="8">
                  <c:v>Tayside</c:v>
                </c:pt>
                <c:pt idx="9">
                  <c:v>Orkney</c:v>
                </c:pt>
                <c:pt idx="10">
                  <c:v>Fife</c:v>
                </c:pt>
                <c:pt idx="11">
                  <c:v>Grampian</c:v>
                </c:pt>
                <c:pt idx="12">
                  <c:v>Borders</c:v>
                </c:pt>
                <c:pt idx="13">
                  <c:v>Forth Valley</c:v>
                </c:pt>
                <c:pt idx="14">
                  <c:v>Lothian</c:v>
                </c:pt>
              </c:strCache>
            </c:strRef>
          </c:cat>
          <c:val>
            <c:numRef>
              <c:f>'Data Fig7a &amp; Fig7b'!$D$4:$D$18</c:f>
              <c:numCache>
                <c:ptCount val="15"/>
                <c:pt idx="0">
                  <c:v>-1.3988657844990549</c:v>
                </c:pt>
                <c:pt idx="1">
                  <c:v>-0.38013521952808926</c:v>
                </c:pt>
                <c:pt idx="2">
                  <c:v>0.18947083502503723</c:v>
                </c:pt>
                <c:pt idx="3">
                  <c:v>1.059144768155515</c:v>
                </c:pt>
                <c:pt idx="4">
                  <c:v>1.7994324241273971</c:v>
                </c:pt>
                <c:pt idx="5">
                  <c:v>2.459016393442623</c:v>
                </c:pt>
                <c:pt idx="6">
                  <c:v>3.763674420441531</c:v>
                </c:pt>
                <c:pt idx="7">
                  <c:v>3.9104656585170874</c:v>
                </c:pt>
                <c:pt idx="8">
                  <c:v>4.365530546623794</c:v>
                </c:pt>
                <c:pt idx="9">
                  <c:v>4.890738813735692</c:v>
                </c:pt>
                <c:pt idx="10">
                  <c:v>5.033601189625096</c:v>
                </c:pt>
                <c:pt idx="11">
                  <c:v>5.596653037938576</c:v>
                </c:pt>
                <c:pt idx="12">
                  <c:v>5.797101449275362</c:v>
                </c:pt>
                <c:pt idx="13">
                  <c:v>5.837630711932388</c:v>
                </c:pt>
                <c:pt idx="14">
                  <c:v>8.950834403080874</c:v>
                </c:pt>
              </c:numCache>
            </c:numRef>
          </c:val>
        </c:ser>
        <c:axId val="63422276"/>
        <c:axId val="33929573"/>
      </c:bar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8  Age structure of Council areas, mid-2011
(ranked by percentage aged 65+)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525"/>
          <c:w val="0.9765"/>
          <c:h val="0.7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Fig8'!$F$4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Fife</c:v>
                </c:pt>
                <c:pt idx="16">
                  <c:v>East Ayrshire</c:v>
                </c:pt>
                <c:pt idx="17">
                  <c:v>Dundee City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South Lanarkshire</c:v>
                </c:pt>
                <c:pt idx="21">
                  <c:v>SCOTLAND</c:v>
                </c:pt>
                <c:pt idx="22">
                  <c:v>Midlothian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West Lothian</c:v>
                </c:pt>
                <c:pt idx="32">
                  <c:v>Glasgow City</c:v>
                </c:pt>
              </c:strCache>
            </c:strRef>
          </c:cat>
          <c:val>
            <c:numRef>
              <c:f>'Data Fig8'!$F$5:$F$37</c:f>
              <c:numCache>
                <c:ptCount val="33"/>
                <c:pt idx="0">
                  <c:v>16.408212886667567</c:v>
                </c:pt>
                <c:pt idx="1">
                  <c:v>15.769617144770622</c:v>
                </c:pt>
                <c:pt idx="2">
                  <c:v>16.713957055214724</c:v>
                </c:pt>
                <c:pt idx="3">
                  <c:v>16.189494442452492</c:v>
                </c:pt>
                <c:pt idx="4">
                  <c:v>17.466195315952277</c:v>
                </c:pt>
                <c:pt idx="5">
                  <c:v>17.599204555726295</c:v>
                </c:pt>
                <c:pt idx="6">
                  <c:v>16.760912698412696</c:v>
                </c:pt>
                <c:pt idx="7">
                  <c:v>16.709470304975923</c:v>
                </c:pt>
                <c:pt idx="8">
                  <c:v>17.72114373147174</c:v>
                </c:pt>
                <c:pt idx="9">
                  <c:v>17.479944991977998</c:v>
                </c:pt>
                <c:pt idx="10">
                  <c:v>17.51225435085668</c:v>
                </c:pt>
                <c:pt idx="11">
                  <c:v>17.73255383704581</c:v>
                </c:pt>
                <c:pt idx="12">
                  <c:v>17.23554657914668</c:v>
                </c:pt>
                <c:pt idx="13">
                  <c:v>19.219720892329633</c:v>
                </c:pt>
                <c:pt idx="14">
                  <c:v>19.63494713411241</c:v>
                </c:pt>
                <c:pt idx="15">
                  <c:v>17.692517080872143</c:v>
                </c:pt>
                <c:pt idx="16">
                  <c:v>17.48585690515807</c:v>
                </c:pt>
                <c:pt idx="17">
                  <c:v>16.545991619152296</c:v>
                </c:pt>
                <c:pt idx="18">
                  <c:v>17.79001872865484</c:v>
                </c:pt>
                <c:pt idx="19">
                  <c:v>18.871111111111112</c:v>
                </c:pt>
                <c:pt idx="20">
                  <c:v>18.072666794601165</c:v>
                </c:pt>
                <c:pt idx="21">
                  <c:v>17.38062343000685</c:v>
                </c:pt>
                <c:pt idx="22">
                  <c:v>18.931649872526403</c:v>
                </c:pt>
                <c:pt idx="23">
                  <c:v>17.705830647524174</c:v>
                </c:pt>
                <c:pt idx="24">
                  <c:v>17.808764940239044</c:v>
                </c:pt>
                <c:pt idx="25">
                  <c:v>18.880048465266558</c:v>
                </c:pt>
                <c:pt idx="26">
                  <c:v>18.374141728203135</c:v>
                </c:pt>
                <c:pt idx="27">
                  <c:v>18.548355327949576</c:v>
                </c:pt>
                <c:pt idx="28">
                  <c:v>19.333598628627403</c:v>
                </c:pt>
                <c:pt idx="29">
                  <c:v>15.749931948099082</c:v>
                </c:pt>
                <c:pt idx="30">
                  <c:v>14.869993540051679</c:v>
                </c:pt>
                <c:pt idx="31">
                  <c:v>20.200011561361926</c:v>
                </c:pt>
                <c:pt idx="32">
                  <c:v>16.38461666917155</c:v>
                </c:pt>
              </c:numCache>
            </c:numRef>
          </c:val>
        </c:ser>
        <c:ser>
          <c:idx val="1"/>
          <c:order val="1"/>
          <c:tx>
            <c:strRef>
              <c:f>'Data Fig8'!$G$4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Fife</c:v>
                </c:pt>
                <c:pt idx="16">
                  <c:v>East Ayrshire</c:v>
                </c:pt>
                <c:pt idx="17">
                  <c:v>Dundee City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South Lanarkshire</c:v>
                </c:pt>
                <c:pt idx="21">
                  <c:v>SCOTLAND</c:v>
                </c:pt>
                <c:pt idx="22">
                  <c:v>Midlothian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West Lothian</c:v>
                </c:pt>
                <c:pt idx="32">
                  <c:v>Glasgow City</c:v>
                </c:pt>
              </c:strCache>
            </c:strRef>
          </c:cat>
          <c:val>
            <c:numRef>
              <c:f>'Data Fig8'!$G$5:$G$37</c:f>
              <c:numCache>
                <c:ptCount val="33"/>
                <c:pt idx="0">
                  <c:v>60.999594758881535</c:v>
                </c:pt>
                <c:pt idx="1">
                  <c:v>62.25359973211296</c:v>
                </c:pt>
                <c:pt idx="2">
                  <c:v>61.311349693251536</c:v>
                </c:pt>
                <c:pt idx="3">
                  <c:v>62.14324130512728</c:v>
                </c:pt>
                <c:pt idx="4">
                  <c:v>61.96199734865223</c:v>
                </c:pt>
                <c:pt idx="5">
                  <c:v>61.84669619452228</c:v>
                </c:pt>
                <c:pt idx="6">
                  <c:v>63.13492063492063</c:v>
                </c:pt>
                <c:pt idx="7">
                  <c:v>63.32263242375602</c:v>
                </c:pt>
                <c:pt idx="8">
                  <c:v>62.93870134837908</c:v>
                </c:pt>
                <c:pt idx="9">
                  <c:v>63.19848727939491</c:v>
                </c:pt>
                <c:pt idx="10">
                  <c:v>63.349822368125196</c:v>
                </c:pt>
                <c:pt idx="11">
                  <c:v>63.205061792348104</c:v>
                </c:pt>
                <c:pt idx="12">
                  <c:v>64.35243625347134</c:v>
                </c:pt>
                <c:pt idx="13">
                  <c:v>62.564938372211465</c:v>
                </c:pt>
                <c:pt idx="14">
                  <c:v>62.24930439621592</c:v>
                </c:pt>
                <c:pt idx="15">
                  <c:v>64.45137055284863</c:v>
                </c:pt>
                <c:pt idx="16">
                  <c:v>64.69384359400998</c:v>
                </c:pt>
                <c:pt idx="17">
                  <c:v>65.87346293879234</c:v>
                </c:pt>
                <c:pt idx="18">
                  <c:v>64.85623003194888</c:v>
                </c:pt>
                <c:pt idx="19">
                  <c:v>63.99555555555556</c:v>
                </c:pt>
                <c:pt idx="20">
                  <c:v>64.94402865732745</c:v>
                </c:pt>
                <c:pt idx="21">
                  <c:v>65.63705564436326</c:v>
                </c:pt>
                <c:pt idx="22">
                  <c:v>64.09008134029379</c:v>
                </c:pt>
                <c:pt idx="23">
                  <c:v>65.39525344271901</c:v>
                </c:pt>
                <c:pt idx="24">
                  <c:v>65.49136786188579</c:v>
                </c:pt>
                <c:pt idx="25">
                  <c:v>64.52261712439419</c:v>
                </c:pt>
                <c:pt idx="26">
                  <c:v>65.1004016064257</c:v>
                </c:pt>
                <c:pt idx="27">
                  <c:v>65.07583218436083</c:v>
                </c:pt>
                <c:pt idx="28">
                  <c:v>65.28774335741399</c:v>
                </c:pt>
                <c:pt idx="29">
                  <c:v>69.57172670356591</c:v>
                </c:pt>
                <c:pt idx="30">
                  <c:v>71.0142118863049</c:v>
                </c:pt>
                <c:pt idx="31">
                  <c:v>65.79571073472455</c:v>
                </c:pt>
                <c:pt idx="32">
                  <c:v>70.19237513150644</c:v>
                </c:pt>
              </c:numCache>
            </c:numRef>
          </c:val>
        </c:ser>
        <c:ser>
          <c:idx val="2"/>
          <c:order val="2"/>
          <c:tx>
            <c:strRef>
              <c:f>'Data Fig8'!$H$4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Fife</c:v>
                </c:pt>
                <c:pt idx="16">
                  <c:v>East Ayrshire</c:v>
                </c:pt>
                <c:pt idx="17">
                  <c:v>Dundee City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South Lanarkshire</c:v>
                </c:pt>
                <c:pt idx="21">
                  <c:v>SCOTLAND</c:v>
                </c:pt>
                <c:pt idx="22">
                  <c:v>Midlothian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West Lothian</c:v>
                </c:pt>
                <c:pt idx="32">
                  <c:v>Glasgow City</c:v>
                </c:pt>
              </c:strCache>
            </c:strRef>
          </c:cat>
          <c:val>
            <c:numRef>
              <c:f>'Data Fig8'!$H$5:$H$37</c:f>
              <c:numCache>
                <c:ptCount val="33"/>
                <c:pt idx="0">
                  <c:v>22.592192354450898</c:v>
                </c:pt>
                <c:pt idx="1">
                  <c:v>21.97678312311642</c:v>
                </c:pt>
                <c:pt idx="2">
                  <c:v>21.974693251533743</c:v>
                </c:pt>
                <c:pt idx="3">
                  <c:v>21.667264252420225</c:v>
                </c:pt>
                <c:pt idx="4">
                  <c:v>20.57180733539549</c:v>
                </c:pt>
                <c:pt idx="5">
                  <c:v>20.554099249751424</c:v>
                </c:pt>
                <c:pt idx="6">
                  <c:v>20.104166666666668</c:v>
                </c:pt>
                <c:pt idx="7">
                  <c:v>19.967897271268058</c:v>
                </c:pt>
                <c:pt idx="8">
                  <c:v>19.340154920149182</c:v>
                </c:pt>
                <c:pt idx="9">
                  <c:v>19.32156772862709</c:v>
                </c:pt>
                <c:pt idx="10">
                  <c:v>19.137923281018125</c:v>
                </c:pt>
                <c:pt idx="11">
                  <c:v>19.062384370606082</c:v>
                </c:pt>
                <c:pt idx="12">
                  <c:v>18.412017167381975</c:v>
                </c:pt>
                <c:pt idx="13">
                  <c:v>18.2153407354589</c:v>
                </c:pt>
                <c:pt idx="14">
                  <c:v>18.115748469671676</c:v>
                </c:pt>
                <c:pt idx="15">
                  <c:v>17.856112366279227</c:v>
                </c:pt>
                <c:pt idx="16">
                  <c:v>17.820299500831947</c:v>
                </c:pt>
                <c:pt idx="17">
                  <c:v>17.580545442055367</c:v>
                </c:pt>
                <c:pt idx="18">
                  <c:v>17.353751239396274</c:v>
                </c:pt>
                <c:pt idx="19">
                  <c:v>17.133333333333333</c:v>
                </c:pt>
                <c:pt idx="20">
                  <c:v>16.983304548071388</c:v>
                </c:pt>
                <c:pt idx="21">
                  <c:v>16.9823209256299</c:v>
                </c:pt>
                <c:pt idx="22">
                  <c:v>16.978268787179797</c:v>
                </c:pt>
                <c:pt idx="23">
                  <c:v>16.898915909756813</c:v>
                </c:pt>
                <c:pt idx="24">
                  <c:v>16.699867197875164</c:v>
                </c:pt>
                <c:pt idx="25">
                  <c:v>16.597334410339258</c:v>
                </c:pt>
                <c:pt idx="26">
                  <c:v>16.525456665371163</c:v>
                </c:pt>
                <c:pt idx="27">
                  <c:v>16.375812487689583</c:v>
                </c:pt>
                <c:pt idx="28">
                  <c:v>15.378658013958614</c:v>
                </c:pt>
                <c:pt idx="29">
                  <c:v>14.678341348334998</c:v>
                </c:pt>
                <c:pt idx="30">
                  <c:v>14.115794573643411</c:v>
                </c:pt>
                <c:pt idx="31">
                  <c:v>14.00427770391352</c:v>
                </c:pt>
                <c:pt idx="32">
                  <c:v>13.423008199322013</c:v>
                </c:pt>
              </c:numCache>
            </c:numRef>
          </c:val>
        </c:ser>
        <c:overlap val="100"/>
        <c:gapWidth val="100"/>
        <c:axId val="36930702"/>
        <c:axId val="63940863"/>
      </c:bar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75"/>
          <c:y val="0.96375"/>
          <c:w val="0.223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0.28025</cdr:y>
    </cdr:from>
    <cdr:to>
      <cdr:x>0.20425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165735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-6%</a:t>
          </a:r>
        </a:p>
      </cdr:txBody>
    </cdr:sp>
  </cdr:relSizeAnchor>
  <cdr:relSizeAnchor xmlns:cdr="http://schemas.openxmlformats.org/drawingml/2006/chartDrawing">
    <cdr:from>
      <cdr:x>0.28975</cdr:x>
      <cdr:y>0.2895</cdr:y>
    </cdr:from>
    <cdr:to>
      <cdr:x>0.36075</cdr:x>
      <cdr:y>0.3335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17145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+12%</a:t>
          </a:r>
        </a:p>
      </cdr:txBody>
    </cdr:sp>
  </cdr:relSizeAnchor>
  <cdr:relSizeAnchor xmlns:cdr="http://schemas.openxmlformats.org/drawingml/2006/chartDrawing">
    <cdr:from>
      <cdr:x>0.441</cdr:x>
      <cdr:y>0.19175</cdr:y>
    </cdr:from>
    <cdr:to>
      <cdr:x>0.502</cdr:x>
      <cdr:y>0.226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11334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-12%</a:t>
          </a:r>
        </a:p>
      </cdr:txBody>
    </cdr:sp>
  </cdr:relSizeAnchor>
  <cdr:relSizeAnchor xmlns:cdr="http://schemas.openxmlformats.org/drawingml/2006/chartDrawing">
    <cdr:from>
      <cdr:x>0.581</cdr:x>
      <cdr:y>0.2245</cdr:y>
    </cdr:from>
    <cdr:to>
      <cdr:x>0.661</cdr:x>
      <cdr:y>0.275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13239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+13%</a:t>
          </a:r>
        </a:p>
      </cdr:txBody>
    </cdr:sp>
  </cdr:relSizeAnchor>
  <cdr:relSizeAnchor xmlns:cdr="http://schemas.openxmlformats.org/drawingml/2006/chartDrawing">
    <cdr:from>
      <cdr:x>0.73675</cdr:x>
      <cdr:y>0.376</cdr:y>
    </cdr:from>
    <cdr:to>
      <cdr:x>0.80775</cdr:x>
      <cdr:y>0.40875</cdr:y>
    </cdr:to>
    <cdr:sp>
      <cdr:nvSpPr>
        <cdr:cNvPr id="5" name="TextBox 5"/>
        <cdr:cNvSpPr txBox="1">
          <a:spLocks noChangeArrowheads="1"/>
        </cdr:cNvSpPr>
      </cdr:nvSpPr>
      <cdr:spPr>
        <a:xfrm>
          <a:off x="6391275" y="22288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+15%</a:t>
          </a:r>
        </a:p>
      </cdr:txBody>
    </cdr:sp>
  </cdr:relSizeAnchor>
  <cdr:relSizeAnchor xmlns:cdr="http://schemas.openxmlformats.org/drawingml/2006/chartDrawing">
    <cdr:from>
      <cdr:x>0.88175</cdr:x>
      <cdr:y>0.5845</cdr:y>
    </cdr:from>
    <cdr:to>
      <cdr:x>0.946</cdr:x>
      <cdr:y>0.61725</cdr:y>
    </cdr:to>
    <cdr:sp>
      <cdr:nvSpPr>
        <cdr:cNvPr id="6" name="TextBox 6"/>
        <cdr:cNvSpPr txBox="1">
          <a:spLocks noChangeArrowheads="1"/>
        </cdr:cNvSpPr>
      </cdr:nvSpPr>
      <cdr:spPr>
        <a:xfrm>
          <a:off x="7648575" y="34671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</cdr:y>
    </cdr:from>
    <cdr:to>
      <cdr:x>0.49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from the armed forces
** Includes asylum seekers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0.9295</cdr:y>
    </cdr:from>
    <cdr:to>
      <cdr:x>0.49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05425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to the armed forces
** Includes asylum seekers returning to their country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1.57421875" style="62" customWidth="1"/>
    <col min="2" max="16384" width="12.00390625" style="62" customWidth="1"/>
  </cols>
  <sheetData>
    <row r="1" spans="1:3" ht="15.75">
      <c r="A1" s="183" t="s">
        <v>148</v>
      </c>
      <c r="B1" s="183"/>
      <c r="C1" s="183"/>
    </row>
    <row r="2" spans="1:2" ht="15.75">
      <c r="A2" s="61" t="s">
        <v>129</v>
      </c>
      <c r="B2" s="103"/>
    </row>
    <row r="3" ht="15">
      <c r="B3" s="103"/>
    </row>
    <row r="4" spans="1:2" ht="15.75">
      <c r="A4" s="61" t="s">
        <v>128</v>
      </c>
      <c r="B4" s="103"/>
    </row>
    <row r="5" spans="1:8" ht="15">
      <c r="A5" s="103" t="s">
        <v>130</v>
      </c>
      <c r="B5" s="181" t="s">
        <v>162</v>
      </c>
      <c r="C5" s="181"/>
      <c r="D5" s="181"/>
      <c r="E5" s="181"/>
      <c r="F5" s="181"/>
      <c r="G5" s="181"/>
      <c r="H5" s="181"/>
    </row>
    <row r="6" spans="1:8" ht="15">
      <c r="A6" s="103" t="s">
        <v>131</v>
      </c>
      <c r="B6" s="181" t="s">
        <v>163</v>
      </c>
      <c r="C6" s="181"/>
      <c r="D6" s="181"/>
      <c r="E6" s="181"/>
      <c r="F6" s="181"/>
      <c r="G6" s="181"/>
      <c r="H6" s="181"/>
    </row>
    <row r="7" spans="1:8" ht="15">
      <c r="A7" s="103" t="s">
        <v>132</v>
      </c>
      <c r="B7" s="181" t="s">
        <v>158</v>
      </c>
      <c r="C7" s="181"/>
      <c r="D7" s="181"/>
      <c r="E7" s="181"/>
      <c r="F7" s="181"/>
      <c r="G7" s="181"/>
      <c r="H7" s="181"/>
    </row>
    <row r="8" spans="1:8" ht="15">
      <c r="A8" s="103" t="s">
        <v>133</v>
      </c>
      <c r="B8" s="181" t="s">
        <v>164</v>
      </c>
      <c r="C8" s="181"/>
      <c r="D8" s="181"/>
      <c r="E8" s="181"/>
      <c r="F8" s="181"/>
      <c r="G8" s="181"/>
      <c r="H8" s="181"/>
    </row>
    <row r="9" spans="1:8" ht="15">
      <c r="A9" s="103" t="s">
        <v>137</v>
      </c>
      <c r="B9" s="181" t="s">
        <v>159</v>
      </c>
      <c r="C9" s="181"/>
      <c r="D9" s="181"/>
      <c r="E9" s="181"/>
      <c r="F9" s="181"/>
      <c r="G9" s="181"/>
      <c r="H9" s="181"/>
    </row>
    <row r="10" spans="1:8" ht="15">
      <c r="A10" s="103" t="s">
        <v>138</v>
      </c>
      <c r="B10" s="181" t="s">
        <v>160</v>
      </c>
      <c r="C10" s="181"/>
      <c r="D10" s="181"/>
      <c r="E10" s="181"/>
      <c r="F10" s="181"/>
      <c r="G10" s="181"/>
      <c r="H10" s="181"/>
    </row>
    <row r="11" spans="1:8" ht="15">
      <c r="A11" s="103" t="s">
        <v>139</v>
      </c>
      <c r="B11" s="181" t="s">
        <v>161</v>
      </c>
      <c r="C11" s="181"/>
      <c r="D11" s="181"/>
      <c r="E11" s="181"/>
      <c r="F11" s="181"/>
      <c r="G11" s="181"/>
      <c r="H11" s="181"/>
    </row>
    <row r="12" spans="1:8" ht="15">
      <c r="A12" s="103" t="s">
        <v>134</v>
      </c>
      <c r="B12" s="181" t="s">
        <v>172</v>
      </c>
      <c r="C12" s="181"/>
      <c r="D12" s="181"/>
      <c r="E12" s="181"/>
      <c r="F12" s="181"/>
      <c r="G12" s="181"/>
      <c r="H12" s="181"/>
    </row>
    <row r="13" spans="1:8" ht="15">
      <c r="A13" s="103" t="s">
        <v>135</v>
      </c>
      <c r="B13" s="181" t="s">
        <v>173</v>
      </c>
      <c r="C13" s="181"/>
      <c r="D13" s="181"/>
      <c r="E13" s="181"/>
      <c r="F13" s="181"/>
      <c r="G13" s="181"/>
      <c r="H13" s="181"/>
    </row>
    <row r="14" spans="1:2" ht="15">
      <c r="A14" s="103"/>
      <c r="B14" s="103"/>
    </row>
    <row r="15" spans="1:2" ht="15">
      <c r="A15" s="103"/>
      <c r="B15" s="103"/>
    </row>
    <row r="16" spans="1:9" ht="15">
      <c r="A16" s="182" t="s">
        <v>150</v>
      </c>
      <c r="B16" s="182"/>
      <c r="C16" s="182"/>
      <c r="D16" s="182"/>
      <c r="E16" s="182"/>
      <c r="F16" s="182"/>
      <c r="G16" s="182"/>
      <c r="H16" s="182"/>
      <c r="I16" s="182"/>
    </row>
    <row r="17" spans="1:2" ht="15">
      <c r="A17" s="103"/>
      <c r="B17" s="103"/>
    </row>
    <row r="18" spans="1:2" ht="15">
      <c r="A18" s="206" t="s">
        <v>149</v>
      </c>
      <c r="B18" s="206"/>
    </row>
  </sheetData>
  <mergeCells count="11">
    <mergeCell ref="A1:C1"/>
    <mergeCell ref="B5:H5"/>
    <mergeCell ref="B6:H6"/>
    <mergeCell ref="B7:H7"/>
    <mergeCell ref="B8:H8"/>
    <mergeCell ref="B9:H9"/>
    <mergeCell ref="B10:H10"/>
    <mergeCell ref="A16:I16"/>
    <mergeCell ref="B11:H11"/>
    <mergeCell ref="B12:H12"/>
    <mergeCell ref="B13:H13"/>
  </mergeCells>
  <hyperlinks>
    <hyperlink ref="B5" location="'Data Fig1'!A1" display="Estimated population of Scotland, 1951 to 2011"/>
    <hyperlink ref="B6" location="'Data Fig2'!A1" display="Natural change and net migration, 1951 to 2011"/>
    <hyperlink ref="B7" location="'Data Fig3'!A1" display="Estimated population by age and sex, mid-2011"/>
    <hyperlink ref="B8" location="'Data Fig4'!A1" display="The changing age structure of Scotland's population, mid-2001 to mid-2011"/>
    <hyperlink ref="B9" location="'Data Fig 5a &amp; Fig 5b'!A1" display="Origin of in-migrants and destination of out-migrants by Council areas, mid-2010 to mid-2011"/>
    <hyperlink ref="B10" location="'Data Fig6a &amp; 6b'!A1" display="Percentage change in population, Council areas, mid-2001 to mid-2011"/>
    <hyperlink ref="B11" location="'Data Fig7a &amp; Fig7b'!A1" display="Percentage change in population, NHS Board areas, mid-2001 to mid-2011"/>
    <hyperlink ref="B12" location="'Data Fig8'!A1" display="Age structure of Council areas, mid-2011 (ranked by percentage aged 65+)"/>
    <hyperlink ref="B13" location="'Data Fig9'!A1" display="Age structure of NHS Board areas, mid-2011 (ranked by percentage aged 65+)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29"/>
  <sheetViews>
    <sheetView workbookViewId="0" topLeftCell="A1">
      <selection activeCell="A1" sqref="A1:H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0" width="22.421875" style="1" bestFit="1" customWidth="1"/>
    <col min="11" max="13" width="9.57421875" style="1" bestFit="1" customWidth="1"/>
    <col min="14" max="16384" width="9.140625" style="1" customWidth="1"/>
  </cols>
  <sheetData>
    <row r="1" spans="1:13" ht="15.75">
      <c r="A1" s="185" t="s">
        <v>175</v>
      </c>
      <c r="B1" s="185"/>
      <c r="C1" s="185"/>
      <c r="D1" s="185"/>
      <c r="E1" s="185"/>
      <c r="F1" s="185"/>
      <c r="G1" s="185"/>
      <c r="H1" s="185"/>
      <c r="K1" s="207" t="s">
        <v>136</v>
      </c>
      <c r="L1" s="207"/>
      <c r="M1" s="207"/>
    </row>
    <row r="2" spans="1:8" ht="6" customHeight="1">
      <c r="A2" s="2"/>
      <c r="B2" s="25"/>
      <c r="C2" s="25"/>
      <c r="D2" s="25"/>
      <c r="E2" s="25"/>
      <c r="F2" s="25"/>
      <c r="G2" s="25"/>
      <c r="H2" s="25"/>
    </row>
    <row r="3" spans="1:8" ht="12.75">
      <c r="A3" s="25"/>
      <c r="B3" s="2"/>
      <c r="C3" s="201" t="s">
        <v>157</v>
      </c>
      <c r="D3" s="202"/>
      <c r="E3" s="202"/>
      <c r="F3" s="203" t="s">
        <v>156</v>
      </c>
      <c r="G3" s="204"/>
      <c r="H3" s="205"/>
    </row>
    <row r="4" spans="1:8" ht="12.75">
      <c r="A4" s="25"/>
      <c r="B4" s="29" t="s">
        <v>104</v>
      </c>
      <c r="C4" s="101" t="s">
        <v>107</v>
      </c>
      <c r="D4" s="102" t="s">
        <v>105</v>
      </c>
      <c r="E4" s="92" t="s">
        <v>106</v>
      </c>
      <c r="F4" s="101" t="s">
        <v>107</v>
      </c>
      <c r="G4" s="102" t="s">
        <v>105</v>
      </c>
      <c r="H4" s="92" t="s">
        <v>106</v>
      </c>
    </row>
    <row r="5" spans="1:13" ht="15">
      <c r="A5" s="90" t="s">
        <v>79</v>
      </c>
      <c r="B5" s="80">
        <v>148060</v>
      </c>
      <c r="C5" s="80">
        <v>24294</v>
      </c>
      <c r="D5" s="81">
        <v>90316</v>
      </c>
      <c r="E5" s="82">
        <v>33450</v>
      </c>
      <c r="F5" s="83">
        <v>16.408212886667567</v>
      </c>
      <c r="G5" s="64">
        <v>60.999594758881535</v>
      </c>
      <c r="H5" s="84">
        <v>22.592192354450898</v>
      </c>
      <c r="J5" s="26"/>
      <c r="K5" s="27"/>
      <c r="L5" s="27"/>
      <c r="M5" s="27"/>
    </row>
    <row r="6" spans="1:13" ht="15">
      <c r="A6" s="91" t="s">
        <v>98</v>
      </c>
      <c r="B6" s="85">
        <v>26080</v>
      </c>
      <c r="C6" s="85">
        <v>4359</v>
      </c>
      <c r="D6" s="86">
        <v>15990</v>
      </c>
      <c r="E6" s="87">
        <v>5731</v>
      </c>
      <c r="F6" s="88">
        <v>16.713957055214724</v>
      </c>
      <c r="G6" s="13">
        <v>61.311349693251536</v>
      </c>
      <c r="H6" s="89">
        <v>21.974693251533743</v>
      </c>
      <c r="J6" s="26"/>
      <c r="K6" s="27"/>
      <c r="L6" s="27"/>
      <c r="M6" s="27"/>
    </row>
    <row r="7" spans="1:13" ht="15">
      <c r="A7" s="91" t="s">
        <v>108</v>
      </c>
      <c r="B7" s="85">
        <v>113150</v>
      </c>
      <c r="C7" s="85">
        <v>19763</v>
      </c>
      <c r="D7" s="86">
        <v>70110</v>
      </c>
      <c r="E7" s="87">
        <v>23277</v>
      </c>
      <c r="F7" s="88">
        <v>17.466195315952277</v>
      </c>
      <c r="G7" s="13">
        <v>61.96199734865223</v>
      </c>
      <c r="H7" s="89">
        <v>20.57180733539549</v>
      </c>
      <c r="J7" s="26"/>
      <c r="K7" s="27"/>
      <c r="L7" s="27"/>
      <c r="M7" s="27"/>
    </row>
    <row r="8" spans="1:13" ht="15">
      <c r="A8" s="91" t="s">
        <v>101</v>
      </c>
      <c r="B8" s="85">
        <v>20160</v>
      </c>
      <c r="C8" s="85">
        <v>3379</v>
      </c>
      <c r="D8" s="86">
        <v>12728</v>
      </c>
      <c r="E8" s="87">
        <v>4053</v>
      </c>
      <c r="F8" s="88">
        <v>16.760912698412696</v>
      </c>
      <c r="G8" s="13">
        <v>63.13492063492063</v>
      </c>
      <c r="H8" s="89">
        <v>20.104166666666668</v>
      </c>
      <c r="J8" s="26"/>
      <c r="K8" s="27"/>
      <c r="L8" s="27"/>
      <c r="M8" s="27"/>
    </row>
    <row r="9" spans="1:13" ht="15">
      <c r="A9" s="91" t="s">
        <v>85</v>
      </c>
      <c r="B9" s="85">
        <v>311960</v>
      </c>
      <c r="C9" s="85">
        <v>53070</v>
      </c>
      <c r="D9" s="86">
        <v>196644</v>
      </c>
      <c r="E9" s="87">
        <v>62246</v>
      </c>
      <c r="F9" s="88">
        <v>17.011796384151815</v>
      </c>
      <c r="G9" s="13">
        <v>63.03500448775484</v>
      </c>
      <c r="H9" s="89">
        <v>19.953199128093345</v>
      </c>
      <c r="J9" s="26"/>
      <c r="K9" s="27"/>
      <c r="L9" s="27"/>
      <c r="M9" s="27"/>
    </row>
    <row r="10" spans="1:13" ht="15">
      <c r="A10" s="91" t="s">
        <v>100</v>
      </c>
      <c r="B10" s="85">
        <v>366890</v>
      </c>
      <c r="C10" s="85">
        <v>63041</v>
      </c>
      <c r="D10" s="86">
        <v>232498</v>
      </c>
      <c r="E10" s="87">
        <v>71351</v>
      </c>
      <c r="F10" s="88">
        <v>17.182534274578213</v>
      </c>
      <c r="G10" s="13">
        <v>63.36994739567717</v>
      </c>
      <c r="H10" s="89">
        <v>19.44751832974461</v>
      </c>
      <c r="J10" s="26"/>
      <c r="K10" s="27"/>
      <c r="L10" s="27"/>
      <c r="M10" s="27"/>
    </row>
    <row r="11" spans="1:13" ht="15">
      <c r="A11" s="91" t="s">
        <v>111</v>
      </c>
      <c r="B11" s="85">
        <v>405721</v>
      </c>
      <c r="C11" s="85">
        <v>68533</v>
      </c>
      <c r="D11" s="86">
        <v>259031</v>
      </c>
      <c r="E11" s="87">
        <v>78157</v>
      </c>
      <c r="F11" s="88">
        <v>16.891657074689256</v>
      </c>
      <c r="G11" s="13">
        <v>63.844612430709766</v>
      </c>
      <c r="H11" s="89">
        <v>19.26373049460097</v>
      </c>
      <c r="J11" s="28"/>
      <c r="K11" s="27"/>
      <c r="L11" s="27"/>
      <c r="M11" s="27"/>
    </row>
    <row r="12" spans="1:13" ht="15">
      <c r="A12" s="91" t="s">
        <v>93</v>
      </c>
      <c r="B12" s="85">
        <v>367292</v>
      </c>
      <c r="C12" s="85">
        <v>64988</v>
      </c>
      <c r="D12" s="86">
        <v>236724</v>
      </c>
      <c r="E12" s="87">
        <v>65580</v>
      </c>
      <c r="F12" s="88">
        <v>17.693823987454124</v>
      </c>
      <c r="G12" s="13">
        <v>64.45117236422247</v>
      </c>
      <c r="H12" s="89">
        <v>17.855003648323407</v>
      </c>
      <c r="J12" s="28"/>
      <c r="K12" s="27"/>
      <c r="L12" s="27"/>
      <c r="M12" s="27"/>
    </row>
    <row r="13" spans="1:13" ht="15">
      <c r="A13" s="91" t="s">
        <v>99</v>
      </c>
      <c r="B13" s="85">
        <v>22500</v>
      </c>
      <c r="C13" s="85">
        <v>4246</v>
      </c>
      <c r="D13" s="86">
        <v>14399</v>
      </c>
      <c r="E13" s="87">
        <v>3855</v>
      </c>
      <c r="F13" s="88">
        <v>18.871111111111112</v>
      </c>
      <c r="G13" s="13">
        <v>63.99555555555556</v>
      </c>
      <c r="H13" s="89">
        <v>17.133333333333333</v>
      </c>
      <c r="J13" s="26"/>
      <c r="K13" s="27"/>
      <c r="L13" s="27"/>
      <c r="M13" s="27"/>
    </row>
    <row r="14" spans="1:13" ht="15">
      <c r="A14" s="91" t="s">
        <v>83</v>
      </c>
      <c r="B14" s="164">
        <v>5254800</v>
      </c>
      <c r="C14" s="164">
        <v>913317</v>
      </c>
      <c r="D14" s="165">
        <v>3449096</v>
      </c>
      <c r="E14" s="166">
        <v>892387</v>
      </c>
      <c r="F14" s="170">
        <v>17.38062343000685</v>
      </c>
      <c r="G14" s="167">
        <v>65.63705564436326</v>
      </c>
      <c r="H14" s="168">
        <v>16.9823209256299</v>
      </c>
      <c r="J14" s="26"/>
      <c r="K14" s="27"/>
      <c r="L14" s="27"/>
      <c r="M14" s="27"/>
    </row>
    <row r="15" spans="1:13" ht="15">
      <c r="A15" s="91" t="s">
        <v>103</v>
      </c>
      <c r="B15" s="85">
        <v>295541</v>
      </c>
      <c r="C15" s="85">
        <v>53893</v>
      </c>
      <c r="D15" s="86">
        <v>192179</v>
      </c>
      <c r="E15" s="87">
        <v>49469</v>
      </c>
      <c r="F15" s="88">
        <v>18.235371741991806</v>
      </c>
      <c r="G15" s="13">
        <v>65.02617234157022</v>
      </c>
      <c r="H15" s="89">
        <v>16.73845591643799</v>
      </c>
      <c r="J15" s="26"/>
      <c r="K15" s="27"/>
      <c r="L15" s="27"/>
      <c r="M15" s="27"/>
    </row>
    <row r="16" spans="1:13" ht="15">
      <c r="A16" s="91" t="s">
        <v>109</v>
      </c>
      <c r="B16" s="85">
        <v>555280</v>
      </c>
      <c r="C16" s="85">
        <v>96716</v>
      </c>
      <c r="D16" s="86">
        <v>368255</v>
      </c>
      <c r="E16" s="87">
        <v>90309</v>
      </c>
      <c r="F16" s="88">
        <v>17.417519089468374</v>
      </c>
      <c r="G16" s="13">
        <v>66.31879412188445</v>
      </c>
      <c r="H16" s="89">
        <v>16.26368678864717</v>
      </c>
      <c r="J16" s="26"/>
      <c r="K16" s="27"/>
      <c r="L16" s="27"/>
      <c r="M16" s="27"/>
    </row>
    <row r="17" spans="1:13" ht="15">
      <c r="A17" s="91" t="s">
        <v>102</v>
      </c>
      <c r="B17" s="85">
        <v>563185</v>
      </c>
      <c r="C17" s="85">
        <v>105400</v>
      </c>
      <c r="D17" s="86">
        <v>366232</v>
      </c>
      <c r="E17" s="87">
        <v>91553</v>
      </c>
      <c r="F17" s="88">
        <v>18.714987082397435</v>
      </c>
      <c r="G17" s="13">
        <v>65.02872058027114</v>
      </c>
      <c r="H17" s="89">
        <v>16.256292337331427</v>
      </c>
      <c r="J17" s="26"/>
      <c r="K17" s="27"/>
      <c r="L17" s="27"/>
      <c r="M17" s="27"/>
    </row>
    <row r="18" spans="1:13" ht="15">
      <c r="A18" s="91" t="s">
        <v>114</v>
      </c>
      <c r="B18" s="85">
        <v>1210254</v>
      </c>
      <c r="C18" s="85">
        <v>208651</v>
      </c>
      <c r="D18" s="86">
        <v>814253</v>
      </c>
      <c r="E18" s="87">
        <v>187350</v>
      </c>
      <c r="F18" s="88">
        <v>17.24026526662998</v>
      </c>
      <c r="G18" s="13">
        <v>67.27951322614922</v>
      </c>
      <c r="H18" s="89">
        <v>15.480221507220799</v>
      </c>
      <c r="J18" s="26"/>
      <c r="K18" s="27"/>
      <c r="L18" s="27"/>
      <c r="M18" s="27"/>
    </row>
    <row r="19" spans="1:8" ht="12.75">
      <c r="A19" s="171" t="s">
        <v>110</v>
      </c>
      <c r="B19" s="172">
        <v>848727</v>
      </c>
      <c r="C19" s="172">
        <v>142984</v>
      </c>
      <c r="D19" s="173">
        <v>579737</v>
      </c>
      <c r="E19" s="174">
        <v>126006</v>
      </c>
      <c r="F19" s="175">
        <v>16.846877735714784</v>
      </c>
      <c r="G19" s="176">
        <v>68.3066521979388</v>
      </c>
      <c r="H19" s="177">
        <v>14.846470066346424</v>
      </c>
    </row>
    <row r="20" spans="2:9" ht="12.75">
      <c r="B20" s="4"/>
      <c r="C20" s="4"/>
      <c r="D20" s="4"/>
      <c r="E20" s="4"/>
      <c r="F20" s="11"/>
      <c r="G20" s="11"/>
      <c r="H20" s="11"/>
      <c r="I20" s="11"/>
    </row>
    <row r="21" spans="1:8" ht="12.75">
      <c r="A21" s="184" t="s">
        <v>149</v>
      </c>
      <c r="B21" s="184"/>
      <c r="C21" s="4"/>
      <c r="D21" s="4"/>
      <c r="E21" s="4"/>
      <c r="F21" s="11"/>
      <c r="G21" s="11"/>
      <c r="H21" s="11"/>
    </row>
    <row r="22" spans="2:8" ht="12.75">
      <c r="B22" s="4"/>
      <c r="C22" s="4"/>
      <c r="D22" s="4"/>
      <c r="E22" s="4"/>
      <c r="F22" s="11"/>
      <c r="G22" s="11"/>
      <c r="H22" s="11"/>
    </row>
    <row r="23" spans="2:8" ht="12.75">
      <c r="B23" s="4"/>
      <c r="C23" s="4"/>
      <c r="D23" s="4"/>
      <c r="E23" s="4"/>
      <c r="F23" s="11"/>
      <c r="G23" s="11"/>
      <c r="H23" s="11"/>
    </row>
    <row r="24" spans="2:8" ht="12.75">
      <c r="B24" s="4"/>
      <c r="C24" s="4"/>
      <c r="D24" s="4"/>
      <c r="E24" s="4"/>
      <c r="F24" s="11"/>
      <c r="G24" s="11"/>
      <c r="H24" s="11"/>
    </row>
    <row r="25" spans="2:8" ht="12.75">
      <c r="B25" s="4"/>
      <c r="C25" s="4"/>
      <c r="D25" s="4"/>
      <c r="E25" s="4"/>
      <c r="F25" s="11"/>
      <c r="G25" s="11"/>
      <c r="H25" s="11"/>
    </row>
    <row r="26" spans="2:8" ht="12.75">
      <c r="B26" s="4"/>
      <c r="C26" s="4"/>
      <c r="D26" s="4"/>
      <c r="E26" s="4"/>
      <c r="F26" s="11"/>
      <c r="G26" s="11"/>
      <c r="H26" s="11"/>
    </row>
    <row r="27" spans="2:8" ht="12.75">
      <c r="B27" s="4"/>
      <c r="C27" s="4"/>
      <c r="D27" s="4"/>
      <c r="E27" s="4"/>
      <c r="F27" s="11"/>
      <c r="G27" s="11"/>
      <c r="H27" s="11"/>
    </row>
    <row r="28" spans="2:8" ht="12.75">
      <c r="B28" s="4"/>
      <c r="C28" s="4"/>
      <c r="D28" s="4"/>
      <c r="E28" s="4"/>
      <c r="F28" s="11"/>
      <c r="G28" s="11"/>
      <c r="H28" s="11"/>
    </row>
    <row r="29" spans="2:8" ht="12.75">
      <c r="B29" s="4"/>
      <c r="C29" s="4"/>
      <c r="D29" s="4"/>
      <c r="E29" s="4"/>
      <c r="F29" s="11"/>
      <c r="G29" s="11"/>
      <c r="H29" s="11"/>
    </row>
  </sheetData>
  <mergeCells count="5">
    <mergeCell ref="K1:M1"/>
    <mergeCell ref="C3:E3"/>
    <mergeCell ref="F3:H3"/>
    <mergeCell ref="A1:H1"/>
    <mergeCell ref="A21:B21"/>
  </mergeCells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66"/>
  <sheetViews>
    <sheetView workbookViewId="0" topLeftCell="A1">
      <selection activeCell="A1" sqref="A1:F1"/>
    </sheetView>
  </sheetViews>
  <sheetFormatPr defaultColWidth="9.140625" defaultRowHeight="12.75"/>
  <cols>
    <col min="1" max="1" width="9.8515625" style="5" customWidth="1"/>
    <col min="2" max="2" width="12.140625" style="15" customWidth="1"/>
    <col min="3" max="3" width="17.00390625" style="15" customWidth="1"/>
    <col min="4" max="4" width="9.140625" style="1" customWidth="1"/>
    <col min="5" max="5" width="9.140625" style="70" customWidth="1"/>
    <col min="6" max="16384" width="9.140625" style="1" customWidth="1"/>
  </cols>
  <sheetData>
    <row r="1" spans="1:9" ht="15.75">
      <c r="A1" s="185" t="s">
        <v>165</v>
      </c>
      <c r="B1" s="185"/>
      <c r="C1" s="185"/>
      <c r="D1" s="185"/>
      <c r="E1" s="185"/>
      <c r="F1" s="185"/>
      <c r="G1" s="207" t="s">
        <v>136</v>
      </c>
      <c r="H1" s="207"/>
      <c r="I1" s="207"/>
    </row>
    <row r="2" ht="15.75" customHeight="1">
      <c r="A2" s="6"/>
    </row>
    <row r="3" spans="1:5" s="5" customFormat="1" ht="28.5" customHeight="1">
      <c r="A3" s="16" t="s">
        <v>16</v>
      </c>
      <c r="B3" s="7" t="s">
        <v>119</v>
      </c>
      <c r="C3" s="7" t="s">
        <v>120</v>
      </c>
      <c r="E3" s="97"/>
    </row>
    <row r="4" spans="1:10" ht="12.75">
      <c r="A4" s="72">
        <v>1951</v>
      </c>
      <c r="B4" s="104">
        <v>5102458</v>
      </c>
      <c r="C4" s="104">
        <v>5102.458</v>
      </c>
      <c r="E4" s="70">
        <v>1951</v>
      </c>
      <c r="J4" s="4"/>
    </row>
    <row r="5" spans="1:10" ht="12.75">
      <c r="A5" s="72">
        <v>1952</v>
      </c>
      <c r="B5" s="104">
        <v>5100847</v>
      </c>
      <c r="C5" s="104">
        <v>5100.847</v>
      </c>
      <c r="J5" s="4"/>
    </row>
    <row r="6" spans="1:10" ht="12.75">
      <c r="A6" s="72">
        <v>1953</v>
      </c>
      <c r="B6" s="104">
        <v>5099809</v>
      </c>
      <c r="C6" s="104">
        <v>5099.809</v>
      </c>
      <c r="J6" s="4"/>
    </row>
    <row r="7" spans="1:10" ht="12.75">
      <c r="A7" s="72">
        <v>1954</v>
      </c>
      <c r="B7" s="104">
        <v>5103632</v>
      </c>
      <c r="C7" s="104">
        <v>5103.632</v>
      </c>
      <c r="J7" s="4"/>
    </row>
    <row r="8" spans="1:10" ht="12.75">
      <c r="A8" s="72">
        <v>1955</v>
      </c>
      <c r="B8" s="104">
        <v>5111338</v>
      </c>
      <c r="C8" s="104">
        <v>5111.338</v>
      </c>
      <c r="J8" s="4"/>
    </row>
    <row r="9" spans="1:10" ht="12.75">
      <c r="A9" s="72">
        <v>1956</v>
      </c>
      <c r="B9" s="104">
        <v>5119937</v>
      </c>
      <c r="C9" s="104">
        <v>5119.937</v>
      </c>
      <c r="E9" s="70">
        <v>1956</v>
      </c>
      <c r="J9" s="4"/>
    </row>
    <row r="10" spans="1:10" ht="12.75">
      <c r="A10" s="72">
        <v>1957</v>
      </c>
      <c r="B10" s="104">
        <v>5124688</v>
      </c>
      <c r="C10" s="104">
        <v>5124.688</v>
      </c>
      <c r="J10" s="4"/>
    </row>
    <row r="11" spans="1:10" ht="12.75">
      <c r="A11" s="72">
        <v>1958</v>
      </c>
      <c r="B11" s="104">
        <v>5141155</v>
      </c>
      <c r="C11" s="104">
        <v>5141.155</v>
      </c>
      <c r="J11" s="4"/>
    </row>
    <row r="12" spans="1:10" ht="12.75">
      <c r="A12" s="72">
        <v>1959</v>
      </c>
      <c r="B12" s="104">
        <v>5162622</v>
      </c>
      <c r="C12" s="104">
        <v>5162.622</v>
      </c>
      <c r="J12" s="4"/>
    </row>
    <row r="13" spans="1:10" ht="12.75">
      <c r="A13" s="72">
        <v>1960</v>
      </c>
      <c r="B13" s="104">
        <v>5177658</v>
      </c>
      <c r="C13" s="104">
        <v>5177.658</v>
      </c>
      <c r="J13" s="4"/>
    </row>
    <row r="14" spans="1:10" ht="12.75">
      <c r="A14" s="72">
        <v>1961</v>
      </c>
      <c r="B14" s="104">
        <v>5183836</v>
      </c>
      <c r="C14" s="104">
        <v>5183.836</v>
      </c>
      <c r="E14" s="70">
        <v>1961</v>
      </c>
      <c r="J14" s="4"/>
    </row>
    <row r="15" spans="1:10" ht="12.75">
      <c r="A15" s="72">
        <v>1962</v>
      </c>
      <c r="B15" s="104">
        <v>5197528</v>
      </c>
      <c r="C15" s="104">
        <v>5197.528</v>
      </c>
      <c r="J15" s="4"/>
    </row>
    <row r="16" spans="1:10" ht="12.75">
      <c r="A16" s="72">
        <v>1963</v>
      </c>
      <c r="B16" s="104">
        <v>5205100</v>
      </c>
      <c r="C16" s="104">
        <v>5205.1</v>
      </c>
      <c r="J16" s="4"/>
    </row>
    <row r="17" spans="1:10" ht="12.75">
      <c r="A17" s="72">
        <v>1964</v>
      </c>
      <c r="B17" s="104">
        <v>5208500</v>
      </c>
      <c r="C17" s="104">
        <v>5208.5</v>
      </c>
      <c r="J17" s="4"/>
    </row>
    <row r="18" spans="1:10" ht="12.75">
      <c r="A18" s="72">
        <v>1965</v>
      </c>
      <c r="B18" s="104">
        <v>5209900</v>
      </c>
      <c r="C18" s="104">
        <v>5209.9</v>
      </c>
      <c r="J18" s="4"/>
    </row>
    <row r="19" spans="1:10" ht="12.75">
      <c r="A19" s="72">
        <v>1966</v>
      </c>
      <c r="B19" s="104">
        <v>5200600</v>
      </c>
      <c r="C19" s="104">
        <v>5200.6</v>
      </c>
      <c r="E19" s="70">
        <v>1966</v>
      </c>
      <c r="J19" s="4"/>
    </row>
    <row r="20" spans="1:10" ht="12.75">
      <c r="A20" s="72">
        <v>1967</v>
      </c>
      <c r="B20" s="104">
        <v>5198300</v>
      </c>
      <c r="C20" s="104">
        <v>5198.3</v>
      </c>
      <c r="J20" s="4"/>
    </row>
    <row r="21" spans="1:10" ht="12.75">
      <c r="A21" s="72">
        <v>1968</v>
      </c>
      <c r="B21" s="104">
        <v>5200200</v>
      </c>
      <c r="C21" s="104">
        <v>5200.2</v>
      </c>
      <c r="J21" s="4"/>
    </row>
    <row r="22" spans="1:10" ht="12.75">
      <c r="A22" s="72">
        <v>1969</v>
      </c>
      <c r="B22" s="104">
        <v>5208500</v>
      </c>
      <c r="C22" s="104">
        <v>5208.5</v>
      </c>
      <c r="J22" s="4"/>
    </row>
    <row r="23" spans="1:10" ht="12.75">
      <c r="A23" s="72">
        <v>1970</v>
      </c>
      <c r="B23" s="104">
        <v>5213700</v>
      </c>
      <c r="C23" s="104">
        <v>5213.7</v>
      </c>
      <c r="J23" s="4"/>
    </row>
    <row r="24" spans="1:10" ht="12.75">
      <c r="A24" s="72">
        <v>1971</v>
      </c>
      <c r="B24" s="104">
        <v>5235600</v>
      </c>
      <c r="C24" s="104">
        <v>5235.6</v>
      </c>
      <c r="E24" s="70">
        <v>1971</v>
      </c>
      <c r="J24" s="4"/>
    </row>
    <row r="25" spans="1:10" ht="12.75">
      <c r="A25" s="72">
        <v>1972</v>
      </c>
      <c r="B25" s="104">
        <v>5230600</v>
      </c>
      <c r="C25" s="104">
        <v>5230.6</v>
      </c>
      <c r="J25" s="4"/>
    </row>
    <row r="26" spans="1:10" ht="12.75">
      <c r="A26" s="72">
        <v>1973</v>
      </c>
      <c r="B26" s="104">
        <v>5233900</v>
      </c>
      <c r="C26" s="104">
        <v>5233.9</v>
      </c>
      <c r="J26" s="4"/>
    </row>
    <row r="27" spans="1:10" ht="12.75">
      <c r="A27" s="72">
        <v>1974</v>
      </c>
      <c r="B27" s="104">
        <v>5240800</v>
      </c>
      <c r="C27" s="104">
        <v>5240.8</v>
      </c>
      <c r="J27" s="4"/>
    </row>
    <row r="28" spans="1:10" ht="12.75">
      <c r="A28" s="72">
        <v>1975</v>
      </c>
      <c r="B28" s="104">
        <v>5232400</v>
      </c>
      <c r="C28" s="104">
        <v>5232.4</v>
      </c>
      <c r="J28" s="4"/>
    </row>
    <row r="29" spans="1:10" ht="12.75">
      <c r="A29" s="72">
        <v>1976</v>
      </c>
      <c r="B29" s="104">
        <v>5233400</v>
      </c>
      <c r="C29" s="104">
        <v>5233.4</v>
      </c>
      <c r="E29" s="70">
        <v>1976</v>
      </c>
      <c r="J29" s="4"/>
    </row>
    <row r="30" spans="1:10" ht="12.75">
      <c r="A30" s="72">
        <v>1977</v>
      </c>
      <c r="B30" s="104">
        <v>5226200</v>
      </c>
      <c r="C30" s="104">
        <v>5226.2</v>
      </c>
      <c r="J30" s="4"/>
    </row>
    <row r="31" spans="1:10" ht="12.75">
      <c r="A31" s="72">
        <v>1978</v>
      </c>
      <c r="B31" s="104">
        <v>5212300</v>
      </c>
      <c r="C31" s="104">
        <v>5212.3</v>
      </c>
      <c r="J31" s="4"/>
    </row>
    <row r="32" spans="1:10" ht="12.75">
      <c r="A32" s="72">
        <v>1979</v>
      </c>
      <c r="B32" s="104">
        <v>5203600</v>
      </c>
      <c r="C32" s="104">
        <v>5203.6</v>
      </c>
      <c r="J32" s="4"/>
    </row>
    <row r="33" spans="1:10" ht="12.75">
      <c r="A33" s="72">
        <v>1980</v>
      </c>
      <c r="B33" s="104">
        <v>5193900</v>
      </c>
      <c r="C33" s="104">
        <v>5193.9</v>
      </c>
      <c r="J33" s="4"/>
    </row>
    <row r="34" spans="1:10" ht="12.75">
      <c r="A34" s="72">
        <v>1981</v>
      </c>
      <c r="B34" s="104">
        <v>5180200</v>
      </c>
      <c r="C34" s="104">
        <v>5180.2</v>
      </c>
      <c r="E34" s="70">
        <v>1981</v>
      </c>
      <c r="J34" s="4"/>
    </row>
    <row r="35" spans="1:10" ht="12.75">
      <c r="A35" s="72">
        <v>1982</v>
      </c>
      <c r="B35" s="104">
        <v>5164540</v>
      </c>
      <c r="C35" s="104">
        <v>5164.54</v>
      </c>
      <c r="J35" s="4"/>
    </row>
    <row r="36" spans="1:10" ht="12.75">
      <c r="A36" s="72">
        <v>1983</v>
      </c>
      <c r="B36" s="104">
        <v>5148120</v>
      </c>
      <c r="C36" s="104">
        <v>5148.12</v>
      </c>
      <c r="J36" s="4"/>
    </row>
    <row r="37" spans="1:10" ht="12.75">
      <c r="A37" s="72">
        <v>1984</v>
      </c>
      <c r="B37" s="104">
        <v>5138880</v>
      </c>
      <c r="C37" s="104">
        <v>5138.88</v>
      </c>
      <c r="J37" s="4"/>
    </row>
    <row r="38" spans="1:10" ht="12.75">
      <c r="A38" s="72">
        <v>1985</v>
      </c>
      <c r="B38" s="104">
        <v>5127890</v>
      </c>
      <c r="C38" s="104">
        <v>5127.89</v>
      </c>
      <c r="J38" s="4"/>
    </row>
    <row r="39" spans="1:10" ht="12.75">
      <c r="A39" s="72">
        <v>1986</v>
      </c>
      <c r="B39" s="104">
        <v>5111760</v>
      </c>
      <c r="C39" s="104">
        <v>5111.76</v>
      </c>
      <c r="E39" s="70">
        <v>1986</v>
      </c>
      <c r="J39" s="4"/>
    </row>
    <row r="40" spans="1:10" ht="12.75">
      <c r="A40" s="72">
        <v>1987</v>
      </c>
      <c r="B40" s="104">
        <v>5099020</v>
      </c>
      <c r="C40" s="104">
        <v>5099.02</v>
      </c>
      <c r="J40" s="4"/>
    </row>
    <row r="41" spans="1:10" ht="12.75">
      <c r="A41" s="72">
        <v>1988</v>
      </c>
      <c r="B41" s="104">
        <v>5077440</v>
      </c>
      <c r="C41" s="104">
        <v>5077.44</v>
      </c>
      <c r="J41" s="4"/>
    </row>
    <row r="42" spans="1:10" ht="12.75">
      <c r="A42" s="72">
        <v>1989</v>
      </c>
      <c r="B42" s="104">
        <v>5078190</v>
      </c>
      <c r="C42" s="104">
        <v>5078.19</v>
      </c>
      <c r="J42" s="4"/>
    </row>
    <row r="43" spans="1:10" ht="12.75">
      <c r="A43" s="72">
        <v>1990</v>
      </c>
      <c r="B43" s="104">
        <v>5081270</v>
      </c>
      <c r="C43" s="104">
        <v>5081.27</v>
      </c>
      <c r="J43" s="4"/>
    </row>
    <row r="44" spans="1:10" ht="12.75">
      <c r="A44" s="72">
        <v>1991</v>
      </c>
      <c r="B44" s="104">
        <v>5083330</v>
      </c>
      <c r="C44" s="104">
        <v>5083.33</v>
      </c>
      <c r="E44" s="70">
        <v>1991</v>
      </c>
      <c r="J44" s="4"/>
    </row>
    <row r="45" spans="1:10" ht="12.75">
      <c r="A45" s="72">
        <v>1992</v>
      </c>
      <c r="B45" s="104">
        <v>5085620</v>
      </c>
      <c r="C45" s="104">
        <v>5085.62</v>
      </c>
      <c r="J45" s="4"/>
    </row>
    <row r="46" spans="1:10" ht="12.75">
      <c r="A46" s="72">
        <v>1993</v>
      </c>
      <c r="B46" s="104">
        <v>5092460</v>
      </c>
      <c r="C46" s="104">
        <v>5092.46</v>
      </c>
      <c r="J46" s="4"/>
    </row>
    <row r="47" spans="1:10" ht="12.75">
      <c r="A47" s="72">
        <v>1994</v>
      </c>
      <c r="B47" s="104">
        <v>5102210</v>
      </c>
      <c r="C47" s="104">
        <v>5102.21</v>
      </c>
      <c r="J47" s="4"/>
    </row>
    <row r="48" spans="1:10" ht="12.75">
      <c r="A48" s="72">
        <v>1995</v>
      </c>
      <c r="B48" s="104">
        <v>5103690</v>
      </c>
      <c r="C48" s="104">
        <v>5103.69</v>
      </c>
      <c r="J48" s="4"/>
    </row>
    <row r="49" spans="1:10" ht="12.75">
      <c r="A49" s="72">
        <v>1996</v>
      </c>
      <c r="B49" s="104">
        <v>5092190</v>
      </c>
      <c r="C49" s="104">
        <v>5092.19</v>
      </c>
      <c r="E49" s="70">
        <v>1996</v>
      </c>
      <c r="J49" s="4"/>
    </row>
    <row r="50" spans="1:10" ht="12.75">
      <c r="A50" s="72">
        <v>1997</v>
      </c>
      <c r="B50" s="104">
        <v>5083340</v>
      </c>
      <c r="C50" s="104">
        <v>5083.34</v>
      </c>
      <c r="J50" s="4"/>
    </row>
    <row r="51" spans="1:10" ht="12.75">
      <c r="A51" s="72">
        <v>1998</v>
      </c>
      <c r="B51" s="104">
        <v>5077070</v>
      </c>
      <c r="C51" s="104">
        <v>5077.07</v>
      </c>
      <c r="J51" s="4"/>
    </row>
    <row r="52" spans="1:10" ht="12.75">
      <c r="A52" s="72">
        <v>1999</v>
      </c>
      <c r="B52" s="104">
        <v>5071950</v>
      </c>
      <c r="C52" s="104">
        <v>5071.95</v>
      </c>
      <c r="J52" s="4"/>
    </row>
    <row r="53" spans="1:10" ht="12.75">
      <c r="A53" s="72">
        <v>2000</v>
      </c>
      <c r="B53" s="104">
        <v>5062940</v>
      </c>
      <c r="C53" s="104">
        <v>5062.94</v>
      </c>
      <c r="J53" s="4"/>
    </row>
    <row r="54" spans="1:10" ht="12.75">
      <c r="A54" s="72">
        <v>2001</v>
      </c>
      <c r="B54" s="104">
        <v>5064200</v>
      </c>
      <c r="C54" s="104">
        <v>5064.2</v>
      </c>
      <c r="E54" s="70">
        <v>2001</v>
      </c>
      <c r="J54" s="4"/>
    </row>
    <row r="55" spans="1:10" ht="12.75">
      <c r="A55" s="72">
        <v>2002</v>
      </c>
      <c r="B55" s="104">
        <v>5054800</v>
      </c>
      <c r="C55" s="104">
        <v>5054.8</v>
      </c>
      <c r="J55" s="4"/>
    </row>
    <row r="56" spans="1:10" ht="12.75">
      <c r="A56" s="72">
        <v>2003</v>
      </c>
      <c r="B56" s="104">
        <v>5057400</v>
      </c>
      <c r="C56" s="104">
        <v>5057.4</v>
      </c>
      <c r="J56" s="4"/>
    </row>
    <row r="57" spans="1:10" ht="12.75">
      <c r="A57" s="72">
        <v>2004</v>
      </c>
      <c r="B57" s="104">
        <v>5078400</v>
      </c>
      <c r="C57" s="104">
        <v>5078.4</v>
      </c>
      <c r="J57" s="4"/>
    </row>
    <row r="58" spans="1:10" ht="12.75">
      <c r="A58" s="72">
        <v>2005</v>
      </c>
      <c r="B58" s="104">
        <v>5094800</v>
      </c>
      <c r="C58" s="104">
        <v>5094.8</v>
      </c>
      <c r="J58" s="4"/>
    </row>
    <row r="59" spans="1:10" ht="12.75">
      <c r="A59" s="72">
        <v>2006</v>
      </c>
      <c r="B59" s="104">
        <v>5116900</v>
      </c>
      <c r="C59" s="104">
        <v>5116.9</v>
      </c>
      <c r="E59" s="70">
        <v>2006</v>
      </c>
      <c r="J59" s="4"/>
    </row>
    <row r="60" spans="1:10" ht="12.75">
      <c r="A60" s="72">
        <v>2007</v>
      </c>
      <c r="B60" s="104">
        <v>5144200</v>
      </c>
      <c r="C60" s="104">
        <v>5144.2</v>
      </c>
      <c r="J60" s="4"/>
    </row>
    <row r="61" spans="1:10" ht="12.75">
      <c r="A61" s="72">
        <v>2008</v>
      </c>
      <c r="B61" s="104">
        <v>5168500</v>
      </c>
      <c r="C61" s="104">
        <v>5168.5</v>
      </c>
      <c r="J61" s="4"/>
    </row>
    <row r="62" spans="1:10" s="9" customFormat="1" ht="12.75">
      <c r="A62" s="72">
        <v>2009</v>
      </c>
      <c r="B62" s="104">
        <v>5194000</v>
      </c>
      <c r="C62" s="104">
        <v>5194</v>
      </c>
      <c r="E62" s="96"/>
      <c r="J62" s="4"/>
    </row>
    <row r="63" spans="1:10" s="9" customFormat="1" ht="12.75">
      <c r="A63" s="72">
        <v>2010</v>
      </c>
      <c r="B63" s="104">
        <v>5222100</v>
      </c>
      <c r="C63" s="104">
        <v>5222.1</v>
      </c>
      <c r="J63" s="4"/>
    </row>
    <row r="64" spans="1:10" ht="12.75">
      <c r="A64" s="5">
        <v>2011</v>
      </c>
      <c r="B64" s="104">
        <v>5254800</v>
      </c>
      <c r="C64" s="104">
        <v>5254.8</v>
      </c>
      <c r="E64" s="96">
        <v>2011</v>
      </c>
      <c r="J64" s="4"/>
    </row>
    <row r="66" spans="1:2" ht="12.75">
      <c r="A66" s="184" t="s">
        <v>149</v>
      </c>
      <c r="B66" s="184"/>
    </row>
  </sheetData>
  <mergeCells count="3">
    <mergeCell ref="A1:F1"/>
    <mergeCell ref="A66:B66"/>
    <mergeCell ref="G1:I1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5" customWidth="1"/>
    <col min="2" max="2" width="14.421875" style="5" customWidth="1"/>
    <col min="3" max="3" width="15.140625" style="1" customWidth="1"/>
    <col min="4" max="4" width="9.421875" style="1" customWidth="1"/>
    <col min="5" max="5" width="4.57421875" style="1" bestFit="1" customWidth="1"/>
    <col min="6" max="6" width="9.140625" style="70" customWidth="1"/>
    <col min="7" max="16384" width="9.140625" style="1" customWidth="1"/>
  </cols>
  <sheetData>
    <row r="1" spans="1:8" ht="15.75">
      <c r="A1" s="185" t="s">
        <v>166</v>
      </c>
      <c r="B1" s="185"/>
      <c r="C1" s="185"/>
      <c r="D1" s="185"/>
      <c r="E1" s="185"/>
      <c r="F1" s="185"/>
      <c r="H1" s="63" t="s">
        <v>136</v>
      </c>
    </row>
    <row r="2" ht="6.75" customHeight="1">
      <c r="A2" s="6"/>
    </row>
    <row r="3" spans="1:6" s="8" customFormat="1" ht="27.75" customHeight="1">
      <c r="A3" s="7" t="s">
        <v>122</v>
      </c>
      <c r="B3" s="7" t="s">
        <v>123</v>
      </c>
      <c r="C3" s="7" t="s">
        <v>142</v>
      </c>
      <c r="D3" s="7" t="s">
        <v>121</v>
      </c>
      <c r="F3" s="93"/>
    </row>
    <row r="4" spans="1:6" s="8" customFormat="1" ht="8.25" customHeight="1">
      <c r="A4" s="69">
        <v>1951</v>
      </c>
      <c r="B4" s="68"/>
      <c r="C4" s="68"/>
      <c r="D4" s="68"/>
      <c r="F4" s="94">
        <v>1951</v>
      </c>
    </row>
    <row r="5" spans="1:9" ht="15">
      <c r="A5" s="72">
        <v>1952</v>
      </c>
      <c r="B5" s="72" t="s">
        <v>17</v>
      </c>
      <c r="C5" s="105">
        <v>28.6</v>
      </c>
      <c r="D5" s="105">
        <v>-29.1</v>
      </c>
      <c r="F5" s="67"/>
      <c r="G5" s="10"/>
      <c r="H5" s="11"/>
      <c r="I5" s="11"/>
    </row>
    <row r="6" spans="1:9" ht="15">
      <c r="A6" s="72">
        <v>1953</v>
      </c>
      <c r="B6" s="72" t="s">
        <v>18</v>
      </c>
      <c r="C6" s="105">
        <v>30.2</v>
      </c>
      <c r="D6" s="105">
        <v>-31.3</v>
      </c>
      <c r="F6" s="67"/>
      <c r="G6" s="10"/>
      <c r="H6" s="11"/>
      <c r="I6" s="11"/>
    </row>
    <row r="7" spans="1:9" ht="15">
      <c r="A7" s="72">
        <v>1954</v>
      </c>
      <c r="B7" s="72" t="s">
        <v>19</v>
      </c>
      <c r="C7" s="105">
        <v>31.9</v>
      </c>
      <c r="D7" s="105">
        <v>-27</v>
      </c>
      <c r="F7" s="67"/>
      <c r="G7" s="10"/>
      <c r="H7" s="11"/>
      <c r="I7" s="11"/>
    </row>
    <row r="8" spans="1:9" ht="15">
      <c r="A8" s="72">
        <v>1955</v>
      </c>
      <c r="B8" s="72" t="s">
        <v>20</v>
      </c>
      <c r="C8" s="105">
        <v>29</v>
      </c>
      <c r="D8" s="105">
        <v>-25.1</v>
      </c>
      <c r="F8" s="67"/>
      <c r="G8" s="10"/>
      <c r="H8" s="11"/>
      <c r="I8" s="11"/>
    </row>
    <row r="9" spans="1:9" ht="15">
      <c r="A9" s="72">
        <v>1956</v>
      </c>
      <c r="B9" s="72" t="s">
        <v>21</v>
      </c>
      <c r="C9" s="105">
        <v>33.7</v>
      </c>
      <c r="D9" s="105">
        <v>-27.2</v>
      </c>
      <c r="F9" s="67">
        <v>1956</v>
      </c>
      <c r="G9" s="10"/>
      <c r="H9" s="11"/>
      <c r="I9" s="11"/>
    </row>
    <row r="10" spans="1:9" ht="15">
      <c r="A10" s="72">
        <v>1957</v>
      </c>
      <c r="B10" s="72" t="s">
        <v>22</v>
      </c>
      <c r="C10" s="105">
        <v>36.9</v>
      </c>
      <c r="D10" s="105">
        <v>-33.1</v>
      </c>
      <c r="F10" s="67"/>
      <c r="G10" s="10"/>
      <c r="H10" s="11"/>
      <c r="I10" s="11"/>
    </row>
    <row r="11" spans="1:9" ht="15">
      <c r="A11" s="72">
        <v>1958</v>
      </c>
      <c r="B11" s="72" t="s">
        <v>23</v>
      </c>
      <c r="C11" s="105">
        <v>34.6</v>
      </c>
      <c r="D11" s="105">
        <v>-25.4</v>
      </c>
      <c r="F11" s="67"/>
      <c r="G11" s="10"/>
      <c r="H11" s="11"/>
      <c r="I11" s="11"/>
    </row>
    <row r="12" spans="1:9" ht="15">
      <c r="A12" s="72">
        <v>1959</v>
      </c>
      <c r="B12" s="72" t="s">
        <v>24</v>
      </c>
      <c r="C12" s="105">
        <v>36.4</v>
      </c>
      <c r="D12" s="105">
        <v>-20.3</v>
      </c>
      <c r="F12" s="67"/>
      <c r="G12" s="10"/>
      <c r="H12" s="11"/>
      <c r="I12" s="11"/>
    </row>
    <row r="13" spans="1:9" ht="15">
      <c r="A13" s="72">
        <v>1960</v>
      </c>
      <c r="B13" s="72" t="s">
        <v>25</v>
      </c>
      <c r="C13" s="105">
        <v>39.7</v>
      </c>
      <c r="D13" s="105">
        <v>-28.5</v>
      </c>
      <c r="F13" s="67"/>
      <c r="G13" s="10"/>
      <c r="H13" s="11"/>
      <c r="I13" s="11"/>
    </row>
    <row r="14" spans="1:9" ht="15">
      <c r="A14" s="72">
        <v>1961</v>
      </c>
      <c r="B14" s="72" t="s">
        <v>26</v>
      </c>
      <c r="C14" s="105">
        <v>37.6</v>
      </c>
      <c r="D14" s="105">
        <v>-34.6</v>
      </c>
      <c r="F14" s="67">
        <v>1961</v>
      </c>
      <c r="G14" s="10"/>
      <c r="H14" s="11"/>
      <c r="I14" s="11"/>
    </row>
    <row r="15" spans="1:9" ht="15">
      <c r="A15" s="72">
        <v>1962</v>
      </c>
      <c r="B15" s="72" t="s">
        <v>27</v>
      </c>
      <c r="C15" s="105">
        <v>39.1</v>
      </c>
      <c r="D15" s="105">
        <v>-29</v>
      </c>
      <c r="F15" s="67"/>
      <c r="G15" s="10"/>
      <c r="H15" s="11"/>
      <c r="I15" s="11"/>
    </row>
    <row r="16" spans="1:9" ht="15">
      <c r="A16" s="72">
        <v>1963</v>
      </c>
      <c r="B16" s="72" t="s">
        <v>28</v>
      </c>
      <c r="C16" s="105">
        <v>38.2</v>
      </c>
      <c r="D16" s="105">
        <v>-33.9</v>
      </c>
      <c r="F16" s="67"/>
      <c r="G16" s="10"/>
      <c r="H16" s="11"/>
      <c r="I16" s="11"/>
    </row>
    <row r="17" spans="1:9" ht="15">
      <c r="A17" s="72">
        <v>1964</v>
      </c>
      <c r="B17" s="72" t="s">
        <v>29</v>
      </c>
      <c r="C17" s="105">
        <v>42.3</v>
      </c>
      <c r="D17" s="105">
        <v>-39.1</v>
      </c>
      <c r="F17" s="67"/>
      <c r="G17" s="10"/>
      <c r="H17" s="11"/>
      <c r="I17" s="11"/>
    </row>
    <row r="18" spans="1:9" ht="15">
      <c r="A18" s="72">
        <v>1965</v>
      </c>
      <c r="B18" s="72" t="s">
        <v>30</v>
      </c>
      <c r="C18" s="105">
        <v>40.6</v>
      </c>
      <c r="D18" s="105">
        <v>-39.1</v>
      </c>
      <c r="F18" s="67"/>
      <c r="G18" s="10"/>
      <c r="H18" s="11"/>
      <c r="I18" s="11"/>
    </row>
    <row r="19" spans="1:9" ht="15">
      <c r="A19" s="72">
        <v>1966</v>
      </c>
      <c r="B19" s="72" t="s">
        <v>31</v>
      </c>
      <c r="C19" s="105">
        <v>33.2</v>
      </c>
      <c r="D19" s="105">
        <v>-43.2</v>
      </c>
      <c r="F19" s="67">
        <v>1966</v>
      </c>
      <c r="G19" s="10"/>
      <c r="H19" s="11"/>
      <c r="I19" s="11"/>
    </row>
    <row r="20" spans="1:9" ht="15">
      <c r="A20" s="72">
        <v>1967</v>
      </c>
      <c r="B20" s="72" t="s">
        <v>32</v>
      </c>
      <c r="C20" s="105">
        <v>38.1</v>
      </c>
      <c r="D20" s="105">
        <v>-43.1</v>
      </c>
      <c r="F20" s="67"/>
      <c r="G20" s="10"/>
      <c r="H20" s="11"/>
      <c r="I20" s="11"/>
    </row>
    <row r="21" spans="1:9" ht="15">
      <c r="A21" s="72">
        <v>1968</v>
      </c>
      <c r="B21" s="72" t="s">
        <v>33</v>
      </c>
      <c r="C21" s="105">
        <v>31.9</v>
      </c>
      <c r="D21" s="105">
        <v>-32</v>
      </c>
      <c r="F21" s="67"/>
      <c r="G21" s="10"/>
      <c r="H21" s="11"/>
      <c r="I21" s="11"/>
    </row>
    <row r="22" spans="1:9" ht="15">
      <c r="A22" s="72">
        <v>1969</v>
      </c>
      <c r="B22" s="72" t="s">
        <v>34</v>
      </c>
      <c r="C22" s="105">
        <v>30.3</v>
      </c>
      <c r="D22" s="105">
        <v>-23.9</v>
      </c>
      <c r="F22" s="67"/>
      <c r="G22" s="10"/>
      <c r="H22" s="11"/>
      <c r="I22" s="11"/>
    </row>
    <row r="23" spans="1:9" ht="15">
      <c r="A23" s="72">
        <v>1970</v>
      </c>
      <c r="B23" s="72" t="s">
        <v>35</v>
      </c>
      <c r="C23" s="105">
        <v>23.3</v>
      </c>
      <c r="D23" s="105">
        <v>-20.1</v>
      </c>
      <c r="F23" s="67"/>
      <c r="G23" s="10"/>
      <c r="H23" s="11"/>
      <c r="I23" s="11"/>
    </row>
    <row r="24" spans="1:9" ht="15">
      <c r="A24" s="72">
        <v>1971</v>
      </c>
      <c r="B24" s="72" t="s">
        <v>36</v>
      </c>
      <c r="C24" s="105">
        <v>26.1</v>
      </c>
      <c r="D24" s="105">
        <v>-21.7</v>
      </c>
      <c r="F24" s="67">
        <v>1971</v>
      </c>
      <c r="G24" s="10"/>
      <c r="H24" s="11"/>
      <c r="I24" s="11"/>
    </row>
    <row r="25" spans="1:9" ht="15">
      <c r="A25" s="72">
        <v>1972</v>
      </c>
      <c r="B25" s="72" t="s">
        <v>37</v>
      </c>
      <c r="C25" s="105">
        <v>18.8</v>
      </c>
      <c r="D25" s="105">
        <v>-27.6</v>
      </c>
      <c r="F25" s="67"/>
      <c r="G25" s="10"/>
      <c r="H25" s="11"/>
      <c r="I25" s="11"/>
    </row>
    <row r="26" spans="1:9" ht="15">
      <c r="A26" s="72">
        <v>1973</v>
      </c>
      <c r="B26" s="72" t="s">
        <v>38</v>
      </c>
      <c r="C26" s="105">
        <v>12.4</v>
      </c>
      <c r="D26" s="105">
        <v>-10.7</v>
      </c>
      <c r="F26" s="67"/>
      <c r="G26" s="10"/>
      <c r="H26" s="11"/>
      <c r="I26" s="11"/>
    </row>
    <row r="27" spans="1:9" ht="15">
      <c r="A27" s="72">
        <v>1974</v>
      </c>
      <c r="B27" s="72" t="s">
        <v>39</v>
      </c>
      <c r="C27" s="105">
        <v>6.8</v>
      </c>
      <c r="D27" s="105">
        <v>-2</v>
      </c>
      <c r="F27" s="67"/>
      <c r="G27" s="10"/>
      <c r="H27" s="11"/>
      <c r="I27" s="11"/>
    </row>
    <row r="28" spans="1:9" ht="15">
      <c r="A28" s="72">
        <v>1975</v>
      </c>
      <c r="B28" s="72" t="s">
        <v>40</v>
      </c>
      <c r="C28" s="105">
        <v>4.6</v>
      </c>
      <c r="D28" s="105">
        <v>-19</v>
      </c>
      <c r="F28" s="67"/>
      <c r="G28" s="10"/>
      <c r="H28" s="11"/>
      <c r="I28" s="11"/>
    </row>
    <row r="29" spans="1:9" ht="15">
      <c r="A29" s="72">
        <v>1976</v>
      </c>
      <c r="B29" s="72" t="s">
        <v>41</v>
      </c>
      <c r="C29" s="105">
        <v>2.7</v>
      </c>
      <c r="D29" s="105">
        <v>-4.8</v>
      </c>
      <c r="F29" s="67">
        <v>1976</v>
      </c>
      <c r="G29" s="10"/>
      <c r="H29" s="11"/>
      <c r="I29" s="11"/>
    </row>
    <row r="30" spans="1:9" ht="15">
      <c r="A30" s="72">
        <v>1977</v>
      </c>
      <c r="B30" s="72" t="s">
        <v>42</v>
      </c>
      <c r="C30" s="105">
        <v>-1.1</v>
      </c>
      <c r="D30" s="105">
        <v>-9.8</v>
      </c>
      <c r="F30" s="67"/>
      <c r="G30" s="10"/>
      <c r="H30" s="11"/>
      <c r="I30" s="11"/>
    </row>
    <row r="31" spans="1:9" ht="15">
      <c r="A31" s="72">
        <v>1978</v>
      </c>
      <c r="B31" s="72" t="s">
        <v>43</v>
      </c>
      <c r="C31" s="105">
        <v>-1</v>
      </c>
      <c r="D31" s="105">
        <v>-16.3</v>
      </c>
      <c r="F31" s="67"/>
      <c r="G31" s="10"/>
      <c r="H31" s="11"/>
      <c r="I31" s="11"/>
    </row>
    <row r="32" spans="1:9" ht="15">
      <c r="A32" s="72">
        <v>1979</v>
      </c>
      <c r="B32" s="72" t="s">
        <v>44</v>
      </c>
      <c r="C32" s="105">
        <v>1.8</v>
      </c>
      <c r="D32" s="105">
        <v>-14.6</v>
      </c>
      <c r="F32" s="67"/>
      <c r="G32" s="10"/>
      <c r="H32" s="11"/>
      <c r="I32" s="11"/>
    </row>
    <row r="33" spans="1:9" ht="15">
      <c r="A33" s="72">
        <v>1980</v>
      </c>
      <c r="B33" s="72" t="s">
        <v>45</v>
      </c>
      <c r="C33" s="105">
        <v>4.3</v>
      </c>
      <c r="D33" s="105">
        <v>-16.3</v>
      </c>
      <c r="F33" s="67"/>
      <c r="G33" s="10"/>
      <c r="H33" s="11"/>
      <c r="I33" s="11"/>
    </row>
    <row r="34" spans="1:9" ht="15">
      <c r="A34" s="72">
        <v>1981</v>
      </c>
      <c r="B34" s="72" t="s">
        <v>46</v>
      </c>
      <c r="C34" s="105">
        <v>6.6</v>
      </c>
      <c r="D34" s="105">
        <v>-23.1</v>
      </c>
      <c r="F34" s="67">
        <v>1981</v>
      </c>
      <c r="G34" s="10"/>
      <c r="H34" s="11"/>
      <c r="I34" s="11"/>
    </row>
    <row r="35" spans="1:9" ht="15">
      <c r="A35" s="72">
        <v>1982</v>
      </c>
      <c r="B35" s="72" t="s">
        <v>47</v>
      </c>
      <c r="C35" s="105">
        <v>1.5</v>
      </c>
      <c r="D35" s="106">
        <v>-16.85</v>
      </c>
      <c r="F35" s="67"/>
      <c r="G35" s="10"/>
      <c r="H35" s="11"/>
      <c r="I35" s="11"/>
    </row>
    <row r="36" spans="1:9" ht="15">
      <c r="A36" s="72">
        <v>1983</v>
      </c>
      <c r="B36" s="72" t="s">
        <v>48</v>
      </c>
      <c r="C36" s="105">
        <v>1.8</v>
      </c>
      <c r="D36" s="106">
        <v>-19.72</v>
      </c>
      <c r="F36" s="67"/>
      <c r="G36" s="10"/>
      <c r="H36" s="11"/>
      <c r="I36" s="11"/>
    </row>
    <row r="37" spans="1:9" ht="15">
      <c r="A37" s="72">
        <v>1984</v>
      </c>
      <c r="B37" s="72" t="s">
        <v>49</v>
      </c>
      <c r="C37" s="105">
        <v>1.4</v>
      </c>
      <c r="D37" s="106">
        <v>-12.04</v>
      </c>
      <c r="F37" s="67"/>
      <c r="G37" s="10"/>
      <c r="H37" s="11"/>
      <c r="I37" s="11"/>
    </row>
    <row r="38" spans="1:9" ht="15">
      <c r="A38" s="72">
        <v>1985</v>
      </c>
      <c r="B38" s="72" t="s">
        <v>50</v>
      </c>
      <c r="C38" s="105">
        <v>3.7</v>
      </c>
      <c r="D38" s="106">
        <v>-14.99</v>
      </c>
      <c r="F38" s="67"/>
      <c r="G38" s="10"/>
      <c r="H38" s="11"/>
      <c r="I38" s="11"/>
    </row>
    <row r="39" spans="1:9" ht="15">
      <c r="A39" s="72">
        <v>1986</v>
      </c>
      <c r="B39" s="72" t="s">
        <v>51</v>
      </c>
      <c r="C39" s="105">
        <v>1.6</v>
      </c>
      <c r="D39" s="106">
        <v>-17.63</v>
      </c>
      <c r="F39" s="67">
        <v>1986</v>
      </c>
      <c r="G39" s="10"/>
      <c r="H39" s="11"/>
      <c r="I39" s="11"/>
    </row>
    <row r="40" spans="1:9" ht="15">
      <c r="A40" s="72">
        <v>1987</v>
      </c>
      <c r="B40" s="72" t="s">
        <v>52</v>
      </c>
      <c r="C40" s="105">
        <v>4.7</v>
      </c>
      <c r="D40" s="106">
        <v>-18.039</v>
      </c>
      <c r="F40" s="67"/>
      <c r="G40" s="10"/>
      <c r="H40" s="11"/>
      <c r="I40" s="11"/>
    </row>
    <row r="41" spans="1:9" ht="15">
      <c r="A41" s="72">
        <v>1988</v>
      </c>
      <c r="B41" s="72" t="s">
        <v>53</v>
      </c>
      <c r="C41" s="105">
        <v>4.9</v>
      </c>
      <c r="D41" s="106">
        <v>-27.23</v>
      </c>
      <c r="F41" s="67"/>
      <c r="G41" s="10"/>
      <c r="H41" s="11"/>
      <c r="I41" s="11"/>
    </row>
    <row r="42" spans="1:9" ht="15">
      <c r="A42" s="72">
        <v>1989</v>
      </c>
      <c r="B42" s="72" t="s">
        <v>0</v>
      </c>
      <c r="C42" s="105">
        <v>3.1</v>
      </c>
      <c r="D42" s="106">
        <v>-2.907</v>
      </c>
      <c r="F42" s="67"/>
      <c r="G42" s="10"/>
      <c r="H42" s="11"/>
      <c r="I42" s="11"/>
    </row>
    <row r="43" spans="1:9" ht="15">
      <c r="A43" s="72">
        <v>1990</v>
      </c>
      <c r="B43" s="72" t="s">
        <v>1</v>
      </c>
      <c r="C43" s="105">
        <v>-1.4</v>
      </c>
      <c r="D43" s="106">
        <v>4.985</v>
      </c>
      <c r="F43" s="67"/>
      <c r="G43" s="10"/>
      <c r="H43" s="11"/>
      <c r="I43" s="11"/>
    </row>
    <row r="44" spans="1:9" ht="15">
      <c r="A44" s="72">
        <v>1991</v>
      </c>
      <c r="B44" s="72" t="s">
        <v>2</v>
      </c>
      <c r="C44" s="105">
        <v>5.8</v>
      </c>
      <c r="D44" s="106">
        <v>-1.916</v>
      </c>
      <c r="F44" s="67">
        <v>1991</v>
      </c>
      <c r="G44" s="10"/>
      <c r="H44" s="11"/>
      <c r="I44" s="11"/>
    </row>
    <row r="45" spans="1:9" ht="15">
      <c r="A45" s="72">
        <v>1992</v>
      </c>
      <c r="B45" s="72" t="s">
        <v>3</v>
      </c>
      <c r="C45" s="105">
        <v>5.9</v>
      </c>
      <c r="D45" s="106">
        <v>-1.9</v>
      </c>
      <c r="F45" s="67"/>
      <c r="G45" s="10"/>
      <c r="H45" s="11"/>
      <c r="I45" s="11"/>
    </row>
    <row r="46" spans="1:9" ht="15">
      <c r="A46" s="72">
        <v>1993</v>
      </c>
      <c r="B46" s="72" t="s">
        <v>4</v>
      </c>
      <c r="C46" s="105">
        <v>2.4</v>
      </c>
      <c r="D46" s="106">
        <v>4.7</v>
      </c>
      <c r="F46" s="67"/>
      <c r="G46" s="10"/>
      <c r="H46" s="11"/>
      <c r="I46" s="11"/>
    </row>
    <row r="47" spans="1:9" ht="15">
      <c r="A47" s="72">
        <v>1994</v>
      </c>
      <c r="B47" s="72" t="s">
        <v>5</v>
      </c>
      <c r="C47" s="105">
        <v>0.5</v>
      </c>
      <c r="D47" s="106">
        <v>9.4</v>
      </c>
      <c r="F47" s="67"/>
      <c r="G47" s="10"/>
      <c r="H47" s="11"/>
      <c r="I47" s="11"/>
    </row>
    <row r="48" spans="1:9" ht="15">
      <c r="A48" s="72">
        <v>1995</v>
      </c>
      <c r="B48" s="72" t="s">
        <v>6</v>
      </c>
      <c r="C48" s="105">
        <v>0.9</v>
      </c>
      <c r="D48" s="106">
        <v>2.4</v>
      </c>
      <c r="F48" s="67"/>
      <c r="G48" s="10"/>
      <c r="H48" s="11"/>
      <c r="I48" s="11"/>
    </row>
    <row r="49" spans="1:9" ht="15">
      <c r="A49" s="72">
        <v>1996</v>
      </c>
      <c r="B49" s="72" t="s">
        <v>7</v>
      </c>
      <c r="C49" s="105">
        <v>-2.3</v>
      </c>
      <c r="D49" s="106">
        <v>-7.2</v>
      </c>
      <c r="F49" s="67">
        <v>1996</v>
      </c>
      <c r="G49" s="10"/>
      <c r="H49" s="11"/>
      <c r="I49" s="11"/>
    </row>
    <row r="50" spans="1:9" ht="15">
      <c r="A50" s="72">
        <v>1997</v>
      </c>
      <c r="B50" s="72" t="s">
        <v>8</v>
      </c>
      <c r="C50" s="105">
        <v>0.1</v>
      </c>
      <c r="D50" s="106">
        <v>-7.5</v>
      </c>
      <c r="F50" s="67"/>
      <c r="G50" s="10"/>
      <c r="H50" s="11"/>
      <c r="I50" s="11"/>
    </row>
    <row r="51" spans="1:9" ht="15" customHeight="1">
      <c r="A51" s="72">
        <v>1998</v>
      </c>
      <c r="B51" s="72" t="s">
        <v>9</v>
      </c>
      <c r="C51" s="105">
        <v>-0.5</v>
      </c>
      <c r="D51" s="106">
        <v>-5.7</v>
      </c>
      <c r="F51" s="67"/>
      <c r="G51" s="10"/>
      <c r="H51" s="11"/>
      <c r="I51" s="11"/>
    </row>
    <row r="52" spans="1:9" ht="15" customHeight="1">
      <c r="A52" s="72">
        <v>1999</v>
      </c>
      <c r="B52" s="72" t="s">
        <v>10</v>
      </c>
      <c r="C52" s="105">
        <v>-3.7</v>
      </c>
      <c r="D52" s="106">
        <v>-2.2</v>
      </c>
      <c r="F52" s="67"/>
      <c r="G52" s="10"/>
      <c r="H52" s="11"/>
      <c r="I52" s="11"/>
    </row>
    <row r="53" spans="1:9" ht="15" customHeight="1">
      <c r="A53" s="72">
        <v>2000</v>
      </c>
      <c r="B53" s="72" t="s">
        <v>11</v>
      </c>
      <c r="C53" s="105">
        <v>-5.7</v>
      </c>
      <c r="D53" s="106">
        <v>-3.6</v>
      </c>
      <c r="F53" s="67"/>
      <c r="G53" s="10"/>
      <c r="H53" s="11"/>
      <c r="I53" s="11"/>
    </row>
    <row r="54" spans="1:9" ht="15" customHeight="1">
      <c r="A54" s="72">
        <v>2001</v>
      </c>
      <c r="B54" s="72" t="s">
        <v>12</v>
      </c>
      <c r="C54" s="105">
        <v>-3.9</v>
      </c>
      <c r="D54" s="106">
        <v>5.2</v>
      </c>
      <c r="F54" s="67">
        <v>2001</v>
      </c>
      <c r="G54" s="10"/>
      <c r="H54" s="11"/>
      <c r="I54" s="11"/>
    </row>
    <row r="55" spans="1:9" ht="15" customHeight="1">
      <c r="A55" s="72">
        <v>2002</v>
      </c>
      <c r="B55" s="72" t="s">
        <v>13</v>
      </c>
      <c r="C55" s="105">
        <v>-6.1</v>
      </c>
      <c r="D55" s="105">
        <v>-3.7</v>
      </c>
      <c r="F55" s="67"/>
      <c r="G55" s="10"/>
      <c r="H55" s="11"/>
      <c r="I55" s="11"/>
    </row>
    <row r="56" spans="1:9" ht="15" customHeight="1">
      <c r="A56" s="72">
        <v>2003</v>
      </c>
      <c r="B56" s="72" t="s">
        <v>14</v>
      </c>
      <c r="C56" s="105">
        <v>-6.5</v>
      </c>
      <c r="D56" s="105">
        <v>8.9</v>
      </c>
      <c r="F56" s="67"/>
      <c r="G56" s="10"/>
      <c r="H56" s="11"/>
      <c r="I56" s="11"/>
    </row>
    <row r="57" spans="1:9" ht="15" customHeight="1">
      <c r="A57" s="72">
        <v>2004</v>
      </c>
      <c r="B57" s="72" t="s">
        <v>15</v>
      </c>
      <c r="C57" s="105">
        <v>-4</v>
      </c>
      <c r="D57" s="106">
        <v>26</v>
      </c>
      <c r="F57" s="67"/>
      <c r="G57" s="10"/>
      <c r="H57" s="11"/>
      <c r="I57" s="11"/>
    </row>
    <row r="58" spans="1:9" ht="15" customHeight="1">
      <c r="A58" s="72">
        <v>2005</v>
      </c>
      <c r="B58" s="72" t="s">
        <v>54</v>
      </c>
      <c r="C58" s="105">
        <v>-2.3</v>
      </c>
      <c r="D58" s="106">
        <v>19.3</v>
      </c>
      <c r="F58" s="67"/>
      <c r="G58" s="10"/>
      <c r="H58" s="11"/>
      <c r="I58" s="11"/>
    </row>
    <row r="59" spans="1:9" ht="15" customHeight="1">
      <c r="A59" s="72">
        <v>2006</v>
      </c>
      <c r="B59" s="72" t="s">
        <v>112</v>
      </c>
      <c r="C59" s="105">
        <v>-0.3</v>
      </c>
      <c r="D59" s="106">
        <v>21.2</v>
      </c>
      <c r="F59" s="67">
        <v>2006</v>
      </c>
      <c r="G59" s="10"/>
      <c r="H59" s="11"/>
      <c r="I59" s="11"/>
    </row>
    <row r="60" spans="1:6" ht="15" customHeight="1">
      <c r="A60" s="72">
        <v>2007</v>
      </c>
      <c r="B60" s="72" t="s">
        <v>113</v>
      </c>
      <c r="C60" s="106">
        <v>1.076</v>
      </c>
      <c r="D60" s="106">
        <v>26.811</v>
      </c>
      <c r="F60" s="67"/>
    </row>
    <row r="61" spans="1:6" ht="15" customHeight="1">
      <c r="A61" s="72">
        <v>2008</v>
      </c>
      <c r="B61" s="72" t="s">
        <v>141</v>
      </c>
      <c r="C61" s="106">
        <v>3.947</v>
      </c>
      <c r="D61" s="106">
        <v>19.953</v>
      </c>
      <c r="F61" s="67"/>
    </row>
    <row r="62" spans="1:6" s="9" customFormat="1" ht="15" customHeight="1">
      <c r="A62" s="72">
        <v>2009</v>
      </c>
      <c r="B62" s="72" t="s">
        <v>146</v>
      </c>
      <c r="C62" s="106">
        <v>4.585</v>
      </c>
      <c r="D62" s="106">
        <v>21.671</v>
      </c>
      <c r="F62" s="95"/>
    </row>
    <row r="63" spans="1:6" ht="15" customHeight="1">
      <c r="A63" s="72">
        <v>2010</v>
      </c>
      <c r="B63" s="107" t="s">
        <v>147</v>
      </c>
      <c r="C63" s="108">
        <v>5.188</v>
      </c>
      <c r="D63" s="108">
        <v>24.968</v>
      </c>
      <c r="F63" s="67"/>
    </row>
    <row r="64" spans="1:11" ht="15" customHeight="1">
      <c r="A64" s="72">
        <v>2011</v>
      </c>
      <c r="B64" s="72" t="s">
        <v>151</v>
      </c>
      <c r="C64" s="105">
        <v>4.8</v>
      </c>
      <c r="D64" s="106">
        <v>27</v>
      </c>
      <c r="F64" s="67">
        <v>2011</v>
      </c>
      <c r="G64" s="10"/>
      <c r="H64" s="11"/>
      <c r="K64" s="11"/>
    </row>
    <row r="65" ht="15" customHeight="1"/>
    <row r="66" spans="1:2" ht="12.75">
      <c r="A66" s="184" t="s">
        <v>149</v>
      </c>
      <c r="B66" s="184"/>
    </row>
  </sheetData>
  <mergeCells count="2">
    <mergeCell ref="A1:F1"/>
    <mergeCell ref="A66:B66"/>
  </mergeCells>
  <hyperlinks>
    <hyperlink ref="H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58"/>
  <sheetViews>
    <sheetView workbookViewId="0" topLeftCell="A1">
      <selection activeCell="A1" sqref="A1:I1"/>
    </sheetView>
  </sheetViews>
  <sheetFormatPr defaultColWidth="9.140625" defaultRowHeight="12.75"/>
  <cols>
    <col min="1" max="1" width="6.140625" style="1" customWidth="1"/>
    <col min="2" max="2" width="7.421875" style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16384" width="9.140625" style="1" customWidth="1"/>
  </cols>
  <sheetData>
    <row r="1" spans="1:11" ht="15.75">
      <c r="A1" s="185" t="s">
        <v>176</v>
      </c>
      <c r="B1" s="185"/>
      <c r="C1" s="185"/>
      <c r="D1" s="185"/>
      <c r="E1" s="185"/>
      <c r="F1" s="185"/>
      <c r="G1" s="185"/>
      <c r="H1" s="185"/>
      <c r="I1" s="185"/>
      <c r="K1" s="63" t="s">
        <v>136</v>
      </c>
    </row>
    <row r="2" ht="7.5" customHeight="1">
      <c r="A2" s="2"/>
    </row>
    <row r="3" spans="1:5" s="5" customFormat="1" ht="12.75">
      <c r="A3" s="188" t="s">
        <v>124</v>
      </c>
      <c r="B3" s="186" t="s">
        <v>125</v>
      </c>
      <c r="C3" s="187"/>
      <c r="D3" s="186" t="s">
        <v>126</v>
      </c>
      <c r="E3" s="187"/>
    </row>
    <row r="4" spans="1:14" s="5" customFormat="1" ht="12.75">
      <c r="A4" s="189"/>
      <c r="B4" s="35" t="s">
        <v>55</v>
      </c>
      <c r="C4" s="36" t="s">
        <v>56</v>
      </c>
      <c r="D4" s="65" t="s">
        <v>55</v>
      </c>
      <c r="E4" s="66" t="s">
        <v>56</v>
      </c>
      <c r="M4" s="179"/>
      <c r="N4" s="179"/>
    </row>
    <row r="5" spans="1:15" ht="12.75">
      <c r="A5" s="109">
        <v>0</v>
      </c>
      <c r="B5" s="110">
        <v>30309</v>
      </c>
      <c r="C5" s="105">
        <v>28867</v>
      </c>
      <c r="D5" s="111">
        <v>30.309</v>
      </c>
      <c r="E5" s="112">
        <v>28.867</v>
      </c>
      <c r="L5" s="70"/>
      <c r="M5" s="67">
        <f>D5*-1</f>
        <v>-30.309</v>
      </c>
      <c r="N5" s="70">
        <f aca="true" t="shared" si="0" ref="N5:N36">D5*-1</f>
        <v>-30.309</v>
      </c>
      <c r="O5" s="70"/>
    </row>
    <row r="6" spans="1:15" ht="12.75">
      <c r="A6" s="109">
        <v>1</v>
      </c>
      <c r="B6" s="110">
        <v>30326</v>
      </c>
      <c r="C6" s="105">
        <v>29500</v>
      </c>
      <c r="D6" s="113">
        <v>30.326</v>
      </c>
      <c r="E6" s="114">
        <v>29.5</v>
      </c>
      <c r="L6" s="70"/>
      <c r="M6" s="67">
        <f aca="true" t="shared" si="1" ref="M6:M69">D6*-1</f>
        <v>-30.326</v>
      </c>
      <c r="N6" s="70">
        <f t="shared" si="0"/>
        <v>-30.326</v>
      </c>
      <c r="O6" s="70"/>
    </row>
    <row r="7" spans="1:15" ht="12.75">
      <c r="A7" s="109">
        <v>2</v>
      </c>
      <c r="B7" s="110">
        <v>30872</v>
      </c>
      <c r="C7" s="105">
        <v>29436</v>
      </c>
      <c r="D7" s="113">
        <v>30.872</v>
      </c>
      <c r="E7" s="114">
        <v>29.436</v>
      </c>
      <c r="L7" s="70"/>
      <c r="M7" s="67">
        <f t="shared" si="1"/>
        <v>-30.872</v>
      </c>
      <c r="N7" s="70">
        <f t="shared" si="0"/>
        <v>-30.872</v>
      </c>
      <c r="O7" s="70"/>
    </row>
    <row r="8" spans="1:15" ht="12.75">
      <c r="A8" s="109">
        <v>3</v>
      </c>
      <c r="B8" s="110">
        <v>30686</v>
      </c>
      <c r="C8" s="105">
        <v>29590</v>
      </c>
      <c r="D8" s="113">
        <v>30.686</v>
      </c>
      <c r="E8" s="114">
        <v>29.59</v>
      </c>
      <c r="L8" s="70"/>
      <c r="M8" s="67">
        <f t="shared" si="1"/>
        <v>-30.686</v>
      </c>
      <c r="N8" s="70">
        <f t="shared" si="0"/>
        <v>-30.686</v>
      </c>
      <c r="O8" s="70"/>
    </row>
    <row r="9" spans="1:15" ht="12.75">
      <c r="A9" s="109">
        <v>4</v>
      </c>
      <c r="B9" s="110">
        <v>29782</v>
      </c>
      <c r="C9" s="105">
        <v>28373</v>
      </c>
      <c r="D9" s="113">
        <v>29.782</v>
      </c>
      <c r="E9" s="114">
        <v>28.373</v>
      </c>
      <c r="L9" s="70"/>
      <c r="M9" s="67">
        <f t="shared" si="1"/>
        <v>-29.782</v>
      </c>
      <c r="N9" s="70">
        <f t="shared" si="0"/>
        <v>-29.782</v>
      </c>
      <c r="O9" s="70"/>
    </row>
    <row r="10" spans="1:15" ht="12.75">
      <c r="A10" s="109">
        <v>5</v>
      </c>
      <c r="B10" s="110">
        <v>28845</v>
      </c>
      <c r="C10" s="105">
        <v>27601</v>
      </c>
      <c r="D10" s="113">
        <v>28.845</v>
      </c>
      <c r="E10" s="114">
        <v>27.601</v>
      </c>
      <c r="L10" s="70"/>
      <c r="M10" s="67">
        <f t="shared" si="1"/>
        <v>-28.845</v>
      </c>
      <c r="N10" s="70">
        <f t="shared" si="0"/>
        <v>-28.845</v>
      </c>
      <c r="O10" s="70"/>
    </row>
    <row r="11" spans="1:15" ht="12.75">
      <c r="A11" s="109">
        <v>6</v>
      </c>
      <c r="B11" s="110">
        <v>28786</v>
      </c>
      <c r="C11" s="105">
        <v>27084</v>
      </c>
      <c r="D11" s="113">
        <v>28.786</v>
      </c>
      <c r="E11" s="114">
        <v>27.084</v>
      </c>
      <c r="L11" s="70"/>
      <c r="M11" s="67">
        <f t="shared" si="1"/>
        <v>-28.786</v>
      </c>
      <c r="N11" s="70">
        <f t="shared" si="0"/>
        <v>-28.786</v>
      </c>
      <c r="O11" s="70"/>
    </row>
    <row r="12" spans="1:15" ht="12.75">
      <c r="A12" s="109">
        <v>7</v>
      </c>
      <c r="B12" s="110">
        <v>28345</v>
      </c>
      <c r="C12" s="105">
        <v>26758</v>
      </c>
      <c r="D12" s="113">
        <v>28.345</v>
      </c>
      <c r="E12" s="114">
        <v>26.758</v>
      </c>
      <c r="L12" s="70"/>
      <c r="M12" s="67">
        <f t="shared" si="1"/>
        <v>-28.345</v>
      </c>
      <c r="N12" s="70">
        <f t="shared" si="0"/>
        <v>-28.345</v>
      </c>
      <c r="O12" s="70"/>
    </row>
    <row r="13" spans="1:15" ht="12.75">
      <c r="A13" s="109">
        <v>8</v>
      </c>
      <c r="B13" s="110">
        <v>27239</v>
      </c>
      <c r="C13" s="105">
        <v>26219</v>
      </c>
      <c r="D13" s="113">
        <v>27.239</v>
      </c>
      <c r="E13" s="114">
        <v>26.219</v>
      </c>
      <c r="L13" s="70"/>
      <c r="M13" s="67">
        <f t="shared" si="1"/>
        <v>-27.239</v>
      </c>
      <c r="N13" s="70">
        <f t="shared" si="0"/>
        <v>-27.239</v>
      </c>
      <c r="O13" s="70"/>
    </row>
    <row r="14" spans="1:15" ht="12.75">
      <c r="A14" s="109">
        <v>9</v>
      </c>
      <c r="B14" s="110">
        <v>26617</v>
      </c>
      <c r="C14" s="105">
        <v>25880</v>
      </c>
      <c r="D14" s="113">
        <v>26.617</v>
      </c>
      <c r="E14" s="114">
        <v>25.88</v>
      </c>
      <c r="L14" s="70"/>
      <c r="M14" s="67">
        <f t="shared" si="1"/>
        <v>-26.617</v>
      </c>
      <c r="N14" s="70">
        <f t="shared" si="0"/>
        <v>-26.617</v>
      </c>
      <c r="O14" s="70"/>
    </row>
    <row r="15" spans="1:15" ht="12.75">
      <c r="A15" s="109">
        <v>10</v>
      </c>
      <c r="B15" s="110">
        <v>27180</v>
      </c>
      <c r="C15" s="105">
        <v>26452</v>
      </c>
      <c r="D15" s="113">
        <v>27.18</v>
      </c>
      <c r="E15" s="114">
        <v>26.452</v>
      </c>
      <c r="L15" s="70"/>
      <c r="M15" s="67">
        <f t="shared" si="1"/>
        <v>-27.18</v>
      </c>
      <c r="N15" s="70">
        <f t="shared" si="0"/>
        <v>-27.18</v>
      </c>
      <c r="O15" s="70"/>
    </row>
    <row r="16" spans="1:15" ht="12.75">
      <c r="A16" s="109">
        <v>11</v>
      </c>
      <c r="B16" s="110">
        <v>28089</v>
      </c>
      <c r="C16" s="105">
        <v>26202</v>
      </c>
      <c r="D16" s="113">
        <v>28.089</v>
      </c>
      <c r="E16" s="114">
        <v>26.202</v>
      </c>
      <c r="L16" s="70"/>
      <c r="M16" s="67">
        <f t="shared" si="1"/>
        <v>-28.089</v>
      </c>
      <c r="N16" s="70">
        <f t="shared" si="0"/>
        <v>-28.089</v>
      </c>
      <c r="O16" s="70"/>
    </row>
    <row r="17" spans="1:15" ht="12.75">
      <c r="A17" s="109">
        <v>12</v>
      </c>
      <c r="B17" s="110">
        <v>29331</v>
      </c>
      <c r="C17" s="105">
        <v>27735</v>
      </c>
      <c r="D17" s="113">
        <v>29.331</v>
      </c>
      <c r="E17" s="114">
        <v>27.735</v>
      </c>
      <c r="L17" s="70"/>
      <c r="M17" s="67">
        <f t="shared" si="1"/>
        <v>-29.331</v>
      </c>
      <c r="N17" s="70">
        <f t="shared" si="0"/>
        <v>-29.331</v>
      </c>
      <c r="O17" s="70"/>
    </row>
    <row r="18" spans="1:15" ht="12.75">
      <c r="A18" s="109">
        <v>13</v>
      </c>
      <c r="B18" s="110">
        <v>29591</v>
      </c>
      <c r="C18" s="105">
        <v>28441</v>
      </c>
      <c r="D18" s="113">
        <v>29.591</v>
      </c>
      <c r="E18" s="114">
        <v>28.441</v>
      </c>
      <c r="L18" s="70"/>
      <c r="M18" s="67">
        <f t="shared" si="1"/>
        <v>-29.591</v>
      </c>
      <c r="N18" s="70">
        <f t="shared" si="0"/>
        <v>-29.591</v>
      </c>
      <c r="O18" s="70"/>
    </row>
    <row r="19" spans="1:15" ht="12.75">
      <c r="A19" s="109">
        <v>14</v>
      </c>
      <c r="B19" s="110">
        <v>30830</v>
      </c>
      <c r="C19" s="105">
        <v>28925</v>
      </c>
      <c r="D19" s="113">
        <v>30.83</v>
      </c>
      <c r="E19" s="114">
        <v>28.925</v>
      </c>
      <c r="L19" s="70"/>
      <c r="M19" s="67">
        <f t="shared" si="1"/>
        <v>-30.83</v>
      </c>
      <c r="N19" s="70">
        <f t="shared" si="0"/>
        <v>-30.83</v>
      </c>
      <c r="O19" s="70"/>
    </row>
    <row r="20" spans="1:15" ht="12.75">
      <c r="A20" s="109">
        <v>15</v>
      </c>
      <c r="B20" s="110">
        <v>30498</v>
      </c>
      <c r="C20" s="105">
        <v>28928</v>
      </c>
      <c r="D20" s="113">
        <v>30.498</v>
      </c>
      <c r="E20" s="114">
        <v>28.928</v>
      </c>
      <c r="L20" s="70"/>
      <c r="M20" s="67">
        <f t="shared" si="1"/>
        <v>-30.498</v>
      </c>
      <c r="N20" s="70">
        <f t="shared" si="0"/>
        <v>-30.498</v>
      </c>
      <c r="O20" s="70"/>
    </row>
    <row r="21" spans="1:15" ht="12.75">
      <c r="A21" s="109">
        <v>16</v>
      </c>
      <c r="B21" s="110">
        <v>31005</v>
      </c>
      <c r="C21" s="105">
        <v>29432</v>
      </c>
      <c r="D21" s="113">
        <v>31.005</v>
      </c>
      <c r="E21" s="114">
        <v>29.432</v>
      </c>
      <c r="L21" s="70"/>
      <c r="M21" s="67">
        <f t="shared" si="1"/>
        <v>-31.005</v>
      </c>
      <c r="N21" s="70">
        <f t="shared" si="0"/>
        <v>-31.005</v>
      </c>
      <c r="O21" s="70"/>
    </row>
    <row r="22" spans="1:15" ht="12.75">
      <c r="A22" s="109">
        <v>17</v>
      </c>
      <c r="B22" s="110">
        <v>32058</v>
      </c>
      <c r="C22" s="105">
        <v>30597</v>
      </c>
      <c r="D22" s="113">
        <v>32.058</v>
      </c>
      <c r="E22" s="114">
        <v>30.597</v>
      </c>
      <c r="L22" s="70"/>
      <c r="M22" s="67">
        <f t="shared" si="1"/>
        <v>-32.058</v>
      </c>
      <c r="N22" s="70">
        <f t="shared" si="0"/>
        <v>-32.058</v>
      </c>
      <c r="O22" s="70"/>
    </row>
    <row r="23" spans="1:15" ht="12.75">
      <c r="A23" s="109">
        <v>18</v>
      </c>
      <c r="B23" s="110">
        <v>33567</v>
      </c>
      <c r="C23" s="105">
        <v>32265</v>
      </c>
      <c r="D23" s="113">
        <v>33.567</v>
      </c>
      <c r="E23" s="114">
        <v>32.265</v>
      </c>
      <c r="L23" s="70"/>
      <c r="M23" s="67">
        <f t="shared" si="1"/>
        <v>-33.567</v>
      </c>
      <c r="N23" s="70">
        <f t="shared" si="0"/>
        <v>-33.567</v>
      </c>
      <c r="O23" s="70"/>
    </row>
    <row r="24" spans="1:15" ht="12.75">
      <c r="A24" s="109">
        <v>19</v>
      </c>
      <c r="B24" s="110">
        <v>35332</v>
      </c>
      <c r="C24" s="105">
        <v>34198</v>
      </c>
      <c r="D24" s="113">
        <v>35.332</v>
      </c>
      <c r="E24" s="114">
        <v>34.198</v>
      </c>
      <c r="L24" s="70"/>
      <c r="M24" s="67">
        <f t="shared" si="1"/>
        <v>-35.332</v>
      </c>
      <c r="N24" s="70">
        <f t="shared" si="0"/>
        <v>-35.332</v>
      </c>
      <c r="O24" s="70"/>
    </row>
    <row r="25" spans="1:15" ht="12.75">
      <c r="A25" s="109">
        <v>20</v>
      </c>
      <c r="B25" s="110">
        <v>36788</v>
      </c>
      <c r="C25" s="105">
        <v>35597</v>
      </c>
      <c r="D25" s="113">
        <v>36.788</v>
      </c>
      <c r="E25" s="114">
        <v>35.597</v>
      </c>
      <c r="L25" s="70"/>
      <c r="M25" s="67">
        <f t="shared" si="1"/>
        <v>-36.788</v>
      </c>
      <c r="N25" s="70">
        <f t="shared" si="0"/>
        <v>-36.788</v>
      </c>
      <c r="O25" s="70"/>
    </row>
    <row r="26" spans="1:15" ht="12.75">
      <c r="A26" s="109">
        <v>21</v>
      </c>
      <c r="B26" s="110">
        <v>36318</v>
      </c>
      <c r="C26" s="105">
        <v>35453</v>
      </c>
      <c r="D26" s="113">
        <v>36.318</v>
      </c>
      <c r="E26" s="114">
        <v>35.453</v>
      </c>
      <c r="L26" s="70"/>
      <c r="M26" s="67">
        <f t="shared" si="1"/>
        <v>-36.318</v>
      </c>
      <c r="N26" s="70">
        <f t="shared" si="0"/>
        <v>-36.318</v>
      </c>
      <c r="O26" s="70"/>
    </row>
    <row r="27" spans="1:15" ht="12.75">
      <c r="A27" s="109">
        <v>22</v>
      </c>
      <c r="B27" s="110">
        <v>36986</v>
      </c>
      <c r="C27" s="105">
        <v>36130</v>
      </c>
      <c r="D27" s="113">
        <v>36.986</v>
      </c>
      <c r="E27" s="114">
        <v>36.13</v>
      </c>
      <c r="L27" s="70"/>
      <c r="M27" s="67">
        <f t="shared" si="1"/>
        <v>-36.986</v>
      </c>
      <c r="N27" s="70">
        <f t="shared" si="0"/>
        <v>-36.986</v>
      </c>
      <c r="O27" s="70"/>
    </row>
    <row r="28" spans="1:15" ht="12.75">
      <c r="A28" s="109">
        <v>23</v>
      </c>
      <c r="B28" s="110">
        <v>38501</v>
      </c>
      <c r="C28" s="105">
        <v>36856</v>
      </c>
      <c r="D28" s="113">
        <v>38.501</v>
      </c>
      <c r="E28" s="114">
        <v>36.856</v>
      </c>
      <c r="L28" s="70"/>
      <c r="M28" s="67">
        <f t="shared" si="1"/>
        <v>-38.501</v>
      </c>
      <c r="N28" s="70">
        <f t="shared" si="0"/>
        <v>-38.501</v>
      </c>
      <c r="O28" s="70"/>
    </row>
    <row r="29" spans="1:15" ht="12.75">
      <c r="A29" s="109">
        <v>24</v>
      </c>
      <c r="B29" s="110">
        <v>37880</v>
      </c>
      <c r="C29" s="105">
        <v>36629</v>
      </c>
      <c r="D29" s="113">
        <v>37.88</v>
      </c>
      <c r="E29" s="114">
        <v>36.629</v>
      </c>
      <c r="L29" s="70"/>
      <c r="M29" s="67">
        <f t="shared" si="1"/>
        <v>-37.88</v>
      </c>
      <c r="N29" s="70">
        <f t="shared" si="0"/>
        <v>-37.88</v>
      </c>
      <c r="O29" s="70"/>
    </row>
    <row r="30" spans="1:15" ht="12.75">
      <c r="A30" s="109">
        <v>25</v>
      </c>
      <c r="B30" s="110">
        <v>38119</v>
      </c>
      <c r="C30" s="105">
        <v>36394</v>
      </c>
      <c r="D30" s="113">
        <v>38.119</v>
      </c>
      <c r="E30" s="114">
        <v>36.394</v>
      </c>
      <c r="L30" s="70"/>
      <c r="M30" s="67">
        <f t="shared" si="1"/>
        <v>-38.119</v>
      </c>
      <c r="N30" s="70">
        <f t="shared" si="0"/>
        <v>-38.119</v>
      </c>
      <c r="O30" s="70"/>
    </row>
    <row r="31" spans="1:15" ht="12.75">
      <c r="A31" s="109">
        <v>26</v>
      </c>
      <c r="B31" s="110">
        <v>38239</v>
      </c>
      <c r="C31" s="105">
        <v>36764</v>
      </c>
      <c r="D31" s="113">
        <v>38.239</v>
      </c>
      <c r="E31" s="114">
        <v>36.764</v>
      </c>
      <c r="L31" s="70"/>
      <c r="M31" s="67">
        <f t="shared" si="1"/>
        <v>-38.239</v>
      </c>
      <c r="N31" s="70">
        <f t="shared" si="0"/>
        <v>-38.239</v>
      </c>
      <c r="O31" s="70"/>
    </row>
    <row r="32" spans="1:15" ht="12.75">
      <c r="A32" s="109">
        <v>27</v>
      </c>
      <c r="B32" s="110">
        <v>35950</v>
      </c>
      <c r="C32" s="105">
        <v>34583</v>
      </c>
      <c r="D32" s="113">
        <v>35.95</v>
      </c>
      <c r="E32" s="114">
        <v>34.583</v>
      </c>
      <c r="L32" s="70"/>
      <c r="M32" s="67">
        <f t="shared" si="1"/>
        <v>-35.95</v>
      </c>
      <c r="N32" s="70">
        <f t="shared" si="0"/>
        <v>-35.95</v>
      </c>
      <c r="O32" s="70"/>
    </row>
    <row r="33" spans="1:15" ht="12.75">
      <c r="A33" s="109">
        <v>28</v>
      </c>
      <c r="B33" s="110">
        <v>35085</v>
      </c>
      <c r="C33" s="105">
        <v>34166</v>
      </c>
      <c r="D33" s="113">
        <v>35.085</v>
      </c>
      <c r="E33" s="114">
        <v>34.166</v>
      </c>
      <c r="L33" s="70"/>
      <c r="M33" s="67">
        <f t="shared" si="1"/>
        <v>-35.085</v>
      </c>
      <c r="N33" s="70">
        <f t="shared" si="0"/>
        <v>-35.085</v>
      </c>
      <c r="O33" s="70"/>
    </row>
    <row r="34" spans="1:15" ht="12.75">
      <c r="A34" s="109">
        <v>29</v>
      </c>
      <c r="B34" s="110">
        <v>34928</v>
      </c>
      <c r="C34" s="105">
        <v>34205</v>
      </c>
      <c r="D34" s="113">
        <v>34.928</v>
      </c>
      <c r="E34" s="114">
        <v>34.205</v>
      </c>
      <c r="L34" s="70"/>
      <c r="M34" s="67">
        <f t="shared" si="1"/>
        <v>-34.928</v>
      </c>
      <c r="N34" s="70">
        <f t="shared" si="0"/>
        <v>-34.928</v>
      </c>
      <c r="O34" s="70"/>
    </row>
    <row r="35" spans="1:15" ht="12.75">
      <c r="A35" s="109">
        <v>30</v>
      </c>
      <c r="B35" s="110">
        <v>36049</v>
      </c>
      <c r="C35" s="105">
        <v>34448</v>
      </c>
      <c r="D35" s="113">
        <v>36.049</v>
      </c>
      <c r="E35" s="114">
        <v>34.448</v>
      </c>
      <c r="L35" s="70"/>
      <c r="M35" s="67">
        <f t="shared" si="1"/>
        <v>-36.049</v>
      </c>
      <c r="N35" s="70">
        <f t="shared" si="0"/>
        <v>-36.049</v>
      </c>
      <c r="O35" s="70"/>
    </row>
    <row r="36" spans="1:15" ht="12.75">
      <c r="A36" s="109">
        <v>31</v>
      </c>
      <c r="B36" s="110">
        <v>35218</v>
      </c>
      <c r="C36" s="105">
        <v>33971</v>
      </c>
      <c r="D36" s="113">
        <v>35.218</v>
      </c>
      <c r="E36" s="114">
        <v>33.971</v>
      </c>
      <c r="L36" s="70"/>
      <c r="M36" s="67">
        <f t="shared" si="1"/>
        <v>-35.218</v>
      </c>
      <c r="N36" s="70">
        <f t="shared" si="0"/>
        <v>-35.218</v>
      </c>
      <c r="O36" s="70"/>
    </row>
    <row r="37" spans="1:15" ht="12.75">
      <c r="A37" s="109">
        <v>32</v>
      </c>
      <c r="B37" s="110">
        <v>33101</v>
      </c>
      <c r="C37" s="105">
        <v>31832</v>
      </c>
      <c r="D37" s="113">
        <v>33.101</v>
      </c>
      <c r="E37" s="114">
        <v>31.832</v>
      </c>
      <c r="L37" s="70"/>
      <c r="M37" s="67">
        <f t="shared" si="1"/>
        <v>-33.101</v>
      </c>
      <c r="N37" s="70">
        <f aca="true" t="shared" si="2" ref="N37:N68">D37*-1</f>
        <v>-33.101</v>
      </c>
      <c r="O37" s="70"/>
    </row>
    <row r="38" spans="1:15" ht="12.75">
      <c r="A38" s="109">
        <v>33</v>
      </c>
      <c r="B38" s="110">
        <v>29698</v>
      </c>
      <c r="C38" s="105">
        <v>30035</v>
      </c>
      <c r="D38" s="113">
        <v>29.698</v>
      </c>
      <c r="E38" s="114">
        <v>30.035</v>
      </c>
      <c r="L38" s="70"/>
      <c r="M38" s="67">
        <f t="shared" si="1"/>
        <v>-29.698</v>
      </c>
      <c r="N38" s="70">
        <f t="shared" si="2"/>
        <v>-29.698</v>
      </c>
      <c r="O38" s="70"/>
    </row>
    <row r="39" spans="1:15" ht="12.75">
      <c r="A39" s="109">
        <v>34</v>
      </c>
      <c r="B39" s="110">
        <v>28862</v>
      </c>
      <c r="C39" s="105">
        <v>28886</v>
      </c>
      <c r="D39" s="113">
        <v>28.862</v>
      </c>
      <c r="E39" s="114">
        <v>28.886</v>
      </c>
      <c r="L39" s="70"/>
      <c r="M39" s="67">
        <f t="shared" si="1"/>
        <v>-28.862</v>
      </c>
      <c r="N39" s="70">
        <f t="shared" si="2"/>
        <v>-28.862</v>
      </c>
      <c r="O39" s="70"/>
    </row>
    <row r="40" spans="1:15" ht="12.75">
      <c r="A40" s="109">
        <v>35</v>
      </c>
      <c r="B40" s="110">
        <v>29959</v>
      </c>
      <c r="C40" s="105">
        <v>31098</v>
      </c>
      <c r="D40" s="113">
        <v>29.959</v>
      </c>
      <c r="E40" s="114">
        <v>31.098</v>
      </c>
      <c r="L40" s="70"/>
      <c r="M40" s="67">
        <f t="shared" si="1"/>
        <v>-29.959</v>
      </c>
      <c r="N40" s="70">
        <f t="shared" si="2"/>
        <v>-29.959</v>
      </c>
      <c r="O40" s="70"/>
    </row>
    <row r="41" spans="1:15" ht="12.75">
      <c r="A41" s="109">
        <v>36</v>
      </c>
      <c r="B41" s="110">
        <v>29745</v>
      </c>
      <c r="C41" s="105">
        <v>31706</v>
      </c>
      <c r="D41" s="113">
        <v>29.745</v>
      </c>
      <c r="E41" s="114">
        <v>31.706</v>
      </c>
      <c r="L41" s="70"/>
      <c r="M41" s="67">
        <f t="shared" si="1"/>
        <v>-29.745</v>
      </c>
      <c r="N41" s="70">
        <f t="shared" si="2"/>
        <v>-29.745</v>
      </c>
      <c r="O41" s="70"/>
    </row>
    <row r="42" spans="1:15" ht="12.75">
      <c r="A42" s="109">
        <v>37</v>
      </c>
      <c r="B42" s="110">
        <v>30219</v>
      </c>
      <c r="C42" s="105">
        <v>32117</v>
      </c>
      <c r="D42" s="113">
        <v>30.219</v>
      </c>
      <c r="E42" s="114">
        <v>32.117</v>
      </c>
      <c r="L42" s="70"/>
      <c r="M42" s="67">
        <f t="shared" si="1"/>
        <v>-30.219</v>
      </c>
      <c r="N42" s="70">
        <f t="shared" si="2"/>
        <v>-30.219</v>
      </c>
      <c r="O42" s="70"/>
    </row>
    <row r="43" spans="1:15" ht="12.75">
      <c r="A43" s="109">
        <v>38</v>
      </c>
      <c r="B43" s="110">
        <v>31994</v>
      </c>
      <c r="C43" s="105">
        <v>34312</v>
      </c>
      <c r="D43" s="113">
        <v>31.994</v>
      </c>
      <c r="E43" s="114">
        <v>34.312</v>
      </c>
      <c r="L43" s="70"/>
      <c r="M43" s="67">
        <f t="shared" si="1"/>
        <v>-31.994</v>
      </c>
      <c r="N43" s="70">
        <f t="shared" si="2"/>
        <v>-31.994</v>
      </c>
      <c r="O43" s="70"/>
    </row>
    <row r="44" spans="1:15" ht="12.75">
      <c r="A44" s="109">
        <v>39</v>
      </c>
      <c r="B44" s="110">
        <v>33519</v>
      </c>
      <c r="C44" s="105">
        <v>37042</v>
      </c>
      <c r="D44" s="113">
        <v>33.519</v>
      </c>
      <c r="E44" s="114">
        <v>37.042</v>
      </c>
      <c r="L44" s="70"/>
      <c r="M44" s="67">
        <f t="shared" si="1"/>
        <v>-33.519</v>
      </c>
      <c r="N44" s="70">
        <f t="shared" si="2"/>
        <v>-33.519</v>
      </c>
      <c r="O44" s="70"/>
    </row>
    <row r="45" spans="1:15" ht="12.75">
      <c r="A45" s="109">
        <v>40</v>
      </c>
      <c r="B45" s="110">
        <v>35717</v>
      </c>
      <c r="C45" s="105">
        <v>38883</v>
      </c>
      <c r="D45" s="113">
        <v>35.717</v>
      </c>
      <c r="E45" s="114">
        <v>38.883</v>
      </c>
      <c r="L45" s="70"/>
      <c r="M45" s="67">
        <f t="shared" si="1"/>
        <v>-35.717</v>
      </c>
      <c r="N45" s="70">
        <f t="shared" si="2"/>
        <v>-35.717</v>
      </c>
      <c r="O45" s="70"/>
    </row>
    <row r="46" spans="1:15" ht="12.75">
      <c r="A46" s="109">
        <v>41</v>
      </c>
      <c r="B46" s="110">
        <v>35523</v>
      </c>
      <c r="C46" s="105">
        <v>38753</v>
      </c>
      <c r="D46" s="113">
        <v>35.523</v>
      </c>
      <c r="E46" s="114">
        <v>38.753</v>
      </c>
      <c r="L46" s="70"/>
      <c r="M46" s="67">
        <f t="shared" si="1"/>
        <v>-35.523</v>
      </c>
      <c r="N46" s="70">
        <f t="shared" si="2"/>
        <v>-35.523</v>
      </c>
      <c r="O46" s="70"/>
    </row>
    <row r="47" spans="1:15" ht="12.75">
      <c r="A47" s="109">
        <v>42</v>
      </c>
      <c r="B47" s="110">
        <v>36897</v>
      </c>
      <c r="C47" s="105">
        <v>40099</v>
      </c>
      <c r="D47" s="113">
        <v>36.897</v>
      </c>
      <c r="E47" s="114">
        <v>40.099</v>
      </c>
      <c r="L47" s="70"/>
      <c r="M47" s="67">
        <f t="shared" si="1"/>
        <v>-36.897</v>
      </c>
      <c r="N47" s="70">
        <f t="shared" si="2"/>
        <v>-36.897</v>
      </c>
      <c r="O47" s="70"/>
    </row>
    <row r="48" spans="1:15" ht="12.75">
      <c r="A48" s="109">
        <v>43</v>
      </c>
      <c r="B48" s="110">
        <v>37366</v>
      </c>
      <c r="C48" s="105">
        <v>41244</v>
      </c>
      <c r="D48" s="113">
        <v>37.366</v>
      </c>
      <c r="E48" s="114">
        <v>41.244</v>
      </c>
      <c r="L48" s="70"/>
      <c r="M48" s="67">
        <f t="shared" si="1"/>
        <v>-37.366</v>
      </c>
      <c r="N48" s="70">
        <f t="shared" si="2"/>
        <v>-37.366</v>
      </c>
      <c r="O48" s="70"/>
    </row>
    <row r="49" spans="1:15" ht="12.75">
      <c r="A49" s="109">
        <v>44</v>
      </c>
      <c r="B49" s="110">
        <v>38699</v>
      </c>
      <c r="C49" s="105">
        <v>41462</v>
      </c>
      <c r="D49" s="113">
        <v>38.699</v>
      </c>
      <c r="E49" s="114">
        <v>41.462</v>
      </c>
      <c r="L49" s="70"/>
      <c r="M49" s="67">
        <f t="shared" si="1"/>
        <v>-38.699</v>
      </c>
      <c r="N49" s="70">
        <f t="shared" si="2"/>
        <v>-38.699</v>
      </c>
      <c r="O49" s="70"/>
    </row>
    <row r="50" spans="1:15" ht="12.75">
      <c r="A50" s="109">
        <v>45</v>
      </c>
      <c r="B50" s="110">
        <v>37840</v>
      </c>
      <c r="C50" s="105">
        <v>41457</v>
      </c>
      <c r="D50" s="113">
        <v>37.84</v>
      </c>
      <c r="E50" s="114">
        <v>41.457</v>
      </c>
      <c r="L50" s="70"/>
      <c r="M50" s="67">
        <f t="shared" si="1"/>
        <v>-37.84</v>
      </c>
      <c r="N50" s="70">
        <f t="shared" si="2"/>
        <v>-37.84</v>
      </c>
      <c r="O50" s="70"/>
    </row>
    <row r="51" spans="1:15" ht="12.75">
      <c r="A51" s="109">
        <v>46</v>
      </c>
      <c r="B51" s="110">
        <v>39052</v>
      </c>
      <c r="C51" s="105">
        <v>42555</v>
      </c>
      <c r="D51" s="113">
        <v>39.052</v>
      </c>
      <c r="E51" s="114">
        <v>42.555</v>
      </c>
      <c r="L51" s="70"/>
      <c r="M51" s="67">
        <f t="shared" si="1"/>
        <v>-39.052</v>
      </c>
      <c r="N51" s="70">
        <f t="shared" si="2"/>
        <v>-39.052</v>
      </c>
      <c r="O51" s="70"/>
    </row>
    <row r="52" spans="1:15" ht="12.75">
      <c r="A52" s="109">
        <v>47</v>
      </c>
      <c r="B52" s="110">
        <v>38830</v>
      </c>
      <c r="C52" s="105">
        <v>42711</v>
      </c>
      <c r="D52" s="113">
        <v>38.83</v>
      </c>
      <c r="E52" s="114">
        <v>42.711</v>
      </c>
      <c r="L52" s="70"/>
      <c r="M52" s="67">
        <f t="shared" si="1"/>
        <v>-38.83</v>
      </c>
      <c r="N52" s="70">
        <f t="shared" si="2"/>
        <v>-38.83</v>
      </c>
      <c r="O52" s="70"/>
    </row>
    <row r="53" spans="1:15" ht="12.75">
      <c r="A53" s="109">
        <v>48</v>
      </c>
      <c r="B53" s="110">
        <v>38339</v>
      </c>
      <c r="C53" s="105">
        <v>42333</v>
      </c>
      <c r="D53" s="113">
        <v>38.339</v>
      </c>
      <c r="E53" s="114">
        <v>42.333</v>
      </c>
      <c r="L53" s="70"/>
      <c r="M53" s="67">
        <f t="shared" si="1"/>
        <v>-38.339</v>
      </c>
      <c r="N53" s="70">
        <f t="shared" si="2"/>
        <v>-38.339</v>
      </c>
      <c r="O53" s="70"/>
    </row>
    <row r="54" spans="1:15" ht="12.75">
      <c r="A54" s="109">
        <v>49</v>
      </c>
      <c r="B54" s="110">
        <v>38517</v>
      </c>
      <c r="C54" s="105">
        <v>40918</v>
      </c>
      <c r="D54" s="113">
        <v>38.517</v>
      </c>
      <c r="E54" s="114">
        <v>40.918</v>
      </c>
      <c r="L54" s="70"/>
      <c r="M54" s="67">
        <f t="shared" si="1"/>
        <v>-38.517</v>
      </c>
      <c r="N54" s="70">
        <f t="shared" si="2"/>
        <v>-38.517</v>
      </c>
      <c r="O54" s="70"/>
    </row>
    <row r="55" spans="1:15" ht="12.75">
      <c r="A55" s="109">
        <v>50</v>
      </c>
      <c r="B55" s="110">
        <v>37587</v>
      </c>
      <c r="C55" s="105">
        <v>40479</v>
      </c>
      <c r="D55" s="113">
        <v>37.587</v>
      </c>
      <c r="E55" s="114">
        <v>40.479</v>
      </c>
      <c r="L55" s="70"/>
      <c r="M55" s="67">
        <f t="shared" si="1"/>
        <v>-37.587</v>
      </c>
      <c r="N55" s="70">
        <f t="shared" si="2"/>
        <v>-37.587</v>
      </c>
      <c r="O55" s="70"/>
    </row>
    <row r="56" spans="1:15" ht="12.75">
      <c r="A56" s="109">
        <v>51</v>
      </c>
      <c r="B56" s="110">
        <v>36875</v>
      </c>
      <c r="C56" s="105">
        <v>39288</v>
      </c>
      <c r="D56" s="113">
        <v>36.875</v>
      </c>
      <c r="E56" s="114">
        <v>39.288</v>
      </c>
      <c r="L56" s="70"/>
      <c r="M56" s="67">
        <f t="shared" si="1"/>
        <v>-36.875</v>
      </c>
      <c r="N56" s="70">
        <f t="shared" si="2"/>
        <v>-36.875</v>
      </c>
      <c r="O56" s="70"/>
    </row>
    <row r="57" spans="1:15" ht="12.75">
      <c r="A57" s="109">
        <v>52</v>
      </c>
      <c r="B57" s="110">
        <v>36188</v>
      </c>
      <c r="C57" s="105">
        <v>38928</v>
      </c>
      <c r="D57" s="113">
        <v>36.188</v>
      </c>
      <c r="E57" s="114">
        <v>38.928</v>
      </c>
      <c r="L57" s="70"/>
      <c r="M57" s="67">
        <f t="shared" si="1"/>
        <v>-36.188</v>
      </c>
      <c r="N57" s="70">
        <f t="shared" si="2"/>
        <v>-36.188</v>
      </c>
      <c r="O57" s="70"/>
    </row>
    <row r="58" spans="1:15" ht="12.75">
      <c r="A58" s="109">
        <v>53</v>
      </c>
      <c r="B58" s="110">
        <v>35319</v>
      </c>
      <c r="C58" s="105">
        <v>38037</v>
      </c>
      <c r="D58" s="113">
        <v>35.319</v>
      </c>
      <c r="E58" s="114">
        <v>38.037</v>
      </c>
      <c r="L58" s="70"/>
      <c r="M58" s="67">
        <f t="shared" si="1"/>
        <v>-35.319</v>
      </c>
      <c r="N58" s="70">
        <f t="shared" si="2"/>
        <v>-35.319</v>
      </c>
      <c r="O58" s="70"/>
    </row>
    <row r="59" spans="1:15" ht="12.75">
      <c r="A59" s="109">
        <v>54</v>
      </c>
      <c r="B59" s="110">
        <v>34535</v>
      </c>
      <c r="C59" s="105">
        <v>36795</v>
      </c>
      <c r="D59" s="113">
        <v>34.535</v>
      </c>
      <c r="E59" s="114">
        <v>36.795</v>
      </c>
      <c r="L59" s="70"/>
      <c r="M59" s="67">
        <f t="shared" si="1"/>
        <v>-34.535</v>
      </c>
      <c r="N59" s="70">
        <f t="shared" si="2"/>
        <v>-34.535</v>
      </c>
      <c r="O59" s="70"/>
    </row>
    <row r="60" spans="1:15" ht="12.75">
      <c r="A60" s="109">
        <v>55</v>
      </c>
      <c r="B60" s="110">
        <v>33741</v>
      </c>
      <c r="C60" s="105">
        <v>35381</v>
      </c>
      <c r="D60" s="113">
        <v>33.741</v>
      </c>
      <c r="E60" s="114">
        <v>35.381</v>
      </c>
      <c r="L60" s="70"/>
      <c r="M60" s="67">
        <f t="shared" si="1"/>
        <v>-33.741</v>
      </c>
      <c r="N60" s="70">
        <f t="shared" si="2"/>
        <v>-33.741</v>
      </c>
      <c r="O60" s="70"/>
    </row>
    <row r="61" spans="1:15" ht="12.75">
      <c r="A61" s="109">
        <v>56</v>
      </c>
      <c r="B61" s="110">
        <v>32387</v>
      </c>
      <c r="C61" s="105">
        <v>34204</v>
      </c>
      <c r="D61" s="113">
        <v>32.387</v>
      </c>
      <c r="E61" s="114">
        <v>34.204</v>
      </c>
      <c r="L61" s="70"/>
      <c r="M61" s="67">
        <f t="shared" si="1"/>
        <v>-32.387</v>
      </c>
      <c r="N61" s="70">
        <f t="shared" si="2"/>
        <v>-32.387</v>
      </c>
      <c r="O61" s="70"/>
    </row>
    <row r="62" spans="1:15" ht="12.75">
      <c r="A62" s="109">
        <v>57</v>
      </c>
      <c r="B62" s="110">
        <v>32080</v>
      </c>
      <c r="C62" s="105">
        <v>33704</v>
      </c>
      <c r="D62" s="113">
        <v>32.08</v>
      </c>
      <c r="E62" s="114">
        <v>33.704</v>
      </c>
      <c r="L62" s="70"/>
      <c r="M62" s="67">
        <f t="shared" si="1"/>
        <v>-32.08</v>
      </c>
      <c r="N62" s="70">
        <f t="shared" si="2"/>
        <v>-32.08</v>
      </c>
      <c r="O62" s="70"/>
    </row>
    <row r="63" spans="1:15" ht="12.75">
      <c r="A63" s="109">
        <v>58</v>
      </c>
      <c r="B63" s="110">
        <v>31467</v>
      </c>
      <c r="C63" s="105">
        <v>32981</v>
      </c>
      <c r="D63" s="113">
        <v>31.467</v>
      </c>
      <c r="E63" s="114">
        <v>32.981</v>
      </c>
      <c r="L63" s="70"/>
      <c r="M63" s="67">
        <f t="shared" si="1"/>
        <v>-31.467</v>
      </c>
      <c r="N63" s="70">
        <f t="shared" si="2"/>
        <v>-31.467</v>
      </c>
      <c r="O63" s="70"/>
    </row>
    <row r="64" spans="1:15" ht="12.75">
      <c r="A64" s="109">
        <v>59</v>
      </c>
      <c r="B64" s="110">
        <v>30326</v>
      </c>
      <c r="C64" s="105">
        <v>31776</v>
      </c>
      <c r="D64" s="113">
        <v>30.326</v>
      </c>
      <c r="E64" s="114">
        <v>31.776</v>
      </c>
      <c r="L64" s="70"/>
      <c r="M64" s="67">
        <f t="shared" si="1"/>
        <v>-30.326</v>
      </c>
      <c r="N64" s="70">
        <f t="shared" si="2"/>
        <v>-30.326</v>
      </c>
      <c r="O64" s="70"/>
    </row>
    <row r="65" spans="1:15" ht="12.75">
      <c r="A65" s="109">
        <v>60</v>
      </c>
      <c r="B65" s="110">
        <v>30677</v>
      </c>
      <c r="C65" s="105">
        <v>32435</v>
      </c>
      <c r="D65" s="113">
        <v>30.677</v>
      </c>
      <c r="E65" s="114">
        <v>32.435</v>
      </c>
      <c r="L65" s="70"/>
      <c r="M65" s="67">
        <f t="shared" si="1"/>
        <v>-30.677</v>
      </c>
      <c r="N65" s="70">
        <f t="shared" si="2"/>
        <v>-30.677</v>
      </c>
      <c r="O65" s="70"/>
    </row>
    <row r="66" spans="1:15" ht="12.75">
      <c r="A66" s="109">
        <v>61</v>
      </c>
      <c r="B66" s="110">
        <v>31055</v>
      </c>
      <c r="C66" s="105">
        <v>32553</v>
      </c>
      <c r="D66" s="113">
        <v>31.055</v>
      </c>
      <c r="E66" s="114">
        <v>32.553</v>
      </c>
      <c r="L66" s="70"/>
      <c r="M66" s="67">
        <f t="shared" si="1"/>
        <v>-31.055</v>
      </c>
      <c r="N66" s="70">
        <f t="shared" si="2"/>
        <v>-31.055</v>
      </c>
      <c r="O66" s="70"/>
    </row>
    <row r="67" spans="1:15" ht="12.75">
      <c r="A67" s="109">
        <v>62</v>
      </c>
      <c r="B67" s="110">
        <v>31879</v>
      </c>
      <c r="C67" s="105">
        <v>33540</v>
      </c>
      <c r="D67" s="113">
        <v>31.879</v>
      </c>
      <c r="E67" s="114">
        <v>33.54</v>
      </c>
      <c r="L67" s="70"/>
      <c r="M67" s="67">
        <f t="shared" si="1"/>
        <v>-31.879</v>
      </c>
      <c r="N67" s="70">
        <f t="shared" si="2"/>
        <v>-31.879</v>
      </c>
      <c r="O67" s="70"/>
    </row>
    <row r="68" spans="1:15" ht="12.75">
      <c r="A68" s="109">
        <v>63</v>
      </c>
      <c r="B68" s="110">
        <v>32644</v>
      </c>
      <c r="C68" s="105">
        <v>34493</v>
      </c>
      <c r="D68" s="113">
        <v>32.644</v>
      </c>
      <c r="E68" s="114">
        <v>34.493</v>
      </c>
      <c r="L68" s="70"/>
      <c r="M68" s="67">
        <f t="shared" si="1"/>
        <v>-32.644</v>
      </c>
      <c r="N68" s="70">
        <f t="shared" si="2"/>
        <v>-32.644</v>
      </c>
      <c r="O68" s="70"/>
    </row>
    <row r="69" spans="1:15" ht="12.75">
      <c r="A69" s="109">
        <v>64</v>
      </c>
      <c r="B69" s="110">
        <v>35218</v>
      </c>
      <c r="C69" s="105">
        <v>37493</v>
      </c>
      <c r="D69" s="113">
        <v>35.218</v>
      </c>
      <c r="E69" s="114">
        <v>37.493</v>
      </c>
      <c r="L69" s="70"/>
      <c r="M69" s="67">
        <f t="shared" si="1"/>
        <v>-35.218</v>
      </c>
      <c r="N69" s="70">
        <f aca="true" t="shared" si="3" ref="N69:N95">D69*-1</f>
        <v>-35.218</v>
      </c>
      <c r="O69" s="70"/>
    </row>
    <row r="70" spans="1:15" ht="12.75">
      <c r="A70" s="109">
        <v>65</v>
      </c>
      <c r="B70" s="110">
        <v>26920</v>
      </c>
      <c r="C70" s="105">
        <v>28518</v>
      </c>
      <c r="D70" s="113">
        <v>26.92</v>
      </c>
      <c r="E70" s="114">
        <v>28.518</v>
      </c>
      <c r="L70" s="70"/>
      <c r="M70" s="67">
        <f aca="true" t="shared" si="4" ref="M70:M95">D70*-1</f>
        <v>-26.92</v>
      </c>
      <c r="N70" s="70">
        <f t="shared" si="3"/>
        <v>-26.92</v>
      </c>
      <c r="O70" s="70"/>
    </row>
    <row r="71" spans="1:15" ht="12.75">
      <c r="A71" s="109">
        <v>66</v>
      </c>
      <c r="B71" s="110">
        <v>25327</v>
      </c>
      <c r="C71" s="105">
        <v>27608</v>
      </c>
      <c r="D71" s="113">
        <v>25.327</v>
      </c>
      <c r="E71" s="114">
        <v>27.608</v>
      </c>
      <c r="L71" s="70"/>
      <c r="M71" s="67">
        <f t="shared" si="4"/>
        <v>-25.327</v>
      </c>
      <c r="N71" s="70">
        <f t="shared" si="3"/>
        <v>-25.327</v>
      </c>
      <c r="O71" s="70"/>
    </row>
    <row r="72" spans="1:15" ht="12.75">
      <c r="A72" s="109">
        <v>67</v>
      </c>
      <c r="B72" s="110">
        <v>25661</v>
      </c>
      <c r="C72" s="105">
        <v>27953</v>
      </c>
      <c r="D72" s="113">
        <v>25.661</v>
      </c>
      <c r="E72" s="114">
        <v>27.953</v>
      </c>
      <c r="L72" s="70"/>
      <c r="M72" s="67">
        <f t="shared" si="4"/>
        <v>-25.661</v>
      </c>
      <c r="N72" s="70">
        <f t="shared" si="3"/>
        <v>-25.661</v>
      </c>
      <c r="O72" s="70"/>
    </row>
    <row r="73" spans="1:15" ht="12.75">
      <c r="A73" s="109">
        <v>68</v>
      </c>
      <c r="B73" s="110">
        <v>24337</v>
      </c>
      <c r="C73" s="105">
        <v>27555</v>
      </c>
      <c r="D73" s="113">
        <v>24.337</v>
      </c>
      <c r="E73" s="114">
        <v>27.555</v>
      </c>
      <c r="L73" s="70"/>
      <c r="M73" s="67">
        <f t="shared" si="4"/>
        <v>-24.337</v>
      </c>
      <c r="N73" s="70">
        <f t="shared" si="3"/>
        <v>-24.337</v>
      </c>
      <c r="O73" s="70"/>
    </row>
    <row r="74" spans="1:15" ht="12.75">
      <c r="A74" s="109">
        <v>69</v>
      </c>
      <c r="B74" s="110">
        <v>22199</v>
      </c>
      <c r="C74" s="105">
        <v>25455</v>
      </c>
      <c r="D74" s="113">
        <v>22.199</v>
      </c>
      <c r="E74" s="114">
        <v>25.455</v>
      </c>
      <c r="L74" s="70"/>
      <c r="M74" s="67">
        <f t="shared" si="4"/>
        <v>-22.199</v>
      </c>
      <c r="N74" s="70">
        <f t="shared" si="3"/>
        <v>-22.199</v>
      </c>
      <c r="O74" s="70"/>
    </row>
    <row r="75" spans="1:15" ht="12.75">
      <c r="A75" s="109">
        <v>70</v>
      </c>
      <c r="B75" s="110">
        <v>20406</v>
      </c>
      <c r="C75" s="105">
        <v>24001</v>
      </c>
      <c r="D75" s="113">
        <v>20.406</v>
      </c>
      <c r="E75" s="114">
        <v>24.001</v>
      </c>
      <c r="L75" s="70"/>
      <c r="M75" s="67">
        <f t="shared" si="4"/>
        <v>-20.406</v>
      </c>
      <c r="N75" s="70">
        <f t="shared" si="3"/>
        <v>-20.406</v>
      </c>
      <c r="O75" s="70"/>
    </row>
    <row r="76" spans="1:15" ht="12.75">
      <c r="A76" s="109">
        <v>71</v>
      </c>
      <c r="B76" s="110">
        <v>20808</v>
      </c>
      <c r="C76" s="105">
        <v>24640</v>
      </c>
      <c r="D76" s="113">
        <v>20.808</v>
      </c>
      <c r="E76" s="114">
        <v>24.64</v>
      </c>
      <c r="L76" s="70"/>
      <c r="M76" s="67">
        <f t="shared" si="4"/>
        <v>-20.808</v>
      </c>
      <c r="N76" s="70">
        <f t="shared" si="3"/>
        <v>-20.808</v>
      </c>
      <c r="O76" s="70"/>
    </row>
    <row r="77" spans="1:15" ht="12.75">
      <c r="A77" s="109">
        <v>72</v>
      </c>
      <c r="B77" s="110">
        <v>20163</v>
      </c>
      <c r="C77" s="105">
        <v>23956</v>
      </c>
      <c r="D77" s="113">
        <v>20.163</v>
      </c>
      <c r="E77" s="114">
        <v>23.956</v>
      </c>
      <c r="L77" s="70"/>
      <c r="M77" s="67">
        <f t="shared" si="4"/>
        <v>-20.163</v>
      </c>
      <c r="N77" s="70">
        <f t="shared" si="3"/>
        <v>-20.163</v>
      </c>
      <c r="O77" s="70"/>
    </row>
    <row r="78" spans="1:15" ht="12.75">
      <c r="A78" s="109">
        <v>73</v>
      </c>
      <c r="B78" s="110">
        <v>19580</v>
      </c>
      <c r="C78" s="105">
        <v>23382</v>
      </c>
      <c r="D78" s="113">
        <v>19.58</v>
      </c>
      <c r="E78" s="114">
        <v>23.382</v>
      </c>
      <c r="L78" s="70"/>
      <c r="M78" s="67">
        <f t="shared" si="4"/>
        <v>-19.58</v>
      </c>
      <c r="N78" s="70">
        <f t="shared" si="3"/>
        <v>-19.58</v>
      </c>
      <c r="O78" s="70"/>
    </row>
    <row r="79" spans="1:15" ht="12.75">
      <c r="A79" s="109">
        <v>74</v>
      </c>
      <c r="B79" s="110">
        <v>18251</v>
      </c>
      <c r="C79" s="105">
        <v>22593</v>
      </c>
      <c r="D79" s="113">
        <v>18.251</v>
      </c>
      <c r="E79" s="114">
        <v>22.593</v>
      </c>
      <c r="L79" s="70"/>
      <c r="M79" s="67">
        <f t="shared" si="4"/>
        <v>-18.251</v>
      </c>
      <c r="N79" s="70">
        <f t="shared" si="3"/>
        <v>-18.251</v>
      </c>
      <c r="O79" s="70"/>
    </row>
    <row r="80" spans="1:15" ht="12.75">
      <c r="A80" s="109">
        <v>75</v>
      </c>
      <c r="B80" s="110">
        <v>17538</v>
      </c>
      <c r="C80" s="105">
        <v>22209</v>
      </c>
      <c r="D80" s="113">
        <v>17.538</v>
      </c>
      <c r="E80" s="114">
        <v>22.209</v>
      </c>
      <c r="L80" s="70"/>
      <c r="M80" s="67">
        <f t="shared" si="4"/>
        <v>-17.538</v>
      </c>
      <c r="N80" s="70">
        <f t="shared" si="3"/>
        <v>-17.538</v>
      </c>
      <c r="O80" s="70"/>
    </row>
    <row r="81" spans="1:15" ht="12.75">
      <c r="A81" s="109">
        <v>76</v>
      </c>
      <c r="B81" s="110">
        <v>16402</v>
      </c>
      <c r="C81" s="105">
        <v>21345</v>
      </c>
      <c r="D81" s="113">
        <v>16.402</v>
      </c>
      <c r="E81" s="114">
        <v>21.345</v>
      </c>
      <c r="L81" s="70"/>
      <c r="M81" s="67">
        <f t="shared" si="4"/>
        <v>-16.402</v>
      </c>
      <c r="N81" s="70">
        <f t="shared" si="3"/>
        <v>-16.402</v>
      </c>
      <c r="O81" s="70"/>
    </row>
    <row r="82" spans="1:15" ht="12.75">
      <c r="A82" s="109">
        <v>77</v>
      </c>
      <c r="B82" s="110">
        <v>15040</v>
      </c>
      <c r="C82" s="105">
        <v>20035</v>
      </c>
      <c r="D82" s="113">
        <v>15.04</v>
      </c>
      <c r="E82" s="114">
        <v>20.035</v>
      </c>
      <c r="L82" s="70"/>
      <c r="M82" s="67">
        <f t="shared" si="4"/>
        <v>-15.04</v>
      </c>
      <c r="N82" s="70">
        <f t="shared" si="3"/>
        <v>-15.04</v>
      </c>
      <c r="O82" s="70"/>
    </row>
    <row r="83" spans="1:15" ht="12.75">
      <c r="A83" s="109">
        <v>78</v>
      </c>
      <c r="B83" s="110">
        <v>13909</v>
      </c>
      <c r="C83" s="105">
        <v>19170</v>
      </c>
      <c r="D83" s="113">
        <v>13.909</v>
      </c>
      <c r="E83" s="114">
        <v>19.17</v>
      </c>
      <c r="L83" s="70"/>
      <c r="M83" s="67">
        <f t="shared" si="4"/>
        <v>-13.909</v>
      </c>
      <c r="N83" s="70">
        <f t="shared" si="3"/>
        <v>-13.909</v>
      </c>
      <c r="O83" s="70"/>
    </row>
    <row r="84" spans="1:15" ht="12.75">
      <c r="A84" s="109">
        <v>79</v>
      </c>
      <c r="B84" s="110">
        <v>13342</v>
      </c>
      <c r="C84" s="105">
        <v>19009</v>
      </c>
      <c r="D84" s="113">
        <v>13.342</v>
      </c>
      <c r="E84" s="114">
        <v>19.009</v>
      </c>
      <c r="L84" s="70"/>
      <c r="M84" s="67">
        <f t="shared" si="4"/>
        <v>-13.342</v>
      </c>
      <c r="N84" s="70">
        <f t="shared" si="3"/>
        <v>-13.342</v>
      </c>
      <c r="O84" s="70"/>
    </row>
    <row r="85" spans="1:15" ht="12.75">
      <c r="A85" s="109">
        <v>80</v>
      </c>
      <c r="B85" s="110">
        <v>12268</v>
      </c>
      <c r="C85" s="105">
        <v>17873</v>
      </c>
      <c r="D85" s="113">
        <v>12.268</v>
      </c>
      <c r="E85" s="114">
        <v>17.873</v>
      </c>
      <c r="L85" s="70"/>
      <c r="M85" s="67">
        <f t="shared" si="4"/>
        <v>-12.268</v>
      </c>
      <c r="N85" s="70">
        <f t="shared" si="3"/>
        <v>-12.268</v>
      </c>
      <c r="O85" s="70"/>
    </row>
    <row r="86" spans="1:15" ht="12.75">
      <c r="A86" s="109">
        <v>81</v>
      </c>
      <c r="B86" s="110">
        <v>10804</v>
      </c>
      <c r="C86" s="105">
        <v>16746</v>
      </c>
      <c r="D86" s="113">
        <v>10.804</v>
      </c>
      <c r="E86" s="114">
        <v>16.746</v>
      </c>
      <c r="L86" s="70"/>
      <c r="M86" s="67">
        <f t="shared" si="4"/>
        <v>-10.804</v>
      </c>
      <c r="N86" s="70">
        <f t="shared" si="3"/>
        <v>-10.804</v>
      </c>
      <c r="O86" s="70"/>
    </row>
    <row r="87" spans="1:15" ht="12.75">
      <c r="A87" s="109">
        <v>82</v>
      </c>
      <c r="B87" s="110">
        <v>9802</v>
      </c>
      <c r="C87" s="105">
        <v>15390</v>
      </c>
      <c r="D87" s="113">
        <v>9.802</v>
      </c>
      <c r="E87" s="114">
        <v>15.39</v>
      </c>
      <c r="L87" s="70"/>
      <c r="M87" s="67">
        <f t="shared" si="4"/>
        <v>-9.802</v>
      </c>
      <c r="N87" s="70">
        <f t="shared" si="3"/>
        <v>-9.802</v>
      </c>
      <c r="O87" s="70"/>
    </row>
    <row r="88" spans="1:15" ht="12.75">
      <c r="A88" s="109">
        <v>83</v>
      </c>
      <c r="B88" s="110">
        <v>8255</v>
      </c>
      <c r="C88" s="105">
        <v>13616</v>
      </c>
      <c r="D88" s="113">
        <v>8.255</v>
      </c>
      <c r="E88" s="114">
        <v>13.616</v>
      </c>
      <c r="L88" s="70"/>
      <c r="M88" s="67">
        <f t="shared" si="4"/>
        <v>-8.255</v>
      </c>
      <c r="N88" s="70">
        <f t="shared" si="3"/>
        <v>-8.255</v>
      </c>
      <c r="O88" s="70"/>
    </row>
    <row r="89" spans="1:15" ht="12.75">
      <c r="A89" s="109">
        <v>84</v>
      </c>
      <c r="B89" s="110">
        <v>7410</v>
      </c>
      <c r="C89" s="105">
        <v>12681</v>
      </c>
      <c r="D89" s="113">
        <v>7.41</v>
      </c>
      <c r="E89" s="114">
        <v>12.681</v>
      </c>
      <c r="L89" s="70"/>
      <c r="M89" s="67">
        <f t="shared" si="4"/>
        <v>-7.41</v>
      </c>
      <c r="N89" s="70">
        <f t="shared" si="3"/>
        <v>-7.41</v>
      </c>
      <c r="O89" s="70"/>
    </row>
    <row r="90" spans="1:15" ht="12.75">
      <c r="A90" s="109">
        <v>85</v>
      </c>
      <c r="B90" s="110">
        <v>6724</v>
      </c>
      <c r="C90" s="105">
        <v>12108</v>
      </c>
      <c r="D90" s="113">
        <v>6.724</v>
      </c>
      <c r="E90" s="114">
        <v>12.108</v>
      </c>
      <c r="L90" s="70"/>
      <c r="M90" s="67">
        <f t="shared" si="4"/>
        <v>-6.724</v>
      </c>
      <c r="N90" s="70">
        <f t="shared" si="3"/>
        <v>-6.724</v>
      </c>
      <c r="O90" s="70"/>
    </row>
    <row r="91" spans="1:15" ht="12.75">
      <c r="A91" s="109">
        <v>86</v>
      </c>
      <c r="B91" s="110">
        <v>5718</v>
      </c>
      <c r="C91" s="105">
        <v>10627</v>
      </c>
      <c r="D91" s="113">
        <v>5.718</v>
      </c>
      <c r="E91" s="114">
        <v>10.627</v>
      </c>
      <c r="L91" s="70"/>
      <c r="M91" s="67">
        <f t="shared" si="4"/>
        <v>-5.718</v>
      </c>
      <c r="N91" s="70">
        <f t="shared" si="3"/>
        <v>-5.718</v>
      </c>
      <c r="O91" s="70"/>
    </row>
    <row r="92" spans="1:15" ht="12.75">
      <c r="A92" s="109">
        <v>87</v>
      </c>
      <c r="B92" s="110">
        <v>4889</v>
      </c>
      <c r="C92" s="105">
        <v>9690</v>
      </c>
      <c r="D92" s="113">
        <v>4.889</v>
      </c>
      <c r="E92" s="114">
        <v>9.69</v>
      </c>
      <c r="L92" s="70"/>
      <c r="M92" s="67">
        <f t="shared" si="4"/>
        <v>-4.889</v>
      </c>
      <c r="N92" s="70">
        <f t="shared" si="3"/>
        <v>-4.889</v>
      </c>
      <c r="O92" s="70"/>
    </row>
    <row r="93" spans="1:15" ht="12.75">
      <c r="A93" s="109">
        <v>88</v>
      </c>
      <c r="B93" s="110">
        <v>3730</v>
      </c>
      <c r="C93" s="105">
        <v>8220</v>
      </c>
      <c r="D93" s="113">
        <v>3.73</v>
      </c>
      <c r="E93" s="114">
        <v>8.22</v>
      </c>
      <c r="L93" s="70"/>
      <c r="M93" s="67">
        <f t="shared" si="4"/>
        <v>-3.73</v>
      </c>
      <c r="N93" s="70">
        <f t="shared" si="3"/>
        <v>-3.73</v>
      </c>
      <c r="O93" s="70"/>
    </row>
    <row r="94" spans="1:15" ht="12.75">
      <c r="A94" s="109">
        <v>89</v>
      </c>
      <c r="B94" s="110">
        <v>3271</v>
      </c>
      <c r="C94" s="105">
        <v>7455</v>
      </c>
      <c r="D94" s="113">
        <v>3.271</v>
      </c>
      <c r="E94" s="114">
        <v>7.455</v>
      </c>
      <c r="L94" s="70"/>
      <c r="M94" s="67">
        <f t="shared" si="4"/>
        <v>-3.271</v>
      </c>
      <c r="N94" s="70">
        <f t="shared" si="3"/>
        <v>-3.271</v>
      </c>
      <c r="O94" s="70"/>
    </row>
    <row r="95" spans="1:15" ht="12.75">
      <c r="A95" s="115" t="s">
        <v>57</v>
      </c>
      <c r="B95" s="116">
        <v>10242</v>
      </c>
      <c r="C95" s="117">
        <v>27556</v>
      </c>
      <c r="D95" s="118">
        <v>10.242</v>
      </c>
      <c r="E95" s="119">
        <v>27.556</v>
      </c>
      <c r="L95" s="70"/>
      <c r="M95" s="67">
        <f t="shared" si="4"/>
        <v>-10.242</v>
      </c>
      <c r="N95" s="70">
        <f t="shared" si="3"/>
        <v>-10.242</v>
      </c>
      <c r="O95" s="70"/>
    </row>
    <row r="96" spans="12:15" ht="12.75">
      <c r="L96" s="70"/>
      <c r="M96" s="70"/>
      <c r="N96" s="70"/>
      <c r="O96" s="70"/>
    </row>
    <row r="97" spans="1:15" ht="12.75">
      <c r="A97" s="184" t="s">
        <v>149</v>
      </c>
      <c r="B97" s="184"/>
      <c r="C97" s="184"/>
      <c r="L97" s="70"/>
      <c r="M97" s="70"/>
      <c r="N97" s="70"/>
      <c r="O97" s="70"/>
    </row>
    <row r="98" spans="12:15" ht="12.75">
      <c r="L98" s="70"/>
      <c r="M98" s="70"/>
      <c r="N98" s="70"/>
      <c r="O98" s="70"/>
    </row>
    <row r="99" spans="12:15" ht="12.75">
      <c r="L99" s="70"/>
      <c r="M99" s="70"/>
      <c r="N99" s="70"/>
      <c r="O99" s="70"/>
    </row>
    <row r="100" spans="12:15" ht="12.75">
      <c r="L100" s="70"/>
      <c r="M100" s="70"/>
      <c r="N100" s="70"/>
      <c r="O100" s="70"/>
    </row>
    <row r="101" spans="12:15" ht="12.75">
      <c r="L101" s="70"/>
      <c r="M101" s="70"/>
      <c r="N101" s="70"/>
      <c r="O101" s="70"/>
    </row>
    <row r="102" spans="12:15" ht="12.75">
      <c r="L102" s="70"/>
      <c r="M102" s="70"/>
      <c r="N102" s="70"/>
      <c r="O102" s="70"/>
    </row>
    <row r="103" spans="12:15" ht="12.75">
      <c r="L103" s="70"/>
      <c r="M103" s="70"/>
      <c r="N103" s="70"/>
      <c r="O103" s="70"/>
    </row>
    <row r="104" spans="12:15" ht="12.75">
      <c r="L104" s="70"/>
      <c r="M104" s="70"/>
      <c r="N104" s="70"/>
      <c r="O104" s="70"/>
    </row>
    <row r="105" spans="12:15" ht="12.75">
      <c r="L105" s="70"/>
      <c r="M105" s="70"/>
      <c r="N105" s="70"/>
      <c r="O105" s="70"/>
    </row>
    <row r="106" spans="12:15" ht="12.75">
      <c r="L106" s="70"/>
      <c r="M106" s="70"/>
      <c r="N106" s="70"/>
      <c r="O106" s="70"/>
    </row>
    <row r="107" spans="12:15" ht="12.75">
      <c r="L107" s="70"/>
      <c r="M107" s="70"/>
      <c r="N107" s="70"/>
      <c r="O107" s="70"/>
    </row>
    <row r="108" spans="12:15" ht="12.75">
      <c r="L108" s="70"/>
      <c r="M108" s="70"/>
      <c r="N108" s="70"/>
      <c r="O108" s="70"/>
    </row>
    <row r="109" spans="12:15" ht="12.75">
      <c r="L109" s="70"/>
      <c r="M109" s="70"/>
      <c r="N109" s="70"/>
      <c r="O109" s="70"/>
    </row>
    <row r="110" spans="12:15" ht="12.75">
      <c r="L110" s="70"/>
      <c r="M110" s="70"/>
      <c r="N110" s="70"/>
      <c r="O110" s="70"/>
    </row>
    <row r="111" spans="12:15" ht="12.75">
      <c r="L111" s="70"/>
      <c r="M111" s="70"/>
      <c r="N111" s="70"/>
      <c r="O111" s="70"/>
    </row>
    <row r="112" spans="12:15" ht="12.75">
      <c r="L112" s="70"/>
      <c r="M112" s="70"/>
      <c r="N112" s="70"/>
      <c r="O112" s="70"/>
    </row>
    <row r="113" spans="12:15" ht="12.75">
      <c r="L113" s="70"/>
      <c r="M113" s="70"/>
      <c r="N113" s="70"/>
      <c r="O113" s="70"/>
    </row>
    <row r="114" spans="12:15" ht="12.75">
      <c r="L114" s="70"/>
      <c r="M114" s="70"/>
      <c r="N114" s="70"/>
      <c r="O114" s="70"/>
    </row>
    <row r="115" spans="12:15" ht="12.75">
      <c r="L115" s="70"/>
      <c r="M115" s="70"/>
      <c r="N115" s="70"/>
      <c r="O115" s="70"/>
    </row>
    <row r="116" spans="12:15" ht="12.75">
      <c r="L116" s="70"/>
      <c r="M116" s="70"/>
      <c r="N116" s="70"/>
      <c r="O116" s="70"/>
    </row>
    <row r="117" spans="12:15" ht="12.75">
      <c r="L117" s="70"/>
      <c r="M117" s="70"/>
      <c r="N117" s="70"/>
      <c r="O117" s="70"/>
    </row>
    <row r="118" spans="12:15" ht="12.75">
      <c r="L118" s="70"/>
      <c r="M118" s="70"/>
      <c r="N118" s="70"/>
      <c r="O118" s="70"/>
    </row>
    <row r="119" spans="12:15" ht="12.75">
      <c r="L119" s="70"/>
      <c r="M119" s="70"/>
      <c r="N119" s="70"/>
      <c r="O119" s="70"/>
    </row>
    <row r="120" spans="12:15" ht="12.75">
      <c r="L120" s="70"/>
      <c r="M120" s="70"/>
      <c r="N120" s="70"/>
      <c r="O120" s="70"/>
    </row>
    <row r="121" spans="12:15" ht="12.75">
      <c r="L121" s="70"/>
      <c r="M121" s="70"/>
      <c r="N121" s="70"/>
      <c r="O121" s="70"/>
    </row>
    <row r="122" spans="12:15" ht="12.75">
      <c r="L122" s="70"/>
      <c r="M122" s="70"/>
      <c r="N122" s="70"/>
      <c r="O122" s="70"/>
    </row>
    <row r="123" spans="12:15" ht="12.75">
      <c r="L123" s="70"/>
      <c r="M123" s="70"/>
      <c r="N123" s="70"/>
      <c r="O123" s="70"/>
    </row>
    <row r="124" spans="12:15" ht="12.75">
      <c r="L124" s="70"/>
      <c r="M124" s="70"/>
      <c r="N124" s="70"/>
      <c r="O124" s="70"/>
    </row>
    <row r="125" spans="12:15" ht="12.75">
      <c r="L125" s="70"/>
      <c r="M125" s="70"/>
      <c r="N125" s="70"/>
      <c r="O125" s="70"/>
    </row>
    <row r="126" spans="12:15" ht="12.75">
      <c r="L126" s="70"/>
      <c r="M126" s="70"/>
      <c r="N126" s="70"/>
      <c r="O126" s="70"/>
    </row>
    <row r="127" spans="12:15" ht="12.75">
      <c r="L127" s="70"/>
      <c r="M127" s="70"/>
      <c r="N127" s="70"/>
      <c r="O127" s="70"/>
    </row>
    <row r="128" spans="12:15" ht="12.75">
      <c r="L128" s="70"/>
      <c r="M128" s="70"/>
      <c r="N128" s="70"/>
      <c r="O128" s="70"/>
    </row>
    <row r="129" spans="12:15" ht="12.75">
      <c r="L129" s="70"/>
      <c r="M129" s="70"/>
      <c r="N129" s="70"/>
      <c r="O129" s="70"/>
    </row>
    <row r="130" spans="12:15" ht="12.75">
      <c r="L130" s="70"/>
      <c r="M130" s="70"/>
      <c r="N130" s="70"/>
      <c r="O130" s="70"/>
    </row>
    <row r="131" spans="12:15" ht="12.75">
      <c r="L131" s="70"/>
      <c r="M131" s="70"/>
      <c r="N131" s="70"/>
      <c r="O131" s="70"/>
    </row>
    <row r="132" spans="12:15" ht="12.75">
      <c r="L132" s="70"/>
      <c r="M132" s="70"/>
      <c r="N132" s="70"/>
      <c r="O132" s="70"/>
    </row>
    <row r="133" spans="12:15" ht="12.75">
      <c r="L133" s="70"/>
      <c r="M133" s="70"/>
      <c r="N133" s="70"/>
      <c r="O133" s="70"/>
    </row>
    <row r="134" spans="12:15" ht="12.75">
      <c r="L134" s="70"/>
      <c r="M134" s="70"/>
      <c r="N134" s="70"/>
      <c r="O134" s="70"/>
    </row>
    <row r="135" spans="12:15" ht="12.75">
      <c r="L135" s="70"/>
      <c r="M135" s="70"/>
      <c r="N135" s="70"/>
      <c r="O135" s="70"/>
    </row>
    <row r="136" spans="12:15" ht="12.75">
      <c r="L136" s="70"/>
      <c r="M136" s="70"/>
      <c r="N136" s="70"/>
      <c r="O136" s="70"/>
    </row>
    <row r="137" spans="12:15" ht="12.75">
      <c r="L137" s="70"/>
      <c r="M137" s="70"/>
      <c r="N137" s="70"/>
      <c r="O137" s="70"/>
    </row>
    <row r="138" spans="12:15" ht="12.75">
      <c r="L138" s="70"/>
      <c r="M138" s="70"/>
      <c r="N138" s="70"/>
      <c r="O138" s="70"/>
    </row>
    <row r="139" spans="12:15" ht="12.75">
      <c r="L139" s="70"/>
      <c r="M139" s="70"/>
      <c r="N139" s="70"/>
      <c r="O139" s="70"/>
    </row>
    <row r="140" spans="12:15" ht="12.75">
      <c r="L140" s="70"/>
      <c r="M140" s="70"/>
      <c r="N140" s="70"/>
      <c r="O140" s="70"/>
    </row>
    <row r="141" spans="12:15" ht="12.75">
      <c r="L141" s="70"/>
      <c r="M141" s="70"/>
      <c r="N141" s="70"/>
      <c r="O141" s="70"/>
    </row>
    <row r="142" spans="12:15" ht="12.75">
      <c r="L142" s="70"/>
      <c r="M142" s="70"/>
      <c r="N142" s="70"/>
      <c r="O142" s="70"/>
    </row>
    <row r="143" spans="12:15" ht="12.75">
      <c r="L143" s="70"/>
      <c r="M143" s="70"/>
      <c r="N143" s="70"/>
      <c r="O143" s="70"/>
    </row>
    <row r="144" spans="12:15" ht="12.75">
      <c r="L144" s="70"/>
      <c r="M144" s="70"/>
      <c r="N144" s="70"/>
      <c r="O144" s="70"/>
    </row>
    <row r="145" spans="12:15" ht="12.75">
      <c r="L145" s="70"/>
      <c r="M145" s="70"/>
      <c r="N145" s="70"/>
      <c r="O145" s="70"/>
    </row>
    <row r="146" spans="12:15" ht="12.75">
      <c r="L146" s="70"/>
      <c r="M146" s="70"/>
      <c r="N146" s="70"/>
      <c r="O146" s="70"/>
    </row>
    <row r="147" spans="12:15" ht="12.75">
      <c r="L147" s="70"/>
      <c r="M147" s="70"/>
      <c r="N147" s="70"/>
      <c r="O147" s="70"/>
    </row>
    <row r="148" spans="12:15" ht="12.75">
      <c r="L148" s="70"/>
      <c r="M148" s="70"/>
      <c r="N148" s="70"/>
      <c r="O148" s="70"/>
    </row>
    <row r="149" spans="12:15" ht="12.75">
      <c r="L149" s="70"/>
      <c r="M149" s="70"/>
      <c r="N149" s="70"/>
      <c r="O149" s="70"/>
    </row>
    <row r="150" spans="12:15" ht="12.75">
      <c r="L150" s="70"/>
      <c r="M150" s="70"/>
      <c r="N150" s="70"/>
      <c r="O150" s="70"/>
    </row>
    <row r="151" spans="12:15" ht="12.75">
      <c r="L151" s="70"/>
      <c r="M151" s="70"/>
      <c r="N151" s="70"/>
      <c r="O151" s="70"/>
    </row>
    <row r="152" spans="12:15" ht="12.75">
      <c r="L152" s="70"/>
      <c r="M152" s="70"/>
      <c r="N152" s="70"/>
      <c r="O152" s="70"/>
    </row>
    <row r="153" spans="12:15" ht="12.75">
      <c r="L153" s="70"/>
      <c r="M153" s="70"/>
      <c r="N153" s="70"/>
      <c r="O153" s="70"/>
    </row>
    <row r="154" spans="12:15" ht="12.75">
      <c r="L154" s="70"/>
      <c r="M154" s="70"/>
      <c r="N154" s="70"/>
      <c r="O154" s="70"/>
    </row>
    <row r="155" spans="12:15" ht="12.75">
      <c r="L155" s="70"/>
      <c r="M155" s="70"/>
      <c r="N155" s="70"/>
      <c r="O155" s="70"/>
    </row>
    <row r="156" spans="12:15" ht="12.75">
      <c r="L156" s="70"/>
      <c r="M156" s="70"/>
      <c r="N156" s="70"/>
      <c r="O156" s="70"/>
    </row>
    <row r="157" spans="12:15" ht="12.75">
      <c r="L157" s="70"/>
      <c r="M157" s="70"/>
      <c r="N157" s="70"/>
      <c r="O157" s="70"/>
    </row>
    <row r="158" spans="12:15" ht="12.75">
      <c r="L158" s="70"/>
      <c r="M158" s="70"/>
      <c r="N158" s="70"/>
      <c r="O158" s="70"/>
    </row>
  </sheetData>
  <mergeCells count="5">
    <mergeCell ref="A1:I1"/>
    <mergeCell ref="D3:E3"/>
    <mergeCell ref="B3:C3"/>
    <mergeCell ref="A3:A4"/>
    <mergeCell ref="A97:C97"/>
  </mergeCells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17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8" width="10.28125" style="1" customWidth="1"/>
    <col min="9" max="16384" width="9.140625" style="1" customWidth="1"/>
  </cols>
  <sheetData>
    <row r="1" spans="1:10" ht="15.75">
      <c r="A1" s="185" t="s">
        <v>167</v>
      </c>
      <c r="B1" s="185"/>
      <c r="C1" s="185"/>
      <c r="D1" s="185"/>
      <c r="E1" s="185"/>
      <c r="F1" s="185"/>
      <c r="G1" s="185"/>
      <c r="H1" s="185"/>
      <c r="I1" s="185"/>
      <c r="J1" s="63" t="s">
        <v>136</v>
      </c>
    </row>
    <row r="2" ht="7.5" customHeight="1">
      <c r="A2" s="2"/>
    </row>
    <row r="3" spans="1:8" ht="12.75">
      <c r="A3" s="25"/>
      <c r="B3" s="25"/>
      <c r="C3" s="120" t="s">
        <v>58</v>
      </c>
      <c r="D3" s="121" t="s">
        <v>59</v>
      </c>
      <c r="E3" s="121" t="s">
        <v>60</v>
      </c>
      <c r="F3" s="121" t="s">
        <v>61</v>
      </c>
      <c r="G3" s="121" t="s">
        <v>62</v>
      </c>
      <c r="H3" s="122" t="s">
        <v>63</v>
      </c>
    </row>
    <row r="4" spans="1:8" ht="15" customHeight="1">
      <c r="A4" s="193">
        <v>2001</v>
      </c>
      <c r="B4" s="123" t="s">
        <v>125</v>
      </c>
      <c r="C4" s="80">
        <v>970374</v>
      </c>
      <c r="D4" s="81">
        <v>882508</v>
      </c>
      <c r="E4" s="81">
        <v>1163357</v>
      </c>
      <c r="F4" s="81">
        <v>979229</v>
      </c>
      <c r="G4" s="81">
        <v>708193</v>
      </c>
      <c r="H4" s="82">
        <v>360539</v>
      </c>
    </row>
    <row r="5" spans="1:8" ht="15" customHeight="1">
      <c r="A5" s="194"/>
      <c r="B5" s="124" t="s">
        <v>127</v>
      </c>
      <c r="C5" s="125">
        <v>970.374</v>
      </c>
      <c r="D5" s="126">
        <v>882.508</v>
      </c>
      <c r="E5" s="126">
        <v>1163.357</v>
      </c>
      <c r="F5" s="126">
        <v>979.229</v>
      </c>
      <c r="G5" s="126">
        <v>708.193</v>
      </c>
      <c r="H5" s="127">
        <v>360.539</v>
      </c>
    </row>
    <row r="6" spans="1:8" ht="15" customHeight="1">
      <c r="A6" s="191">
        <v>2011</v>
      </c>
      <c r="B6" s="128" t="s">
        <v>125</v>
      </c>
      <c r="C6" s="129">
        <v>913317</v>
      </c>
      <c r="D6" s="130">
        <v>984025</v>
      </c>
      <c r="E6" s="130">
        <v>1028454</v>
      </c>
      <c r="F6" s="130">
        <v>1104630</v>
      </c>
      <c r="G6" s="130">
        <v>811300</v>
      </c>
      <c r="H6" s="131">
        <v>413074</v>
      </c>
    </row>
    <row r="7" spans="1:8" ht="15" customHeight="1">
      <c r="A7" s="192"/>
      <c r="B7" s="132" t="s">
        <v>127</v>
      </c>
      <c r="C7" s="125">
        <v>913.317</v>
      </c>
      <c r="D7" s="126">
        <v>984.025</v>
      </c>
      <c r="E7" s="126">
        <v>1028.454</v>
      </c>
      <c r="F7" s="126">
        <v>1104.63</v>
      </c>
      <c r="G7" s="126">
        <v>811.3</v>
      </c>
      <c r="H7" s="127">
        <v>413.074</v>
      </c>
    </row>
    <row r="8" spans="1:8" ht="15.75" customHeight="1">
      <c r="A8" s="195" t="s">
        <v>152</v>
      </c>
      <c r="B8" s="195"/>
      <c r="C8" s="133">
        <v>-57057</v>
      </c>
      <c r="D8" s="134">
        <v>101517</v>
      </c>
      <c r="E8" s="134">
        <v>-134903</v>
      </c>
      <c r="F8" s="134">
        <v>125401</v>
      </c>
      <c r="G8" s="134">
        <v>103107</v>
      </c>
      <c r="H8" s="135">
        <v>52535</v>
      </c>
    </row>
    <row r="9" spans="1:8" ht="15.75" customHeight="1">
      <c r="A9" s="190" t="s">
        <v>153</v>
      </c>
      <c r="B9" s="190"/>
      <c r="C9" s="136">
        <v>-5.879897853817187</v>
      </c>
      <c r="D9" s="137">
        <v>11.503238497554696</v>
      </c>
      <c r="E9" s="137">
        <v>-11.596010510960951</v>
      </c>
      <c r="F9" s="137">
        <v>12.806095407713618</v>
      </c>
      <c r="G9" s="137">
        <v>14.559166780806926</v>
      </c>
      <c r="H9" s="138">
        <v>14.571239172461231</v>
      </c>
    </row>
    <row r="11" spans="1:2" ht="12.75">
      <c r="A11" s="184" t="s">
        <v>149</v>
      </c>
      <c r="B11" s="184"/>
    </row>
    <row r="17" spans="3:8" ht="12.75">
      <c r="C17" s="4"/>
      <c r="D17" s="4"/>
      <c r="E17" s="4"/>
      <c r="F17" s="4"/>
      <c r="G17" s="4"/>
      <c r="H17" s="4"/>
    </row>
  </sheetData>
  <mergeCells count="6">
    <mergeCell ref="A1:I1"/>
    <mergeCell ref="A9:B9"/>
    <mergeCell ref="A11:B11"/>
    <mergeCell ref="A6:A7"/>
    <mergeCell ref="A4:A5"/>
    <mergeCell ref="A8:B8"/>
  </mergeCells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P42"/>
  <sheetViews>
    <sheetView workbookViewId="0" topLeftCell="A1">
      <selection activeCell="A1" sqref="A1:F1"/>
    </sheetView>
  </sheetViews>
  <sheetFormatPr defaultColWidth="9.140625" defaultRowHeight="12.75"/>
  <cols>
    <col min="1" max="1" width="19.7109375" style="1" customWidth="1"/>
    <col min="2" max="2" width="9.28125" style="1" customWidth="1"/>
    <col min="3" max="3" width="11.28125" style="1" customWidth="1"/>
    <col min="4" max="5" width="9.57421875" style="1" customWidth="1"/>
    <col min="6" max="6" width="9.140625" style="1" customWidth="1"/>
    <col min="7" max="7" width="19.421875" style="1" customWidth="1"/>
    <col min="8" max="8" width="9.421875" style="1" customWidth="1"/>
    <col min="9" max="9" width="11.00390625" style="1" customWidth="1"/>
    <col min="10" max="10" width="9.71093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16" s="2" customFormat="1" ht="15.75" customHeight="1">
      <c r="A1" s="197" t="s">
        <v>168</v>
      </c>
      <c r="B1" s="197"/>
      <c r="C1" s="197"/>
      <c r="D1" s="197"/>
      <c r="E1" s="197"/>
      <c r="F1" s="197"/>
      <c r="G1" s="197" t="s">
        <v>169</v>
      </c>
      <c r="H1" s="197"/>
      <c r="I1" s="197"/>
      <c r="J1" s="197"/>
      <c r="K1" s="197"/>
      <c r="L1" s="197"/>
      <c r="N1" s="207" t="s">
        <v>136</v>
      </c>
      <c r="O1" s="207"/>
      <c r="P1" s="207"/>
    </row>
    <row r="2" spans="1:12" s="2" customFormat="1" ht="15.75" customHeight="1">
      <c r="A2" s="196" t="s">
        <v>179</v>
      </c>
      <c r="B2" s="196"/>
      <c r="C2" s="196"/>
      <c r="D2" s="196"/>
      <c r="E2" s="196"/>
      <c r="F2" s="196"/>
      <c r="G2" s="196" t="s">
        <v>179</v>
      </c>
      <c r="H2" s="196"/>
      <c r="I2" s="196"/>
      <c r="J2" s="196"/>
      <c r="K2" s="196"/>
      <c r="L2" s="196"/>
    </row>
    <row r="3" spans="1:10" s="2" customFormat="1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8.5" customHeight="1">
      <c r="A4" s="139" t="s">
        <v>115</v>
      </c>
      <c r="B4" s="140" t="s">
        <v>143</v>
      </c>
      <c r="C4" s="141" t="s">
        <v>117</v>
      </c>
      <c r="D4" s="141" t="s">
        <v>144</v>
      </c>
      <c r="E4" s="178"/>
      <c r="F4" s="142"/>
      <c r="G4" s="142"/>
      <c r="H4" s="140" t="s">
        <v>143</v>
      </c>
      <c r="I4" s="141" t="s">
        <v>117</v>
      </c>
      <c r="J4" s="141" t="s">
        <v>144</v>
      </c>
    </row>
    <row r="5" spans="1:10" ht="14.25" customHeight="1">
      <c r="A5" s="143"/>
      <c r="B5" s="140" t="s">
        <v>140</v>
      </c>
      <c r="C5" s="141" t="s">
        <v>140</v>
      </c>
      <c r="D5" s="141" t="s">
        <v>140</v>
      </c>
      <c r="E5" s="178"/>
      <c r="F5" s="142"/>
      <c r="G5" s="142"/>
      <c r="H5" s="140" t="s">
        <v>140</v>
      </c>
      <c r="I5" s="141" t="s">
        <v>140</v>
      </c>
      <c r="J5" s="141" t="s">
        <v>140</v>
      </c>
    </row>
    <row r="6" spans="1:10" ht="12.75">
      <c r="A6" s="144" t="s">
        <v>94</v>
      </c>
      <c r="B6" s="145">
        <v>36.646779249671354</v>
      </c>
      <c r="C6" s="145">
        <v>27.23227828900799</v>
      </c>
      <c r="D6" s="145">
        <v>36.12094246132066</v>
      </c>
      <c r="E6" s="147"/>
      <c r="F6" s="143"/>
      <c r="G6" s="144" t="s">
        <v>79</v>
      </c>
      <c r="H6" s="145">
        <v>45.40469973890339</v>
      </c>
      <c r="I6" s="145">
        <v>43.86422976501306</v>
      </c>
      <c r="J6" s="145">
        <v>10.731070496083552</v>
      </c>
    </row>
    <row r="7" spans="1:10" ht="12.75">
      <c r="A7" s="146" t="s">
        <v>79</v>
      </c>
      <c r="B7" s="147">
        <v>41.002730206006454</v>
      </c>
      <c r="C7" s="147">
        <v>50.48399106478034</v>
      </c>
      <c r="D7" s="147">
        <v>8.513278729213205</v>
      </c>
      <c r="E7" s="147"/>
      <c r="F7" s="143"/>
      <c r="G7" s="146" t="s">
        <v>94</v>
      </c>
      <c r="H7" s="147">
        <v>50.541125541125545</v>
      </c>
      <c r="I7" s="147">
        <v>35.367063492063494</v>
      </c>
      <c r="J7" s="147">
        <v>14.091810966810966</v>
      </c>
    </row>
    <row r="8" spans="1:10" ht="12.75">
      <c r="A8" s="146" t="s">
        <v>65</v>
      </c>
      <c r="B8" s="147">
        <v>44.3763385274352</v>
      </c>
      <c r="C8" s="147">
        <v>18.31474780296876</v>
      </c>
      <c r="D8" s="147">
        <v>37.308913669596045</v>
      </c>
      <c r="E8" s="147"/>
      <c r="F8" s="143"/>
      <c r="G8" s="146" t="s">
        <v>86</v>
      </c>
      <c r="H8" s="147">
        <v>52.94867708001275</v>
      </c>
      <c r="I8" s="147">
        <v>38.22123047497609</v>
      </c>
      <c r="J8" s="147">
        <v>8.830092445011157</v>
      </c>
    </row>
    <row r="9" spans="1:10" ht="12.75">
      <c r="A9" s="146" t="s">
        <v>118</v>
      </c>
      <c r="B9" s="147">
        <v>47.16454911682678</v>
      </c>
      <c r="C9" s="147">
        <v>18.903005887821507</v>
      </c>
      <c r="D9" s="147">
        <v>33.932444995351716</v>
      </c>
      <c r="E9" s="147"/>
      <c r="F9" s="143"/>
      <c r="G9" s="146" t="s">
        <v>96</v>
      </c>
      <c r="H9" s="147">
        <v>55.54064931580359</v>
      </c>
      <c r="I9" s="147">
        <v>35.524550576871476</v>
      </c>
      <c r="J9" s="147">
        <v>8.934800107324927</v>
      </c>
    </row>
    <row r="10" spans="1:10" ht="12.75">
      <c r="A10" s="146" t="s">
        <v>93</v>
      </c>
      <c r="B10" s="147">
        <v>51.75128250486467</v>
      </c>
      <c r="C10" s="147">
        <v>28.81655758004599</v>
      </c>
      <c r="D10" s="147">
        <v>19.432159915089333</v>
      </c>
      <c r="E10" s="147"/>
      <c r="F10" s="143"/>
      <c r="G10" s="146" t="s">
        <v>93</v>
      </c>
      <c r="H10" s="147">
        <v>56.94268857985673</v>
      </c>
      <c r="I10" s="147">
        <v>32.16392751790982</v>
      </c>
      <c r="J10" s="147">
        <v>10.89338390223346</v>
      </c>
    </row>
    <row r="11" spans="1:10" ht="12.75">
      <c r="A11" s="146" t="s">
        <v>66</v>
      </c>
      <c r="B11" s="147">
        <v>51.92386690401205</v>
      </c>
      <c r="C11" s="147">
        <v>18.62248391072162</v>
      </c>
      <c r="D11" s="147">
        <v>29.45364918526633</v>
      </c>
      <c r="E11" s="147"/>
      <c r="F11" s="143"/>
      <c r="G11" s="146" t="s">
        <v>69</v>
      </c>
      <c r="H11" s="147">
        <v>57.14285714285714</v>
      </c>
      <c r="I11" s="147">
        <v>33.026113671274956</v>
      </c>
      <c r="J11" s="147">
        <v>9.831029185867896</v>
      </c>
    </row>
    <row r="12" spans="1:10" ht="12.75">
      <c r="A12" s="146" t="s">
        <v>80</v>
      </c>
      <c r="B12" s="147">
        <v>52.11480362537765</v>
      </c>
      <c r="C12" s="147">
        <v>38.51963746223565</v>
      </c>
      <c r="D12" s="147">
        <v>9.365558912386707</v>
      </c>
      <c r="E12" s="147"/>
      <c r="F12" s="143"/>
      <c r="G12" s="146" t="s">
        <v>80</v>
      </c>
      <c r="H12" s="147">
        <v>57.758620689655174</v>
      </c>
      <c r="I12" s="147">
        <v>32.93103448275862</v>
      </c>
      <c r="J12" s="147">
        <v>9.310344827586208</v>
      </c>
    </row>
    <row r="13" spans="1:10" ht="12.75">
      <c r="A13" s="146" t="s">
        <v>85</v>
      </c>
      <c r="B13" s="147">
        <v>52.18478546986049</v>
      </c>
      <c r="C13" s="147">
        <v>34.94340615951566</v>
      </c>
      <c r="D13" s="147">
        <v>12.87180837062385</v>
      </c>
      <c r="E13" s="147"/>
      <c r="F13" s="143"/>
      <c r="G13" s="146" t="s">
        <v>87</v>
      </c>
      <c r="H13" s="147">
        <v>60.18852231771555</v>
      </c>
      <c r="I13" s="147">
        <v>30.71804823953424</v>
      </c>
      <c r="J13" s="147">
        <v>9.093429442750207</v>
      </c>
    </row>
    <row r="14" spans="1:10" ht="12.75">
      <c r="A14" s="146" t="s">
        <v>90</v>
      </c>
      <c r="B14" s="147">
        <v>53.16494686585553</v>
      </c>
      <c r="C14" s="147">
        <v>23.009394732789158</v>
      </c>
      <c r="D14" s="147">
        <v>23.825658401355305</v>
      </c>
      <c r="E14" s="147"/>
      <c r="F14" s="143"/>
      <c r="G14" s="146" t="s">
        <v>85</v>
      </c>
      <c r="H14" s="147">
        <v>60.562554937005565</v>
      </c>
      <c r="I14" s="147">
        <v>30.442426018165836</v>
      </c>
      <c r="J14" s="147">
        <v>8.995019044828597</v>
      </c>
    </row>
    <row r="15" spans="1:10" ht="12.75">
      <c r="A15" s="146" t="s">
        <v>86</v>
      </c>
      <c r="B15" s="147">
        <v>53.57700718525461</v>
      </c>
      <c r="C15" s="147">
        <v>34.52046235551391</v>
      </c>
      <c r="D15" s="147">
        <v>11.90253045923149</v>
      </c>
      <c r="E15" s="147"/>
      <c r="F15" s="143"/>
      <c r="G15" s="146" t="s">
        <v>118</v>
      </c>
      <c r="H15" s="147">
        <v>61.976556351737564</v>
      </c>
      <c r="I15" s="147">
        <v>24.83949799113615</v>
      </c>
      <c r="J15" s="147">
        <v>13.183945657126289</v>
      </c>
    </row>
    <row r="16" spans="1:10" ht="12.75">
      <c r="A16" s="146" t="s">
        <v>87</v>
      </c>
      <c r="B16" s="147">
        <v>53.59391395592865</v>
      </c>
      <c r="C16" s="147">
        <v>37.01469045120672</v>
      </c>
      <c r="D16" s="147">
        <v>9.391395592864637</v>
      </c>
      <c r="E16" s="147"/>
      <c r="F16" s="143"/>
      <c r="G16" s="146" t="s">
        <v>66</v>
      </c>
      <c r="H16" s="147">
        <v>62.10943957678955</v>
      </c>
      <c r="I16" s="147">
        <v>26.43412134237064</v>
      </c>
      <c r="J16" s="147">
        <v>11.456439080839809</v>
      </c>
    </row>
    <row r="17" spans="1:10" ht="12.75">
      <c r="A17" s="146" t="s">
        <v>96</v>
      </c>
      <c r="B17" s="147">
        <v>53.659129589107714</v>
      </c>
      <c r="C17" s="147">
        <v>37.661074641380985</v>
      </c>
      <c r="D17" s="147">
        <v>8.679795769511307</v>
      </c>
      <c r="E17" s="147"/>
      <c r="F17" s="143"/>
      <c r="G17" s="146" t="s">
        <v>65</v>
      </c>
      <c r="H17" s="147">
        <v>64.75349521707138</v>
      </c>
      <c r="I17" s="147">
        <v>23.160412067696836</v>
      </c>
      <c r="J17" s="147">
        <v>12.08609271523179</v>
      </c>
    </row>
    <row r="18" spans="1:10" ht="12.75">
      <c r="A18" s="146" t="s">
        <v>69</v>
      </c>
      <c r="B18" s="147">
        <v>54.03111739745403</v>
      </c>
      <c r="C18" s="147">
        <v>32.248939179632245</v>
      </c>
      <c r="D18" s="147">
        <v>13.719943422913719</v>
      </c>
      <c r="E18" s="147"/>
      <c r="F18" s="143"/>
      <c r="G18" s="146" t="s">
        <v>90</v>
      </c>
      <c r="H18" s="147">
        <v>66.21650137159737</v>
      </c>
      <c r="I18" s="147">
        <v>23.54927199831188</v>
      </c>
      <c r="J18" s="147">
        <v>10.234226630090737</v>
      </c>
    </row>
    <row r="19" spans="1:10" ht="12.75">
      <c r="A19" s="146" t="s">
        <v>89</v>
      </c>
      <c r="B19" s="147">
        <v>55.20914020139427</v>
      </c>
      <c r="C19" s="147">
        <v>19.63594113090627</v>
      </c>
      <c r="D19" s="147">
        <v>25.154918667699455</v>
      </c>
      <c r="E19" s="147"/>
      <c r="F19" s="143"/>
      <c r="G19" s="146" t="s">
        <v>67</v>
      </c>
      <c r="H19" s="147">
        <v>67.36725663716814</v>
      </c>
      <c r="I19" s="147">
        <v>25.55309734513274</v>
      </c>
      <c r="J19" s="147">
        <v>7.079646017699115</v>
      </c>
    </row>
    <row r="20" spans="1:10" ht="12.75">
      <c r="A20" s="146" t="s">
        <v>67</v>
      </c>
      <c r="B20" s="147">
        <v>63.007683863885845</v>
      </c>
      <c r="C20" s="147">
        <v>30.735455543358945</v>
      </c>
      <c r="D20" s="147">
        <v>6.256860592755214</v>
      </c>
      <c r="E20" s="147"/>
      <c r="F20" s="143"/>
      <c r="G20" s="146" t="s">
        <v>92</v>
      </c>
      <c r="H20" s="147">
        <v>67.80389523169913</v>
      </c>
      <c r="I20" s="147">
        <v>24.445936870382805</v>
      </c>
      <c r="J20" s="147">
        <v>7.7501678979180655</v>
      </c>
    </row>
    <row r="21" spans="1:10" ht="12.75">
      <c r="A21" s="146" t="s">
        <v>97</v>
      </c>
      <c r="B21" s="147">
        <v>64.05079100749376</v>
      </c>
      <c r="C21" s="147">
        <v>18.484596169858452</v>
      </c>
      <c r="D21" s="147">
        <v>17.464612822647794</v>
      </c>
      <c r="E21" s="147"/>
      <c r="F21" s="143"/>
      <c r="G21" s="146" t="s">
        <v>73</v>
      </c>
      <c r="H21" s="147">
        <v>68.46519429689684</v>
      </c>
      <c r="I21" s="147">
        <v>23.734973441431368</v>
      </c>
      <c r="J21" s="147">
        <v>7.799832261671792</v>
      </c>
    </row>
    <row r="22" spans="1:10" ht="12.75">
      <c r="A22" s="146" t="s">
        <v>92</v>
      </c>
      <c r="B22" s="147">
        <v>65.64894096439838</v>
      </c>
      <c r="C22" s="147">
        <v>18.803515096890493</v>
      </c>
      <c r="D22" s="147">
        <v>15.547543938711131</v>
      </c>
      <c r="E22" s="147"/>
      <c r="F22" s="143"/>
      <c r="G22" s="146" t="s">
        <v>77</v>
      </c>
      <c r="H22" s="147">
        <v>68.83415435139572</v>
      </c>
      <c r="I22" s="147">
        <v>22.463054187192117</v>
      </c>
      <c r="J22" s="147">
        <v>8.70279146141215</v>
      </c>
    </row>
    <row r="23" spans="1:10" ht="12.75">
      <c r="A23" s="146" t="s">
        <v>77</v>
      </c>
      <c r="B23" s="147">
        <v>66.2743972445465</v>
      </c>
      <c r="C23" s="147">
        <v>25.172215843857636</v>
      </c>
      <c r="D23" s="147">
        <v>8.553386911595867</v>
      </c>
      <c r="E23" s="147"/>
      <c r="F23" s="143"/>
      <c r="G23" s="146" t="s">
        <v>68</v>
      </c>
      <c r="H23" s="147">
        <v>69.43231441048034</v>
      </c>
      <c r="I23" s="147">
        <v>24.266999376169682</v>
      </c>
      <c r="J23" s="147">
        <v>6.3006862133499695</v>
      </c>
    </row>
    <row r="24" spans="1:10" ht="12.75">
      <c r="A24" s="146" t="s">
        <v>68</v>
      </c>
      <c r="B24" s="147">
        <v>67.41486068111455</v>
      </c>
      <c r="C24" s="147">
        <v>24.76780185758514</v>
      </c>
      <c r="D24" s="147">
        <v>7.817337461300309</v>
      </c>
      <c r="E24" s="147"/>
      <c r="F24" s="143"/>
      <c r="G24" s="146" t="s">
        <v>89</v>
      </c>
      <c r="H24" s="147">
        <v>70.10818438381938</v>
      </c>
      <c r="I24" s="147">
        <v>20.366886171213547</v>
      </c>
      <c r="J24" s="147">
        <v>9.524929444967075</v>
      </c>
    </row>
    <row r="25" spans="1:10" ht="12.75">
      <c r="A25" s="146" t="s">
        <v>95</v>
      </c>
      <c r="B25" s="147">
        <v>68.86919151222133</v>
      </c>
      <c r="C25" s="147">
        <v>19.95702390545259</v>
      </c>
      <c r="D25" s="147">
        <v>11.17378458232608</v>
      </c>
      <c r="E25" s="147"/>
      <c r="F25" s="143"/>
      <c r="G25" s="146" t="s">
        <v>76</v>
      </c>
      <c r="H25" s="147">
        <v>70.28186274509804</v>
      </c>
      <c r="I25" s="147">
        <v>23.743872549019606</v>
      </c>
      <c r="J25" s="147">
        <v>5.974264705882353</v>
      </c>
    </row>
    <row r="26" spans="1:10" ht="12.75">
      <c r="A26" s="146" t="s">
        <v>73</v>
      </c>
      <c r="B26" s="147">
        <v>69.82397317686505</v>
      </c>
      <c r="C26" s="147">
        <v>24.392288348700756</v>
      </c>
      <c r="D26" s="147">
        <v>5.7837384744342</v>
      </c>
      <c r="E26" s="147"/>
      <c r="F26" s="143"/>
      <c r="G26" s="146" t="s">
        <v>91</v>
      </c>
      <c r="H26" s="147">
        <v>71.77764202810019</v>
      </c>
      <c r="I26" s="147">
        <v>19.822846670739157</v>
      </c>
      <c r="J26" s="147">
        <v>8.39951130116066</v>
      </c>
    </row>
    <row r="27" spans="1:10" ht="12.75">
      <c r="A27" s="146" t="s">
        <v>72</v>
      </c>
      <c r="B27" s="147">
        <v>70.18065887353879</v>
      </c>
      <c r="C27" s="147">
        <v>15.494155154091391</v>
      </c>
      <c r="D27" s="147">
        <v>14.32518597236982</v>
      </c>
      <c r="E27" s="147"/>
      <c r="F27" s="143"/>
      <c r="G27" s="146" t="s">
        <v>72</v>
      </c>
      <c r="H27" s="147">
        <v>72.16659080564406</v>
      </c>
      <c r="I27" s="147">
        <v>19.0714610832954</v>
      </c>
      <c r="J27" s="147">
        <v>8.761948111060537</v>
      </c>
    </row>
    <row r="28" spans="1:10" ht="12.75">
      <c r="A28" s="146" t="s">
        <v>75</v>
      </c>
      <c r="B28" s="147">
        <v>70.68493150684931</v>
      </c>
      <c r="C28" s="147">
        <v>15.67123287671233</v>
      </c>
      <c r="D28" s="147">
        <v>13.643835616438357</v>
      </c>
      <c r="E28" s="147"/>
      <c r="F28" s="143"/>
      <c r="G28" s="146" t="s">
        <v>81</v>
      </c>
      <c r="H28" s="147">
        <v>72.25</v>
      </c>
      <c r="I28" s="147">
        <v>21.375</v>
      </c>
      <c r="J28" s="147">
        <v>6.375</v>
      </c>
    </row>
    <row r="29" spans="1:10" ht="12.75">
      <c r="A29" s="146" t="s">
        <v>91</v>
      </c>
      <c r="B29" s="147">
        <v>70.92885842590404</v>
      </c>
      <c r="C29" s="147">
        <v>17.77357598676436</v>
      </c>
      <c r="D29" s="147">
        <v>11.297565587331599</v>
      </c>
      <c r="E29" s="147"/>
      <c r="F29" s="143"/>
      <c r="G29" s="146" t="s">
        <v>88</v>
      </c>
      <c r="H29" s="147">
        <v>72.46826516220028</v>
      </c>
      <c r="I29" s="147">
        <v>19.957686882933707</v>
      </c>
      <c r="J29" s="147">
        <v>7.574047954866009</v>
      </c>
    </row>
    <row r="30" spans="1:10" ht="12.75">
      <c r="A30" s="146" t="s">
        <v>76</v>
      </c>
      <c r="B30" s="147">
        <v>72.53164556962025</v>
      </c>
      <c r="C30" s="147">
        <v>23.955696202531644</v>
      </c>
      <c r="D30" s="147">
        <v>3.5126582278481013</v>
      </c>
      <c r="E30" s="147"/>
      <c r="F30" s="143"/>
      <c r="G30" s="146" t="s">
        <v>97</v>
      </c>
      <c r="H30" s="147">
        <v>73.15677966101694</v>
      </c>
      <c r="I30" s="147">
        <v>19.872881355932204</v>
      </c>
      <c r="J30" s="147">
        <v>6.970338983050847</v>
      </c>
    </row>
    <row r="31" spans="1:10" ht="12.75">
      <c r="A31" s="146" t="s">
        <v>82</v>
      </c>
      <c r="B31" s="147">
        <v>72.59439707673569</v>
      </c>
      <c r="C31" s="147">
        <v>18.270401948842874</v>
      </c>
      <c r="D31" s="147">
        <v>9.135200974421437</v>
      </c>
      <c r="E31" s="147"/>
      <c r="F31" s="143"/>
      <c r="G31" s="146" t="s">
        <v>82</v>
      </c>
      <c r="H31" s="147">
        <v>73.25736273494155</v>
      </c>
      <c r="I31" s="147">
        <v>18.51413349119432</v>
      </c>
      <c r="J31" s="147">
        <v>8.22850377386414</v>
      </c>
    </row>
    <row r="32" spans="1:10" ht="12.75">
      <c r="A32" s="146" t="s">
        <v>81</v>
      </c>
      <c r="B32" s="147">
        <v>73.14694408322497</v>
      </c>
      <c r="C32" s="147">
        <v>20.026007802340704</v>
      </c>
      <c r="D32" s="147">
        <v>6.827048114434331</v>
      </c>
      <c r="E32" s="147"/>
      <c r="F32" s="143"/>
      <c r="G32" s="146" t="s">
        <v>95</v>
      </c>
      <c r="H32" s="147">
        <v>73.33962858042177</v>
      </c>
      <c r="I32" s="147">
        <v>20.5225055083412</v>
      </c>
      <c r="J32" s="147">
        <v>6.137865911237016</v>
      </c>
    </row>
    <row r="33" spans="1:10" ht="12.75">
      <c r="A33" s="146" t="s">
        <v>71</v>
      </c>
      <c r="B33" s="147">
        <v>73.39405560882071</v>
      </c>
      <c r="C33" s="147">
        <v>19.798657718120804</v>
      </c>
      <c r="D33" s="147">
        <v>6.807286673058485</v>
      </c>
      <c r="E33" s="147"/>
      <c r="F33" s="143"/>
      <c r="G33" s="146" t="s">
        <v>75</v>
      </c>
      <c r="H33" s="147">
        <v>74.85730593607306</v>
      </c>
      <c r="I33" s="147">
        <v>18.864155251141554</v>
      </c>
      <c r="J33" s="147">
        <v>6.278538812785388</v>
      </c>
    </row>
    <row r="34" spans="1:10" ht="12.75">
      <c r="A34" s="146" t="s">
        <v>88</v>
      </c>
      <c r="B34" s="147">
        <v>74.00446839269287</v>
      </c>
      <c r="C34" s="147">
        <v>18.89867262452359</v>
      </c>
      <c r="D34" s="147">
        <v>7.096858982783545</v>
      </c>
      <c r="E34" s="147"/>
      <c r="F34" s="143"/>
      <c r="G34" s="146" t="s">
        <v>71</v>
      </c>
      <c r="H34" s="147">
        <v>75.44936431389742</v>
      </c>
      <c r="I34" s="147">
        <v>18.939061814993423</v>
      </c>
      <c r="J34" s="147">
        <v>5.6115738711091625</v>
      </c>
    </row>
    <row r="35" spans="1:10" ht="12.75">
      <c r="A35" s="146" t="s">
        <v>78</v>
      </c>
      <c r="B35" s="147">
        <v>78.83369330453563</v>
      </c>
      <c r="C35" s="147">
        <v>15.298776097912167</v>
      </c>
      <c r="D35" s="147">
        <v>5.867530597552196</v>
      </c>
      <c r="E35" s="147"/>
      <c r="F35" s="143"/>
      <c r="G35" s="146" t="s">
        <v>116</v>
      </c>
      <c r="H35" s="147">
        <v>78.53939782190903</v>
      </c>
      <c r="I35" s="147">
        <v>16.848174247277388</v>
      </c>
      <c r="J35" s="147">
        <v>4.612427930813581</v>
      </c>
    </row>
    <row r="36" spans="1:10" ht="12.75">
      <c r="A36" s="146" t="s">
        <v>116</v>
      </c>
      <c r="B36" s="147">
        <v>79.35027339980701</v>
      </c>
      <c r="C36" s="147">
        <v>15.439047925377935</v>
      </c>
      <c r="D36" s="147">
        <v>5.210678674815053</v>
      </c>
      <c r="E36" s="147"/>
      <c r="F36" s="143"/>
      <c r="G36" s="146" t="s">
        <v>84</v>
      </c>
      <c r="H36" s="147">
        <v>79.96533795493934</v>
      </c>
      <c r="I36" s="147">
        <v>15.493934142114385</v>
      </c>
      <c r="J36" s="147">
        <v>4.540727902946274</v>
      </c>
    </row>
    <row r="37" spans="1:10" ht="12.75">
      <c r="A37" s="148" t="s">
        <v>84</v>
      </c>
      <c r="B37" s="149">
        <v>81.88360450563204</v>
      </c>
      <c r="C37" s="149">
        <v>13.861076345431789</v>
      </c>
      <c r="D37" s="149">
        <v>4.25531914893617</v>
      </c>
      <c r="E37" s="147"/>
      <c r="F37" s="143"/>
      <c r="G37" s="148" t="s">
        <v>78</v>
      </c>
      <c r="H37" s="149">
        <v>80.85954807266282</v>
      </c>
      <c r="I37" s="149">
        <v>14.84271156402304</v>
      </c>
      <c r="J37" s="149">
        <v>4.297740363314134</v>
      </c>
    </row>
    <row r="39" spans="1:9" ht="12.75">
      <c r="A39" s="198" t="s">
        <v>177</v>
      </c>
      <c r="B39" s="198"/>
      <c r="C39" s="198"/>
      <c r="G39" s="198" t="s">
        <v>177</v>
      </c>
      <c r="H39" s="198"/>
      <c r="I39" s="198"/>
    </row>
    <row r="40" spans="1:9" ht="12.75">
      <c r="A40" s="198" t="s">
        <v>178</v>
      </c>
      <c r="B40" s="198"/>
      <c r="C40" s="198"/>
      <c r="G40" s="198" t="s">
        <v>178</v>
      </c>
      <c r="H40" s="198"/>
      <c r="I40" s="198"/>
    </row>
    <row r="41" spans="1:9" ht="12.75">
      <c r="A41" s="180"/>
      <c r="G41" s="198"/>
      <c r="H41" s="198"/>
      <c r="I41" s="198"/>
    </row>
    <row r="42" spans="1:2" ht="12.75">
      <c r="A42" s="184" t="s">
        <v>149</v>
      </c>
      <c r="B42" s="184"/>
    </row>
  </sheetData>
  <mergeCells count="11">
    <mergeCell ref="N1:P1"/>
    <mergeCell ref="A40:C40"/>
    <mergeCell ref="A2:F2"/>
    <mergeCell ref="A42:B42"/>
    <mergeCell ref="A1:F1"/>
    <mergeCell ref="G1:L1"/>
    <mergeCell ref="G41:I41"/>
    <mergeCell ref="A39:C39"/>
    <mergeCell ref="G39:I39"/>
    <mergeCell ref="G40:I40"/>
    <mergeCell ref="G2:L2"/>
  </mergeCells>
  <hyperlinks>
    <hyperlink ref="N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workbookViewId="0" topLeftCell="A1">
      <selection activeCell="A1" sqref="A1:G1"/>
    </sheetView>
  </sheetViews>
  <sheetFormatPr defaultColWidth="9.140625" defaultRowHeight="12.75"/>
  <cols>
    <col min="1" max="1" width="24.140625" style="1" customWidth="1"/>
    <col min="2" max="2" width="17.28125" style="17" customWidth="1"/>
    <col min="3" max="3" width="17.140625" style="1" customWidth="1"/>
    <col min="4" max="4" width="12.140625" style="1" customWidth="1"/>
    <col min="5" max="7" width="9.140625" style="1" customWidth="1"/>
    <col min="8" max="8" width="15.00390625" style="1" customWidth="1"/>
    <col min="9" max="16384" width="9.140625" style="1" customWidth="1"/>
  </cols>
  <sheetData>
    <row r="1" spans="1:9" ht="15.75">
      <c r="A1" s="185" t="s">
        <v>170</v>
      </c>
      <c r="B1" s="185"/>
      <c r="C1" s="185"/>
      <c r="D1" s="185"/>
      <c r="E1" s="185"/>
      <c r="F1" s="185"/>
      <c r="G1" s="185"/>
      <c r="H1" s="207" t="s">
        <v>136</v>
      </c>
      <c r="I1" s="207"/>
    </row>
    <row r="2" ht="8.25" customHeight="1">
      <c r="A2" s="2"/>
    </row>
    <row r="3" spans="1:4" ht="22.5" customHeight="1">
      <c r="A3" s="18" t="s">
        <v>145</v>
      </c>
      <c r="B3" s="19" t="s">
        <v>154</v>
      </c>
      <c r="C3" s="19" t="s">
        <v>155</v>
      </c>
      <c r="D3" s="19" t="s">
        <v>64</v>
      </c>
    </row>
    <row r="4" spans="1:8" ht="12.75">
      <c r="A4" s="20" t="s">
        <v>68</v>
      </c>
      <c r="B4" s="150">
        <v>84150</v>
      </c>
      <c r="C4" s="150">
        <v>79220</v>
      </c>
      <c r="D4" s="153">
        <v>-5.858585858585859</v>
      </c>
      <c r="G4" s="21"/>
      <c r="H4" s="4"/>
    </row>
    <row r="5" spans="1:8" ht="12.75">
      <c r="A5" s="22" t="s">
        <v>70</v>
      </c>
      <c r="B5" s="151">
        <v>108250</v>
      </c>
      <c r="C5" s="151">
        <v>104570</v>
      </c>
      <c r="D5" s="154">
        <v>-3.399538106235566</v>
      </c>
      <c r="G5" s="21"/>
      <c r="H5" s="4"/>
    </row>
    <row r="6" spans="1:8" ht="12.75">
      <c r="A6" s="22" t="s">
        <v>71</v>
      </c>
      <c r="B6" s="151">
        <v>93320</v>
      </c>
      <c r="C6" s="151">
        <v>90360</v>
      </c>
      <c r="D6" s="154">
        <v>-3.1718816973853405</v>
      </c>
      <c r="G6" s="21"/>
      <c r="H6" s="4"/>
    </row>
    <row r="7" spans="1:8" ht="12.75">
      <c r="A7" s="22" t="s">
        <v>87</v>
      </c>
      <c r="B7" s="151">
        <v>91300</v>
      </c>
      <c r="C7" s="151">
        <v>89590</v>
      </c>
      <c r="D7" s="154">
        <v>-1.872946330777656</v>
      </c>
      <c r="G7" s="21"/>
      <c r="H7" s="4"/>
    </row>
    <row r="8" spans="1:8" ht="12.75">
      <c r="A8" s="22" t="s">
        <v>67</v>
      </c>
      <c r="B8" s="151">
        <v>26450</v>
      </c>
      <c r="C8" s="151">
        <v>26080</v>
      </c>
      <c r="D8" s="154">
        <v>-1.3988657844990549</v>
      </c>
      <c r="G8" s="21"/>
      <c r="H8" s="4"/>
    </row>
    <row r="9" spans="1:8" ht="12.75">
      <c r="A9" s="22" t="s">
        <v>72</v>
      </c>
      <c r="B9" s="151">
        <v>172850</v>
      </c>
      <c r="C9" s="151">
        <v>170650</v>
      </c>
      <c r="D9" s="154">
        <v>-1.2727798669366504</v>
      </c>
      <c r="G9" s="21"/>
      <c r="H9" s="4"/>
    </row>
    <row r="10" spans="1:8" ht="12.75">
      <c r="A10" s="22" t="s">
        <v>77</v>
      </c>
      <c r="B10" s="151">
        <v>112160</v>
      </c>
      <c r="C10" s="151">
        <v>111560</v>
      </c>
      <c r="D10" s="154">
        <v>-0.5349500713266762</v>
      </c>
      <c r="G10" s="21"/>
      <c r="H10" s="4"/>
    </row>
    <row r="11" spans="1:8" ht="12.75">
      <c r="A11" s="22" t="s">
        <v>73</v>
      </c>
      <c r="B11" s="151">
        <v>135820</v>
      </c>
      <c r="C11" s="151">
        <v>135130</v>
      </c>
      <c r="D11" s="154">
        <v>-0.5080253276395229</v>
      </c>
      <c r="G11" s="21"/>
      <c r="H11" s="4"/>
    </row>
    <row r="12" spans="1:8" ht="12.75">
      <c r="A12" s="22" t="s">
        <v>76</v>
      </c>
      <c r="B12" s="151">
        <v>120310</v>
      </c>
      <c r="C12" s="151">
        <v>120200</v>
      </c>
      <c r="D12" s="154">
        <v>-0.09143047128252016</v>
      </c>
      <c r="G12" s="21"/>
      <c r="H12" s="4"/>
    </row>
    <row r="13" spans="1:8" ht="12.75">
      <c r="A13" s="22" t="s">
        <v>66</v>
      </c>
      <c r="B13" s="151">
        <v>145460</v>
      </c>
      <c r="C13" s="151">
        <v>145570</v>
      </c>
      <c r="D13" s="154">
        <v>0.07562216416884367</v>
      </c>
      <c r="G13" s="21"/>
      <c r="H13" s="4"/>
    </row>
    <row r="14" spans="1:8" ht="12.75">
      <c r="A14" s="22" t="s">
        <v>79</v>
      </c>
      <c r="B14" s="151">
        <v>147780</v>
      </c>
      <c r="C14" s="151">
        <v>148060</v>
      </c>
      <c r="D14" s="154">
        <v>0.18947083502503723</v>
      </c>
      <c r="G14" s="21"/>
      <c r="H14" s="4"/>
    </row>
    <row r="15" spans="1:8" ht="12.75">
      <c r="A15" s="22" t="s">
        <v>86</v>
      </c>
      <c r="B15" s="151">
        <v>87000</v>
      </c>
      <c r="C15" s="151">
        <v>87260</v>
      </c>
      <c r="D15" s="154">
        <v>0.2988505747126437</v>
      </c>
      <c r="G15" s="21"/>
      <c r="H15" s="4"/>
    </row>
    <row r="16" spans="1:8" ht="12.75">
      <c r="A16" s="22" t="s">
        <v>84</v>
      </c>
      <c r="B16" s="151">
        <v>89410</v>
      </c>
      <c r="C16" s="151">
        <v>89850</v>
      </c>
      <c r="D16" s="154">
        <v>0.49211497595347276</v>
      </c>
      <c r="G16" s="21"/>
      <c r="H16" s="4"/>
    </row>
    <row r="17" spans="1:8" ht="12.75">
      <c r="A17" s="22" t="s">
        <v>82</v>
      </c>
      <c r="B17" s="151">
        <v>321180</v>
      </c>
      <c r="C17" s="151">
        <v>326680</v>
      </c>
      <c r="D17" s="154">
        <v>1.7124353944828448</v>
      </c>
      <c r="G17" s="21"/>
      <c r="H17" s="4"/>
    </row>
    <row r="18" spans="1:8" ht="12.75">
      <c r="A18" s="22" t="s">
        <v>78</v>
      </c>
      <c r="B18" s="151">
        <v>80950</v>
      </c>
      <c r="C18" s="151">
        <v>82370</v>
      </c>
      <c r="D18" s="154">
        <v>1.7541692402717728</v>
      </c>
      <c r="G18" s="21"/>
      <c r="H18" s="4"/>
    </row>
    <row r="19" spans="1:8" ht="12.75">
      <c r="A19" s="22" t="s">
        <v>75</v>
      </c>
      <c r="B19" s="151">
        <v>108370</v>
      </c>
      <c r="C19" s="151">
        <v>110630</v>
      </c>
      <c r="D19" s="154">
        <v>2.085448002214635</v>
      </c>
      <c r="G19" s="21"/>
      <c r="H19" s="4"/>
    </row>
    <row r="20" spans="1:8" ht="12.75">
      <c r="A20" s="22" t="s">
        <v>69</v>
      </c>
      <c r="B20" s="151">
        <v>21960</v>
      </c>
      <c r="C20" s="151">
        <v>22500</v>
      </c>
      <c r="D20" s="154">
        <v>2.459016393442623</v>
      </c>
      <c r="G20" s="21"/>
      <c r="H20" s="4"/>
    </row>
    <row r="21" spans="1:8" ht="12.75">
      <c r="A21" s="22" t="s">
        <v>88</v>
      </c>
      <c r="B21" s="151">
        <v>302340</v>
      </c>
      <c r="C21" s="151">
        <v>312660</v>
      </c>
      <c r="D21" s="154">
        <v>3.4133756697757494</v>
      </c>
      <c r="G21" s="21"/>
      <c r="H21" s="4"/>
    </row>
    <row r="22" spans="1:8" ht="12.75">
      <c r="A22" s="22" t="s">
        <v>74</v>
      </c>
      <c r="B22" s="151">
        <v>578710</v>
      </c>
      <c r="C22" s="151">
        <v>598830</v>
      </c>
      <c r="D22" s="154">
        <v>3.476698173523872</v>
      </c>
      <c r="G22" s="21"/>
      <c r="H22" s="4"/>
    </row>
    <row r="23" spans="1:8" ht="12.75">
      <c r="A23" s="23" t="s">
        <v>83</v>
      </c>
      <c r="B23" s="156">
        <v>5064200</v>
      </c>
      <c r="C23" s="156">
        <v>5254800</v>
      </c>
      <c r="D23" s="157">
        <v>3.763674420441531</v>
      </c>
      <c r="E23" s="2"/>
      <c r="G23" s="21"/>
      <c r="H23" s="4"/>
    </row>
    <row r="24" spans="1:8" ht="12.75">
      <c r="A24" s="22" t="s">
        <v>65</v>
      </c>
      <c r="B24" s="151">
        <v>211910</v>
      </c>
      <c r="C24" s="151">
        <v>220420</v>
      </c>
      <c r="D24" s="154">
        <v>4.015855787834458</v>
      </c>
      <c r="G24" s="21"/>
      <c r="H24" s="4"/>
    </row>
    <row r="25" spans="1:8" ht="12.75">
      <c r="A25" s="22" t="s">
        <v>80</v>
      </c>
      <c r="B25" s="151">
        <v>19220</v>
      </c>
      <c r="C25" s="151">
        <v>20160</v>
      </c>
      <c r="D25" s="154">
        <v>4.890738813735692</v>
      </c>
      <c r="G25" s="21"/>
      <c r="H25" s="4"/>
    </row>
    <row r="26" spans="1:8" ht="12.75">
      <c r="A26" s="22" t="s">
        <v>93</v>
      </c>
      <c r="B26" s="151">
        <v>349770</v>
      </c>
      <c r="C26" s="151">
        <v>367370</v>
      </c>
      <c r="D26" s="154">
        <v>5.031878091317151</v>
      </c>
      <c r="G26" s="21"/>
      <c r="H26" s="4"/>
    </row>
    <row r="27" spans="1:8" ht="12.75">
      <c r="A27" s="22" t="s">
        <v>89</v>
      </c>
      <c r="B27" s="151">
        <v>86200</v>
      </c>
      <c r="C27" s="151">
        <v>90770</v>
      </c>
      <c r="D27" s="154">
        <v>5.301624129930394</v>
      </c>
      <c r="G27" s="21"/>
      <c r="H27" s="4"/>
    </row>
    <row r="28" spans="1:8" ht="12.75">
      <c r="A28" s="22" t="s">
        <v>81</v>
      </c>
      <c r="B28" s="151">
        <v>48070</v>
      </c>
      <c r="C28" s="151">
        <v>50770</v>
      </c>
      <c r="D28" s="154">
        <v>5.616808820470148</v>
      </c>
      <c r="G28" s="21"/>
      <c r="H28" s="4"/>
    </row>
    <row r="29" spans="1:8" ht="12.75">
      <c r="A29" s="22" t="s">
        <v>96</v>
      </c>
      <c r="B29" s="151">
        <v>106950</v>
      </c>
      <c r="C29" s="151">
        <v>113150</v>
      </c>
      <c r="D29" s="154">
        <v>5.797101449275362</v>
      </c>
      <c r="G29" s="21"/>
      <c r="H29" s="4"/>
    </row>
    <row r="30" spans="1:8" ht="12.75">
      <c r="A30" s="22" t="s">
        <v>91</v>
      </c>
      <c r="B30" s="151">
        <v>145270</v>
      </c>
      <c r="C30" s="151">
        <v>154380</v>
      </c>
      <c r="D30" s="154">
        <v>6.271081434570111</v>
      </c>
      <c r="G30" s="21"/>
      <c r="H30" s="4"/>
    </row>
    <row r="31" spans="1:8" ht="12.75">
      <c r="A31" s="22" t="s">
        <v>85</v>
      </c>
      <c r="B31" s="151">
        <v>208920</v>
      </c>
      <c r="C31" s="151">
        <v>222370</v>
      </c>
      <c r="D31" s="154">
        <v>6.437870955389623</v>
      </c>
      <c r="G31" s="21"/>
      <c r="H31" s="4"/>
    </row>
    <row r="32" spans="1:8" ht="12.75">
      <c r="A32" s="22" t="s">
        <v>97</v>
      </c>
      <c r="B32" s="151">
        <v>159030</v>
      </c>
      <c r="C32" s="151">
        <v>172990</v>
      </c>
      <c r="D32" s="154">
        <v>8.77821794629944</v>
      </c>
      <c r="G32" s="21"/>
      <c r="H32" s="4"/>
    </row>
    <row r="33" spans="1:8" ht="12.75">
      <c r="A33" s="22" t="s">
        <v>95</v>
      </c>
      <c r="B33" s="151">
        <v>90180</v>
      </c>
      <c r="C33" s="151">
        <v>98170</v>
      </c>
      <c r="D33" s="154">
        <v>8.860057662452872</v>
      </c>
      <c r="G33" s="21"/>
      <c r="H33" s="4"/>
    </row>
    <row r="34" spans="1:8" ht="12.75">
      <c r="A34" s="22" t="s">
        <v>92</v>
      </c>
      <c r="B34" s="151">
        <v>226940</v>
      </c>
      <c r="C34" s="151">
        <v>247600</v>
      </c>
      <c r="D34" s="154">
        <v>9.103727857583502</v>
      </c>
      <c r="G34" s="21"/>
      <c r="H34" s="4"/>
    </row>
    <row r="35" spans="1:8" ht="12.75">
      <c r="A35" s="22" t="s">
        <v>94</v>
      </c>
      <c r="B35" s="151">
        <v>449020</v>
      </c>
      <c r="C35" s="151">
        <v>495360</v>
      </c>
      <c r="D35" s="154">
        <v>10.32025299541223</v>
      </c>
      <c r="G35" s="21"/>
      <c r="H35" s="4"/>
    </row>
    <row r="36" spans="1:8" ht="12.75">
      <c r="A36" s="24" t="s">
        <v>90</v>
      </c>
      <c r="B36" s="152">
        <v>134950</v>
      </c>
      <c r="C36" s="152">
        <v>149520</v>
      </c>
      <c r="D36" s="155">
        <v>10.796591330122267</v>
      </c>
      <c r="G36" s="21"/>
      <c r="H36" s="4"/>
    </row>
    <row r="38" spans="1:2" ht="12.75">
      <c r="A38" s="184" t="s">
        <v>149</v>
      </c>
      <c r="B38" s="184"/>
    </row>
  </sheetData>
  <mergeCells count="3">
    <mergeCell ref="A38:B38"/>
    <mergeCell ref="A1:G1"/>
    <mergeCell ref="H1:I1"/>
  </mergeCells>
  <hyperlinks>
    <hyperlink ref="H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workbookViewId="0" topLeftCell="A1">
      <selection activeCell="A1" sqref="A1:H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4.7109375" style="1" customWidth="1"/>
    <col min="4" max="16384" width="9.140625" style="1" customWidth="1"/>
  </cols>
  <sheetData>
    <row r="1" spans="1:11" ht="15.75">
      <c r="A1" s="185" t="s">
        <v>171</v>
      </c>
      <c r="B1" s="185"/>
      <c r="C1" s="185"/>
      <c r="D1" s="185"/>
      <c r="E1" s="185"/>
      <c r="F1" s="185"/>
      <c r="G1" s="185"/>
      <c r="H1" s="185"/>
      <c r="I1" s="207" t="s">
        <v>136</v>
      </c>
      <c r="J1" s="207"/>
      <c r="K1" s="207"/>
    </row>
    <row r="2" ht="6" customHeight="1">
      <c r="A2" s="2"/>
    </row>
    <row r="3" spans="1:4" ht="21.75" customHeight="1">
      <c r="A3" s="37"/>
      <c r="B3" s="37" t="s">
        <v>154</v>
      </c>
      <c r="C3" s="37" t="s">
        <v>155</v>
      </c>
      <c r="D3" s="37" t="s">
        <v>64</v>
      </c>
    </row>
    <row r="4" spans="1:8" ht="12.75">
      <c r="A4" s="38" t="s">
        <v>98</v>
      </c>
      <c r="B4" s="75">
        <v>26450</v>
      </c>
      <c r="C4" s="158">
        <v>26080</v>
      </c>
      <c r="D4" s="71">
        <v>-1.3988657844990549</v>
      </c>
      <c r="F4" s="39"/>
      <c r="G4" s="40"/>
      <c r="H4" s="4"/>
    </row>
    <row r="5" spans="1:8" ht="12.75">
      <c r="A5" s="41" t="s">
        <v>100</v>
      </c>
      <c r="B5" s="76">
        <v>368290</v>
      </c>
      <c r="C5" s="159">
        <v>366890</v>
      </c>
      <c r="D5" s="73">
        <v>-0.38013521952808926</v>
      </c>
      <c r="F5" s="39"/>
      <c r="G5" s="40"/>
      <c r="H5" s="4"/>
    </row>
    <row r="6" spans="1:8" ht="12.75">
      <c r="A6" s="41" t="s">
        <v>79</v>
      </c>
      <c r="B6" s="76">
        <v>147780</v>
      </c>
      <c r="C6" s="159">
        <v>148060</v>
      </c>
      <c r="D6" s="73">
        <v>0.18947083502503723</v>
      </c>
      <c r="F6" s="39"/>
      <c r="G6" s="40"/>
      <c r="H6" s="4"/>
    </row>
    <row r="7" spans="1:8" ht="12.75">
      <c r="A7" s="41" t="s">
        <v>114</v>
      </c>
      <c r="B7" s="76">
        <v>1197570</v>
      </c>
      <c r="C7" s="159">
        <v>1210254</v>
      </c>
      <c r="D7" s="73">
        <v>1.059144768155515</v>
      </c>
      <c r="F7" s="39"/>
      <c r="G7" s="40"/>
      <c r="H7" s="4"/>
    </row>
    <row r="8" spans="1:8" ht="12.75">
      <c r="A8" s="41" t="s">
        <v>102</v>
      </c>
      <c r="B8" s="76">
        <v>553230</v>
      </c>
      <c r="C8" s="159">
        <v>563185</v>
      </c>
      <c r="D8" s="73">
        <v>1.7994324241273971</v>
      </c>
      <c r="F8" s="39"/>
      <c r="G8" s="40"/>
      <c r="H8" s="4"/>
    </row>
    <row r="9" spans="1:8" ht="12.75">
      <c r="A9" s="41" t="s">
        <v>99</v>
      </c>
      <c r="B9" s="76">
        <v>21960</v>
      </c>
      <c r="C9" s="159">
        <v>22500</v>
      </c>
      <c r="D9" s="73">
        <v>2.459016393442623</v>
      </c>
      <c r="F9" s="39"/>
      <c r="G9" s="40"/>
      <c r="H9" s="4"/>
    </row>
    <row r="10" spans="1:8" ht="12.75">
      <c r="A10" s="23" t="s">
        <v>83</v>
      </c>
      <c r="B10" s="161">
        <v>5064200</v>
      </c>
      <c r="C10" s="162">
        <v>5254800</v>
      </c>
      <c r="D10" s="163">
        <v>3.763674420441531</v>
      </c>
      <c r="F10" s="39"/>
      <c r="G10" s="40"/>
      <c r="H10" s="4"/>
    </row>
    <row r="11" spans="1:8" ht="12.75">
      <c r="A11" s="42" t="s">
        <v>85</v>
      </c>
      <c r="B11" s="159">
        <v>300220</v>
      </c>
      <c r="C11" s="159">
        <v>311960</v>
      </c>
      <c r="D11" s="73">
        <v>3.9104656585170874</v>
      </c>
      <c r="F11" s="39"/>
      <c r="G11" s="40"/>
      <c r="H11" s="4"/>
    </row>
    <row r="12" spans="1:8" ht="12.75">
      <c r="A12" s="41" t="s">
        <v>111</v>
      </c>
      <c r="B12" s="76">
        <v>388750</v>
      </c>
      <c r="C12" s="159">
        <v>405721</v>
      </c>
      <c r="D12" s="73">
        <v>4.365530546623794</v>
      </c>
      <c r="F12" s="39"/>
      <c r="G12" s="40"/>
      <c r="H12" s="4"/>
    </row>
    <row r="13" spans="1:8" ht="12.75">
      <c r="A13" s="41" t="s">
        <v>101</v>
      </c>
      <c r="B13" s="76">
        <v>19220</v>
      </c>
      <c r="C13" s="159">
        <v>20160</v>
      </c>
      <c r="D13" s="73">
        <v>4.890738813735692</v>
      </c>
      <c r="F13" s="39"/>
      <c r="G13" s="40"/>
      <c r="H13" s="4"/>
    </row>
    <row r="14" spans="1:8" ht="12.75">
      <c r="A14" s="42" t="s">
        <v>93</v>
      </c>
      <c r="B14" s="76">
        <v>349690</v>
      </c>
      <c r="C14" s="159">
        <v>367292</v>
      </c>
      <c r="D14" s="73">
        <v>5.033601189625096</v>
      </c>
      <c r="F14" s="39"/>
      <c r="G14" s="40"/>
      <c r="H14" s="4"/>
    </row>
    <row r="15" spans="1:8" ht="12.75">
      <c r="A15" s="12" t="s">
        <v>109</v>
      </c>
      <c r="B15" s="76">
        <v>525850</v>
      </c>
      <c r="C15" s="159">
        <v>555280</v>
      </c>
      <c r="D15" s="73">
        <v>5.596653037938576</v>
      </c>
      <c r="F15" s="39"/>
      <c r="G15" s="40"/>
      <c r="H15" s="4"/>
    </row>
    <row r="16" spans="1:8" ht="12.75">
      <c r="A16" s="42" t="s">
        <v>108</v>
      </c>
      <c r="B16" s="76">
        <v>106950</v>
      </c>
      <c r="C16" s="159">
        <v>113150</v>
      </c>
      <c r="D16" s="73">
        <v>5.797101449275362</v>
      </c>
      <c r="F16" s="39"/>
      <c r="G16" s="40"/>
      <c r="H16" s="4"/>
    </row>
    <row r="17" spans="1:8" ht="12.75">
      <c r="A17" s="42" t="s">
        <v>103</v>
      </c>
      <c r="B17" s="76">
        <v>279240</v>
      </c>
      <c r="C17" s="159">
        <v>295541</v>
      </c>
      <c r="D17" s="73">
        <v>5.837630711932388</v>
      </c>
      <c r="F17" s="39"/>
      <c r="G17" s="40"/>
      <c r="H17" s="4"/>
    </row>
    <row r="18" spans="1:8" ht="12.75">
      <c r="A18" s="43" t="s">
        <v>110</v>
      </c>
      <c r="B18" s="77">
        <v>779000</v>
      </c>
      <c r="C18" s="160">
        <v>848727</v>
      </c>
      <c r="D18" s="74">
        <v>8.950834403080874</v>
      </c>
      <c r="F18" s="39"/>
      <c r="G18" s="40"/>
      <c r="H18" s="4"/>
    </row>
    <row r="19" spans="6:8" ht="12.75">
      <c r="F19" s="39"/>
      <c r="G19" s="40"/>
      <c r="H19" s="4"/>
    </row>
    <row r="20" spans="1:2" ht="12.75">
      <c r="A20" s="184" t="s">
        <v>149</v>
      </c>
      <c r="B20" s="184"/>
    </row>
  </sheetData>
  <mergeCells count="3">
    <mergeCell ref="A20:B20"/>
    <mergeCell ref="A1:H1"/>
    <mergeCell ref="I1:K1"/>
  </mergeCells>
  <hyperlinks>
    <hyperlink ref="I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O39"/>
  <sheetViews>
    <sheetView workbookViewId="0" topLeftCell="A1">
      <selection activeCell="A1" sqref="A1:J1"/>
    </sheetView>
  </sheetViews>
  <sheetFormatPr defaultColWidth="9.140625" defaultRowHeight="12.75"/>
  <cols>
    <col min="1" max="1" width="21.140625" style="2" customWidth="1"/>
    <col min="2" max="2" width="10.57421875" style="1" customWidth="1"/>
    <col min="3" max="8" width="8.8515625" style="1" customWidth="1"/>
    <col min="9" max="16384" width="9.140625" style="1" customWidth="1"/>
  </cols>
  <sheetData>
    <row r="1" spans="1:15" ht="15.75">
      <c r="A1" s="185" t="s">
        <v>174</v>
      </c>
      <c r="B1" s="185"/>
      <c r="C1" s="185"/>
      <c r="D1" s="185"/>
      <c r="E1" s="185"/>
      <c r="F1" s="185"/>
      <c r="G1" s="185"/>
      <c r="H1" s="185"/>
      <c r="I1" s="185"/>
      <c r="J1" s="185"/>
      <c r="M1" s="207" t="s">
        <v>136</v>
      </c>
      <c r="N1" s="207"/>
      <c r="O1" s="207"/>
    </row>
    <row r="2" spans="2:8" ht="6.75" customHeight="1">
      <c r="B2" s="2"/>
      <c r="C2" s="2"/>
      <c r="D2" s="2"/>
      <c r="E2" s="2"/>
      <c r="F2" s="2"/>
      <c r="G2" s="2"/>
      <c r="H2" s="2"/>
    </row>
    <row r="3" spans="2:8" ht="12.75">
      <c r="B3" s="2"/>
      <c r="C3" s="199">
        <v>2011</v>
      </c>
      <c r="D3" s="199"/>
      <c r="E3" s="199"/>
      <c r="F3" s="200" t="s">
        <v>156</v>
      </c>
      <c r="G3" s="200"/>
      <c r="H3" s="200"/>
    </row>
    <row r="4" spans="2:8" ht="12.75">
      <c r="B4" s="44" t="s">
        <v>104</v>
      </c>
      <c r="C4" s="98" t="s">
        <v>107</v>
      </c>
      <c r="D4" s="99" t="s">
        <v>105</v>
      </c>
      <c r="E4" s="100" t="s">
        <v>106</v>
      </c>
      <c r="F4" s="98" t="s">
        <v>107</v>
      </c>
      <c r="G4" s="99" t="s">
        <v>105</v>
      </c>
      <c r="H4" s="100" t="s">
        <v>106</v>
      </c>
    </row>
    <row r="5" spans="1:8" ht="12.75">
      <c r="A5" s="45" t="s">
        <v>79</v>
      </c>
      <c r="B5" s="46">
        <v>148060</v>
      </c>
      <c r="C5" s="31">
        <v>24294</v>
      </c>
      <c r="D5" s="32">
        <v>90316</v>
      </c>
      <c r="E5" s="33">
        <v>33450</v>
      </c>
      <c r="F5" s="78">
        <v>16.408212886667567</v>
      </c>
      <c r="G5" s="34">
        <v>60.999594758881535</v>
      </c>
      <c r="H5" s="79">
        <v>22.592192354450898</v>
      </c>
    </row>
    <row r="6" spans="1:8" ht="12.75">
      <c r="A6" s="53" t="s">
        <v>87</v>
      </c>
      <c r="B6" s="54">
        <v>89590</v>
      </c>
      <c r="C6" s="47">
        <v>14128</v>
      </c>
      <c r="D6" s="48">
        <v>55773</v>
      </c>
      <c r="E6" s="49">
        <v>19689</v>
      </c>
      <c r="F6" s="50">
        <v>15.769617144770622</v>
      </c>
      <c r="G6" s="51">
        <v>62.25359973211296</v>
      </c>
      <c r="H6" s="52">
        <v>21.97678312311642</v>
      </c>
    </row>
    <row r="7" spans="1:8" ht="12.75">
      <c r="A7" s="53" t="s">
        <v>67</v>
      </c>
      <c r="B7" s="54">
        <v>26080</v>
      </c>
      <c r="C7" s="47">
        <v>4359</v>
      </c>
      <c r="D7" s="48">
        <v>15990</v>
      </c>
      <c r="E7" s="49">
        <v>5731</v>
      </c>
      <c r="F7" s="50">
        <v>16.713957055214724</v>
      </c>
      <c r="G7" s="51">
        <v>61.311349693251536</v>
      </c>
      <c r="H7" s="52">
        <v>21.974693251533743</v>
      </c>
    </row>
    <row r="8" spans="1:8" ht="12.75">
      <c r="A8" s="53" t="s">
        <v>77</v>
      </c>
      <c r="B8" s="54">
        <v>111560</v>
      </c>
      <c r="C8" s="47">
        <v>18061</v>
      </c>
      <c r="D8" s="48">
        <v>69327</v>
      </c>
      <c r="E8" s="49">
        <v>24172</v>
      </c>
      <c r="F8" s="50">
        <v>16.189494442452492</v>
      </c>
      <c r="G8" s="51">
        <v>62.14324130512728</v>
      </c>
      <c r="H8" s="52">
        <v>21.667264252420225</v>
      </c>
    </row>
    <row r="9" spans="1:8" ht="12.75">
      <c r="A9" s="53" t="s">
        <v>96</v>
      </c>
      <c r="B9" s="54">
        <v>113150</v>
      </c>
      <c r="C9" s="47">
        <v>19763</v>
      </c>
      <c r="D9" s="48">
        <v>70110</v>
      </c>
      <c r="E9" s="49">
        <v>23277</v>
      </c>
      <c r="F9" s="50">
        <v>17.466195315952277</v>
      </c>
      <c r="G9" s="51">
        <v>61.96199734865223</v>
      </c>
      <c r="H9" s="52">
        <v>20.57180733539549</v>
      </c>
    </row>
    <row r="10" spans="1:8" ht="12.75">
      <c r="A10" s="53" t="s">
        <v>75</v>
      </c>
      <c r="B10" s="54">
        <v>110630</v>
      </c>
      <c r="C10" s="47">
        <v>19470</v>
      </c>
      <c r="D10" s="48">
        <v>68421</v>
      </c>
      <c r="E10" s="49">
        <v>22739</v>
      </c>
      <c r="F10" s="50">
        <v>17.599204555726295</v>
      </c>
      <c r="G10" s="51">
        <v>61.84669619452228</v>
      </c>
      <c r="H10" s="52">
        <v>20.554099249751424</v>
      </c>
    </row>
    <row r="11" spans="1:8" ht="12.75">
      <c r="A11" s="53" t="s">
        <v>80</v>
      </c>
      <c r="B11" s="54">
        <v>20160</v>
      </c>
      <c r="C11" s="47">
        <v>3379</v>
      </c>
      <c r="D11" s="48">
        <v>12728</v>
      </c>
      <c r="E11" s="49">
        <v>4053</v>
      </c>
      <c r="F11" s="50">
        <v>16.760912698412696</v>
      </c>
      <c r="G11" s="51">
        <v>63.13492063492063</v>
      </c>
      <c r="H11" s="52">
        <v>20.104166666666668</v>
      </c>
    </row>
    <row r="12" spans="1:8" ht="12.75">
      <c r="A12" s="53" t="s">
        <v>90</v>
      </c>
      <c r="B12" s="54">
        <v>149520</v>
      </c>
      <c r="C12" s="47">
        <v>24984</v>
      </c>
      <c r="D12" s="48">
        <v>94680</v>
      </c>
      <c r="E12" s="49">
        <v>29856</v>
      </c>
      <c r="F12" s="50">
        <v>16.709470304975923</v>
      </c>
      <c r="G12" s="51">
        <v>63.32263242375602</v>
      </c>
      <c r="H12" s="52">
        <v>19.967897271268058</v>
      </c>
    </row>
    <row r="13" spans="1:8" ht="12.75">
      <c r="A13" s="53" t="s">
        <v>70</v>
      </c>
      <c r="B13" s="54">
        <v>104570</v>
      </c>
      <c r="C13" s="47">
        <v>18531</v>
      </c>
      <c r="D13" s="48">
        <v>65815</v>
      </c>
      <c r="E13" s="49">
        <v>20224</v>
      </c>
      <c r="F13" s="50">
        <v>17.72114373147174</v>
      </c>
      <c r="G13" s="51">
        <v>62.93870134837908</v>
      </c>
      <c r="H13" s="52">
        <v>19.340154920149182</v>
      </c>
    </row>
    <row r="14" spans="1:8" ht="12.75">
      <c r="A14" s="53" t="s">
        <v>86</v>
      </c>
      <c r="B14" s="54">
        <v>87260</v>
      </c>
      <c r="C14" s="47">
        <v>15253</v>
      </c>
      <c r="D14" s="48">
        <v>55147</v>
      </c>
      <c r="E14" s="49">
        <v>16860</v>
      </c>
      <c r="F14" s="50">
        <v>17.479944991977998</v>
      </c>
      <c r="G14" s="51">
        <v>63.19848727939491</v>
      </c>
      <c r="H14" s="52">
        <v>19.32156772862709</v>
      </c>
    </row>
    <row r="15" spans="1:8" ht="12.75">
      <c r="A15" s="53" t="s">
        <v>85</v>
      </c>
      <c r="B15" s="54">
        <v>222370</v>
      </c>
      <c r="C15" s="47">
        <v>38942</v>
      </c>
      <c r="D15" s="48">
        <v>140871</v>
      </c>
      <c r="E15" s="49">
        <v>42557</v>
      </c>
      <c r="F15" s="50">
        <v>17.51225435085668</v>
      </c>
      <c r="G15" s="51">
        <v>63.349822368125196</v>
      </c>
      <c r="H15" s="52">
        <v>19.137923281018125</v>
      </c>
    </row>
    <row r="16" spans="1:8" ht="12.75">
      <c r="A16" s="53" t="s">
        <v>73</v>
      </c>
      <c r="B16" s="54">
        <v>135130</v>
      </c>
      <c r="C16" s="47">
        <v>23962</v>
      </c>
      <c r="D16" s="48">
        <v>85409</v>
      </c>
      <c r="E16" s="49">
        <v>25759</v>
      </c>
      <c r="F16" s="50">
        <v>17.73255383704581</v>
      </c>
      <c r="G16" s="51">
        <v>63.205061792348104</v>
      </c>
      <c r="H16" s="52">
        <v>19.062384370606082</v>
      </c>
    </row>
    <row r="17" spans="1:8" ht="12.75">
      <c r="A17" s="53" t="s">
        <v>68</v>
      </c>
      <c r="B17" s="54">
        <v>79220</v>
      </c>
      <c r="C17" s="47">
        <v>13654</v>
      </c>
      <c r="D17" s="48">
        <v>50980</v>
      </c>
      <c r="E17" s="49">
        <v>14586</v>
      </c>
      <c r="F17" s="50">
        <v>17.23554657914668</v>
      </c>
      <c r="G17" s="51">
        <v>64.35243625347134</v>
      </c>
      <c r="H17" s="52">
        <v>18.412017167381975</v>
      </c>
    </row>
    <row r="18" spans="1:8" ht="12.75">
      <c r="A18" s="53" t="s">
        <v>95</v>
      </c>
      <c r="B18" s="54">
        <v>98170</v>
      </c>
      <c r="C18" s="47">
        <v>18868</v>
      </c>
      <c r="D18" s="48">
        <v>61420</v>
      </c>
      <c r="E18" s="49">
        <v>17882</v>
      </c>
      <c r="F18" s="50">
        <v>19.219720892329633</v>
      </c>
      <c r="G18" s="51">
        <v>62.564938372211465</v>
      </c>
      <c r="H18" s="52">
        <v>18.2153407354589</v>
      </c>
    </row>
    <row r="19" spans="1:8" ht="12.75">
      <c r="A19" s="53" t="s">
        <v>84</v>
      </c>
      <c r="B19" s="54">
        <v>89850</v>
      </c>
      <c r="C19" s="47">
        <v>17642</v>
      </c>
      <c r="D19" s="48">
        <v>55931</v>
      </c>
      <c r="E19" s="49">
        <v>16277</v>
      </c>
      <c r="F19" s="50">
        <v>19.63494713411241</v>
      </c>
      <c r="G19" s="51">
        <v>62.24930439621592</v>
      </c>
      <c r="H19" s="52">
        <v>18.115748469671676</v>
      </c>
    </row>
    <row r="20" spans="1:8" ht="12.75">
      <c r="A20" s="53" t="s">
        <v>93</v>
      </c>
      <c r="B20" s="54">
        <v>367370</v>
      </c>
      <c r="C20" s="47">
        <v>64997</v>
      </c>
      <c r="D20" s="48">
        <v>236775</v>
      </c>
      <c r="E20" s="49">
        <v>65598</v>
      </c>
      <c r="F20" s="50">
        <v>17.692517080872143</v>
      </c>
      <c r="G20" s="51">
        <v>64.45137055284863</v>
      </c>
      <c r="H20" s="52">
        <v>17.856112366279227</v>
      </c>
    </row>
    <row r="21" spans="1:8" ht="12.75">
      <c r="A21" s="53" t="s">
        <v>76</v>
      </c>
      <c r="B21" s="54">
        <v>120200</v>
      </c>
      <c r="C21" s="47">
        <v>21018</v>
      </c>
      <c r="D21" s="48">
        <v>77762</v>
      </c>
      <c r="E21" s="49">
        <v>21420</v>
      </c>
      <c r="F21" s="50">
        <v>17.48585690515807</v>
      </c>
      <c r="G21" s="51">
        <v>64.69384359400998</v>
      </c>
      <c r="H21" s="52">
        <v>17.820299500831947</v>
      </c>
    </row>
    <row r="22" spans="1:8" ht="12.75">
      <c r="A22" s="53" t="s">
        <v>66</v>
      </c>
      <c r="B22" s="54">
        <v>145570</v>
      </c>
      <c r="C22" s="47">
        <v>24086</v>
      </c>
      <c r="D22" s="48">
        <v>95892</v>
      </c>
      <c r="E22" s="49">
        <v>25592</v>
      </c>
      <c r="F22" s="50">
        <v>16.545991619152296</v>
      </c>
      <c r="G22" s="51">
        <v>65.87346293879234</v>
      </c>
      <c r="H22" s="52">
        <v>17.580545442055367</v>
      </c>
    </row>
    <row r="23" spans="1:8" ht="12.75">
      <c r="A23" s="53" t="s">
        <v>89</v>
      </c>
      <c r="B23" s="54">
        <v>90770</v>
      </c>
      <c r="C23" s="47">
        <v>16148</v>
      </c>
      <c r="D23" s="48">
        <v>58870</v>
      </c>
      <c r="E23" s="49">
        <v>15752</v>
      </c>
      <c r="F23" s="50">
        <v>17.79001872865484</v>
      </c>
      <c r="G23" s="51">
        <v>64.85623003194888</v>
      </c>
      <c r="H23" s="52">
        <v>17.353751239396274</v>
      </c>
    </row>
    <row r="24" spans="1:8" ht="12.75">
      <c r="A24" s="53" t="s">
        <v>69</v>
      </c>
      <c r="B24" s="54">
        <v>22500</v>
      </c>
      <c r="C24" s="47">
        <v>4246</v>
      </c>
      <c r="D24" s="48">
        <v>14399</v>
      </c>
      <c r="E24" s="49">
        <v>3855</v>
      </c>
      <c r="F24" s="50">
        <v>18.871111111111112</v>
      </c>
      <c r="G24" s="51">
        <v>63.99555555555556</v>
      </c>
      <c r="H24" s="52">
        <v>17.133333333333333</v>
      </c>
    </row>
    <row r="25" spans="1:8" ht="12.75">
      <c r="A25" s="53" t="s">
        <v>88</v>
      </c>
      <c r="B25" s="54">
        <v>312660</v>
      </c>
      <c r="C25" s="47">
        <v>56506</v>
      </c>
      <c r="D25" s="48">
        <v>203054</v>
      </c>
      <c r="E25" s="49">
        <v>53100</v>
      </c>
      <c r="F25" s="50">
        <v>18.072666794601165</v>
      </c>
      <c r="G25" s="51">
        <v>64.94402865732745</v>
      </c>
      <c r="H25" s="52">
        <v>16.983304548071388</v>
      </c>
    </row>
    <row r="26" spans="1:8" ht="12.75">
      <c r="A26" s="53" t="s">
        <v>83</v>
      </c>
      <c r="B26" s="169">
        <v>5254800</v>
      </c>
      <c r="C26" s="164">
        <v>913317</v>
      </c>
      <c r="D26" s="165">
        <v>3449096</v>
      </c>
      <c r="E26" s="166">
        <v>892387</v>
      </c>
      <c r="F26" s="170">
        <v>17.38062343000685</v>
      </c>
      <c r="G26" s="167">
        <v>65.63705564436326</v>
      </c>
      <c r="H26" s="168">
        <v>16.9823209256299</v>
      </c>
    </row>
    <row r="27" spans="1:8" ht="12.75">
      <c r="A27" s="53" t="s">
        <v>78</v>
      </c>
      <c r="B27" s="54">
        <v>82370</v>
      </c>
      <c r="C27" s="47">
        <v>15594</v>
      </c>
      <c r="D27" s="48">
        <v>52791</v>
      </c>
      <c r="E27" s="49">
        <v>13985</v>
      </c>
      <c r="F27" s="50">
        <v>18.931649872526403</v>
      </c>
      <c r="G27" s="51">
        <v>64.09008134029379</v>
      </c>
      <c r="H27" s="52">
        <v>16.978268787179797</v>
      </c>
    </row>
    <row r="28" spans="1:8" ht="12.75">
      <c r="A28" s="53" t="s">
        <v>72</v>
      </c>
      <c r="B28" s="54">
        <v>170650</v>
      </c>
      <c r="C28" s="47">
        <v>30215</v>
      </c>
      <c r="D28" s="48">
        <v>111597</v>
      </c>
      <c r="E28" s="49">
        <v>28838</v>
      </c>
      <c r="F28" s="50">
        <v>17.705830647524174</v>
      </c>
      <c r="G28" s="51">
        <v>65.39525344271901</v>
      </c>
      <c r="H28" s="52">
        <v>16.898915909756813</v>
      </c>
    </row>
    <row r="29" spans="1:8" ht="12.75">
      <c r="A29" s="53" t="s">
        <v>71</v>
      </c>
      <c r="B29" s="47">
        <v>90360</v>
      </c>
      <c r="C29" s="47">
        <v>16092</v>
      </c>
      <c r="D29" s="48">
        <v>59178</v>
      </c>
      <c r="E29" s="49">
        <v>15090</v>
      </c>
      <c r="F29" s="51">
        <v>17.808764940239044</v>
      </c>
      <c r="G29" s="51">
        <v>65.49136786188579</v>
      </c>
      <c r="H29" s="52">
        <v>16.699867197875164</v>
      </c>
    </row>
    <row r="30" spans="1:8" ht="12.75">
      <c r="A30" s="53" t="s">
        <v>92</v>
      </c>
      <c r="B30" s="47">
        <v>247600</v>
      </c>
      <c r="C30" s="47">
        <v>46747</v>
      </c>
      <c r="D30" s="48">
        <v>159758</v>
      </c>
      <c r="E30" s="49">
        <v>41095</v>
      </c>
      <c r="F30" s="51">
        <v>18.880048465266558</v>
      </c>
      <c r="G30" s="51">
        <v>64.52261712439419</v>
      </c>
      <c r="H30" s="52">
        <v>16.597334410339258</v>
      </c>
    </row>
    <row r="31" spans="1:8" ht="12.75">
      <c r="A31" s="53" t="s">
        <v>91</v>
      </c>
      <c r="B31" s="54">
        <v>154380</v>
      </c>
      <c r="C31" s="47">
        <v>28366</v>
      </c>
      <c r="D31" s="48">
        <v>100502</v>
      </c>
      <c r="E31" s="49">
        <v>25512</v>
      </c>
      <c r="F31" s="50">
        <v>18.374141728203135</v>
      </c>
      <c r="G31" s="51">
        <v>65.1004016064257</v>
      </c>
      <c r="H31" s="52">
        <v>16.525456665371163</v>
      </c>
    </row>
    <row r="32" spans="1:8" ht="12.75">
      <c r="A32" s="53" t="s">
        <v>81</v>
      </c>
      <c r="B32" s="54">
        <v>50770</v>
      </c>
      <c r="C32" s="47">
        <v>9417</v>
      </c>
      <c r="D32" s="48">
        <v>33039</v>
      </c>
      <c r="E32" s="49">
        <v>8314</v>
      </c>
      <c r="F32" s="50">
        <v>18.548355327949576</v>
      </c>
      <c r="G32" s="51">
        <v>65.07583218436083</v>
      </c>
      <c r="H32" s="52">
        <v>16.375812487689583</v>
      </c>
    </row>
    <row r="33" spans="1:8" ht="12.75">
      <c r="A33" s="53" t="s">
        <v>82</v>
      </c>
      <c r="B33" s="54">
        <v>326680</v>
      </c>
      <c r="C33" s="47">
        <v>63159</v>
      </c>
      <c r="D33" s="48">
        <v>213282</v>
      </c>
      <c r="E33" s="49">
        <v>50239</v>
      </c>
      <c r="F33" s="50">
        <v>19.333598628627403</v>
      </c>
      <c r="G33" s="51">
        <v>65.28774335741399</v>
      </c>
      <c r="H33" s="52">
        <v>15.378658013958614</v>
      </c>
    </row>
    <row r="34" spans="1:8" ht="12.75">
      <c r="A34" s="53" t="s">
        <v>65</v>
      </c>
      <c r="B34" s="54">
        <v>220420</v>
      </c>
      <c r="C34" s="47">
        <v>34716</v>
      </c>
      <c r="D34" s="48">
        <v>153350</v>
      </c>
      <c r="E34" s="49">
        <v>32354</v>
      </c>
      <c r="F34" s="50">
        <v>15.749931948099082</v>
      </c>
      <c r="G34" s="51">
        <v>69.57172670356591</v>
      </c>
      <c r="H34" s="52">
        <v>14.678341348334998</v>
      </c>
    </row>
    <row r="35" spans="1:8" ht="12.75">
      <c r="A35" s="53" t="s">
        <v>94</v>
      </c>
      <c r="B35" s="54">
        <v>495360</v>
      </c>
      <c r="C35" s="47">
        <v>73660</v>
      </c>
      <c r="D35" s="48">
        <v>351776</v>
      </c>
      <c r="E35" s="49">
        <v>69924</v>
      </c>
      <c r="F35" s="50">
        <v>14.869993540051679</v>
      </c>
      <c r="G35" s="51">
        <v>71.0142118863049</v>
      </c>
      <c r="H35" s="52">
        <v>14.115794573643411</v>
      </c>
    </row>
    <row r="36" spans="1:8" ht="12.75">
      <c r="A36" s="53" t="s">
        <v>97</v>
      </c>
      <c r="B36" s="54">
        <v>172990</v>
      </c>
      <c r="C36" s="47">
        <v>34944</v>
      </c>
      <c r="D36" s="48">
        <v>113820</v>
      </c>
      <c r="E36" s="49">
        <v>24226</v>
      </c>
      <c r="F36" s="50">
        <v>20.200011561361926</v>
      </c>
      <c r="G36" s="51">
        <v>65.79571073472455</v>
      </c>
      <c r="H36" s="52">
        <v>14.00427770391352</v>
      </c>
    </row>
    <row r="37" spans="1:8" ht="12.75">
      <c r="A37" s="3" t="s">
        <v>74</v>
      </c>
      <c r="B37" s="55">
        <v>598830</v>
      </c>
      <c r="C37" s="56">
        <v>98116</v>
      </c>
      <c r="D37" s="57">
        <v>420333</v>
      </c>
      <c r="E37" s="58">
        <v>80381</v>
      </c>
      <c r="F37" s="59">
        <v>16.38461666917155</v>
      </c>
      <c r="G37" s="14">
        <v>70.19237513150644</v>
      </c>
      <c r="H37" s="60">
        <v>13.423008199322013</v>
      </c>
    </row>
    <row r="38" spans="2:8" ht="12.75">
      <c r="B38" s="4"/>
      <c r="F38" s="11"/>
      <c r="G38" s="11"/>
      <c r="H38" s="11"/>
    </row>
    <row r="39" spans="1:2" ht="12.75">
      <c r="A39" s="184" t="s">
        <v>149</v>
      </c>
      <c r="B39" s="184"/>
    </row>
  </sheetData>
  <mergeCells count="5">
    <mergeCell ref="M1:O1"/>
    <mergeCell ref="C3:E3"/>
    <mergeCell ref="F3:H3"/>
    <mergeCell ref="A39:B39"/>
    <mergeCell ref="A1:J1"/>
  </mergeCells>
  <hyperlinks>
    <hyperlink ref="M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n310459</cp:lastModifiedBy>
  <cp:lastPrinted>2011-04-05T16:01:20Z</cp:lastPrinted>
  <dcterms:created xsi:type="dcterms:W3CDTF">2006-03-02T15:35:27Z</dcterms:created>
  <dcterms:modified xsi:type="dcterms:W3CDTF">2012-05-22T07:53:26Z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