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0" windowWidth="11355" windowHeight="8445" tabRatio="877" activeTab="0"/>
  </bookViews>
  <sheets>
    <sheet name="6b" sheetId="1" r:id="rId1"/>
    <sheet name="Backgroundinfo_table3" sheetId="2" state="hidden" r:id="rId2"/>
    <sheet name="3a for chart" sheetId="3" state="hidden" r:id="rId3"/>
    <sheet name="3b for chart" sheetId="4" state="hidden" r:id="rId4"/>
    <sheet name="3c for chart" sheetId="5" state="hidden" r:id="rId5"/>
    <sheet name="3d for chart" sheetId="6" state="hidden" r:id="rId6"/>
    <sheet name="GCVPopGrouped " sheetId="7" state="hidden" r:id="rId7"/>
    <sheet name="NEPopGrouped " sheetId="8" state="hidden" r:id="rId8"/>
    <sheet name="SESplanPopGrouped " sheetId="9" state="hidden" r:id="rId9"/>
    <sheet name="TAYplanPopGrouped " sheetId="10" state="hidden" r:id="rId10"/>
  </sheets>
  <externalReferences>
    <externalReference r:id="rId13"/>
    <externalReference r:id="rId14"/>
    <externalReference r:id="rId15"/>
  </externalReferences>
  <definedNames>
    <definedName name="Females">#REF!</definedName>
    <definedName name="Females91">#REF!</definedName>
    <definedName name="FemalesAgedOn">#REF!</definedName>
    <definedName name="FemalesTotal">#REF!</definedName>
    <definedName name="FertileFemales">#REF!</definedName>
    <definedName name="InfFemales">#REF!</definedName>
    <definedName name="InfMales">#REF!</definedName>
    <definedName name="Males">#REF!</definedName>
    <definedName name="Males91">#REF!</definedName>
    <definedName name="MalesAgedOn">#REF!</definedName>
    <definedName name="MalesTotal">#REF!</definedName>
    <definedName name="PopNote">#REF!</definedName>
    <definedName name="PopsCreation">#REF!</definedName>
    <definedName name="PopsHeader">#REF!</definedName>
    <definedName name="ProjBirths">'[3]Scratchpad'!#REF!</definedName>
    <definedName name="Status">#REF!</definedName>
  </definedNames>
  <calcPr fullCalcOnLoad="1"/>
</workbook>
</file>

<file path=xl/sharedStrings.xml><?xml version="1.0" encoding="utf-8"?>
<sst xmlns="http://schemas.openxmlformats.org/spreadsheetml/2006/main" count="843" uniqueCount="98">
  <si>
    <t>Household type</t>
  </si>
  <si>
    <t>2 adults</t>
  </si>
  <si>
    <t>All households</t>
  </si>
  <si>
    <t>16-24</t>
  </si>
  <si>
    <t>25-29</t>
  </si>
  <si>
    <t>30-34</t>
  </si>
  <si>
    <t>35-44</t>
  </si>
  <si>
    <t>45-54</t>
  </si>
  <si>
    <t>55-59</t>
  </si>
  <si>
    <t>60-64</t>
  </si>
  <si>
    <t>65-74</t>
  </si>
  <si>
    <t>75-84</t>
  </si>
  <si>
    <t>85+</t>
  </si>
  <si>
    <t>Age group</t>
  </si>
  <si>
    <t>1 adult: male</t>
  </si>
  <si>
    <t>All ages</t>
  </si>
  <si>
    <t>1 adult: female</t>
  </si>
  <si>
    <t>1 adult, 1+ children</t>
  </si>
  <si>
    <t>2+ adults</t>
  </si>
  <si>
    <t xml:space="preserve">2+ adults, 1+ children </t>
  </si>
  <si>
    <t xml:space="preserve">All ages </t>
  </si>
  <si>
    <t>Scotland</t>
  </si>
  <si>
    <t>1. Average annual change is the result of dividing the absolute change (before rounding) by the number of years referred to.</t>
  </si>
  <si>
    <t>Household figures are rounded to the nearest 10.</t>
  </si>
  <si>
    <t>agegroup</t>
  </si>
  <si>
    <t>Local Authorities grouped populations.egp</t>
  </si>
  <si>
    <t>Local Authority</t>
  </si>
  <si>
    <t>Gender</t>
  </si>
  <si>
    <t>Agegroup</t>
  </si>
  <si>
    <t>Female</t>
  </si>
  <si>
    <t>0-15</t>
  </si>
  <si>
    <t>Male</t>
  </si>
  <si>
    <t>Glasgow Clyde Valley</t>
  </si>
  <si>
    <t>North East</t>
  </si>
  <si>
    <t>SESPlan</t>
  </si>
  <si>
    <t>TAYplan</t>
  </si>
  <si>
    <t>1. This worksheet contains the private household population projections that were used in the 2006-based household projections.</t>
  </si>
  <si>
    <t>2. The private household population is the number of people living in private households, i.e. people not living in communal establishments.</t>
  </si>
  <si>
    <t xml:space="preserve">3. The number of people living in private households is estimated by taking the GROS population projections for each year and subtracting the number of people living in communal establishments </t>
  </si>
  <si>
    <t>(assuming a constant proportion of people living in communal establishments for each projection year).</t>
  </si>
  <si>
    <t>4. More information on the methodology used can be found in the household projections publication.</t>
  </si>
  <si>
    <r>
      <t>Projected private household population, 2006-2031</t>
    </r>
    <r>
      <rPr>
        <b/>
        <vertAlign val="superscript"/>
        <sz val="10"/>
        <rFont val="Arial"/>
        <family val="2"/>
      </rPr>
      <t>1-4</t>
    </r>
  </si>
  <si>
    <r>
      <t>Household projections publication</t>
    </r>
    <r>
      <rPr>
        <sz val="10"/>
        <rFont val="Arial"/>
        <family val="2"/>
      </rPr>
      <t>: http://www.gro-scotland.gov.uk/statistics/publications-and-data/household-projections-statistics/index.html</t>
    </r>
  </si>
  <si>
    <r>
      <t>Population projections</t>
    </r>
    <r>
      <rPr>
        <sz val="10"/>
        <rFont val="Arial"/>
        <family val="2"/>
      </rPr>
      <t>:http://www.gro-scotland.gov.uk/statistics/publications-and-data/popproj/index.html</t>
    </r>
  </si>
  <si>
    <t>checks</t>
  </si>
  <si>
    <t>Table 3b: Projected number of households in North East SDPA, by household type and age group of the head of household, 2006 - 2031.</t>
  </si>
  <si>
    <t>Table 3c: Projected number of households in SESPlan SDPA, by household type and age group of the head of household, 2006 - 2031.</t>
  </si>
  <si>
    <t>Table 3d: Projected number of households in TAYPlan SDPA, by household type and age group of the head of household, 2006 - 2031.</t>
  </si>
  <si>
    <t>Table 3a: Projected number of households in Glasgow and Clyde Valley SDPA, by household type and age group of the head of household, 2006 - 2031.</t>
  </si>
  <si>
    <t>gender</t>
  </si>
  <si>
    <t>pp2006</t>
  </si>
  <si>
    <t>pp2007</t>
  </si>
  <si>
    <t>pp2008</t>
  </si>
  <si>
    <t>pp2009</t>
  </si>
  <si>
    <t>pp2010</t>
  </si>
  <si>
    <t>pp2011</t>
  </si>
  <si>
    <t>pp2012</t>
  </si>
  <si>
    <t>pp2013</t>
  </si>
  <si>
    <t>pp2014</t>
  </si>
  <si>
    <t>pp2015</t>
  </si>
  <si>
    <t>pp2016</t>
  </si>
  <si>
    <t>pp2017</t>
  </si>
  <si>
    <t>pp2018</t>
  </si>
  <si>
    <t>pp2019</t>
  </si>
  <si>
    <t>pp2020</t>
  </si>
  <si>
    <t>pp2021</t>
  </si>
  <si>
    <t>pp2022</t>
  </si>
  <si>
    <t>pp2023</t>
  </si>
  <si>
    <t>pp2024</t>
  </si>
  <si>
    <t>pp2025</t>
  </si>
  <si>
    <t>pp2026</t>
  </si>
  <si>
    <t>pp2027</t>
  </si>
  <si>
    <t>pp2028</t>
  </si>
  <si>
    <t>pp2029</t>
  </si>
  <si>
    <t>pp2030</t>
  </si>
  <si>
    <t>pp2031</t>
  </si>
  <si>
    <t>female</t>
  </si>
  <si>
    <t>male</t>
  </si>
  <si>
    <t>16-29</t>
  </si>
  <si>
    <t>30-44</t>
  </si>
  <si>
    <t>45-59</t>
  </si>
  <si>
    <t>60-74</t>
  </si>
  <si>
    <t>75+</t>
  </si>
  <si>
    <t>3+ adults</t>
  </si>
  <si>
    <t>% change</t>
  </si>
  <si>
    <t>All Ages</t>
  </si>
  <si>
    <t>3+ adults, 16-29 age</t>
  </si>
  <si>
    <t>Children (0-15 years)</t>
  </si>
  <si>
    <r>
      <t>Working ages</t>
    </r>
    <r>
      <rPr>
        <vertAlign val="superscript"/>
        <sz val="10"/>
        <rFont val="Arial"/>
        <family val="2"/>
      </rPr>
      <t>1</t>
    </r>
  </si>
  <si>
    <r>
      <t>Pensionable ages</t>
    </r>
    <r>
      <rPr>
        <vertAlign val="superscript"/>
        <sz val="10"/>
        <rFont val="Arial"/>
        <family val="2"/>
      </rPr>
      <t>2</t>
    </r>
  </si>
  <si>
    <t>Note: Not all figures will sum due to rounding.</t>
  </si>
  <si>
    <r>
      <t>2)</t>
    </r>
    <r>
      <rPr>
        <sz val="8"/>
        <rFont val="Arial"/>
        <family val="0"/>
      </rPr>
      <t xml:space="preserve"> Pensionable age is 65 for men and 60 for women until 2010. Between 2010 and 2020, the pensionable age for women increases to 65. Between 2024 and 2046, the pensionable age for both men and women increases to 66 and changes again, in two further steps, to 68 by 2046.</t>
    </r>
  </si>
  <si>
    <t>3) All figures have been rounded to the nearest 10.</t>
  </si>
  <si>
    <t>© Crown Copyright 2012</t>
  </si>
  <si>
    <t>Footnotes</t>
  </si>
  <si>
    <t>Change 2010-2035</t>
  </si>
  <si>
    <r>
      <t>1)</t>
    </r>
    <r>
      <rPr>
        <vertAlign val="superscript"/>
        <sz val="8"/>
        <rFont val="Arial"/>
        <family val="2"/>
      </rPr>
      <t xml:space="preserve"> </t>
    </r>
    <r>
      <rPr>
        <sz val="8"/>
        <rFont val="Arial"/>
        <family val="2"/>
      </rPr>
      <t>Working age is 16-59 for women and 16-64 for men until 2010. Between 2010 and 2020 working age becomes 16-64 for women. Between 2024 and 2026, working age for both men and women becomes 16-65 and changes again, in two further steps, to 16-67 by 2046.</t>
    </r>
  </si>
  <si>
    <t>Table 6b: Projected population of Aberdeen City &amp; Shire Strategic Development Plan (SDP) area, by age group and age structure, 2010-2035</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</si>
</sst>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0.0"/>
    <numFmt numFmtId="168" formatCode="0.000"/>
    <numFmt numFmtId="169" formatCode="#,##0.000"/>
    <numFmt numFmtId="170" formatCode="#,##0.0000"/>
    <numFmt numFmtId="171" formatCode="#,##0.00000"/>
    <numFmt numFmtId="172" formatCode="#,##0.000000"/>
    <numFmt numFmtId="173" formatCode="#,##0.0000000"/>
    <numFmt numFmtId="174" formatCode="&quot;Yes&quot;;&quot;Yes&quot;;&quot;No&quot;"/>
    <numFmt numFmtId="175" formatCode="&quot;True&quot;;&quot;True&quot;;&quot;False&quot;"/>
    <numFmt numFmtId="176" formatCode="&quot;On&quot;;&quot;On&quot;;&quot;Off&quot;"/>
    <numFmt numFmtId="177" formatCode="[$€-2]\ #,##0.00_);[Red]\([$€-2]\ #,##0.00\)"/>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dd\-mmm\-yy\ hh:mm"/>
    <numFmt numFmtId="187" formatCode="[$-809]dd\ mmmm\ yyyy"/>
  </numFmts>
  <fonts count="20">
    <font>
      <sz val="10"/>
      <name val="Arial"/>
      <family val="0"/>
    </font>
    <font>
      <sz val="8"/>
      <name val="Arial"/>
      <family val="0"/>
    </font>
    <font>
      <u val="single"/>
      <sz val="10"/>
      <color indexed="36"/>
      <name val="Arial"/>
      <family val="0"/>
    </font>
    <font>
      <u val="single"/>
      <sz val="10"/>
      <color indexed="12"/>
      <name val="Arial"/>
      <family val="0"/>
    </font>
    <font>
      <b/>
      <sz val="10"/>
      <name val="Arial"/>
      <family val="2"/>
    </font>
    <font>
      <b/>
      <sz val="10"/>
      <name val="MS Sans Serif"/>
      <family val="2"/>
    </font>
    <font>
      <b/>
      <vertAlign val="superscript"/>
      <sz val="10"/>
      <name val="Arial"/>
      <family val="2"/>
    </font>
    <font>
      <sz val="10"/>
      <name val="Geneva"/>
      <family val="0"/>
    </font>
    <font>
      <sz val="10"/>
      <color indexed="12"/>
      <name val="Arial"/>
      <family val="0"/>
    </font>
    <font>
      <u val="single"/>
      <sz val="10"/>
      <name val="Arial"/>
      <family val="2"/>
    </font>
    <font>
      <b/>
      <sz val="10"/>
      <color indexed="53"/>
      <name val="MS Sans Serif"/>
      <family val="2"/>
    </font>
    <font>
      <b/>
      <sz val="10"/>
      <color indexed="53"/>
      <name val="Arial"/>
      <family val="2"/>
    </font>
    <font>
      <sz val="10"/>
      <color indexed="58"/>
      <name val="Arial"/>
      <family val="0"/>
    </font>
    <font>
      <b/>
      <sz val="10"/>
      <color indexed="58"/>
      <name val="MS Sans Serif"/>
      <family val="2"/>
    </font>
    <font>
      <b/>
      <sz val="10"/>
      <color indexed="58"/>
      <name val="Arial"/>
      <family val="2"/>
    </font>
    <font>
      <sz val="12"/>
      <name val="Arial"/>
      <family val="0"/>
    </font>
    <font>
      <b/>
      <sz val="12"/>
      <name val="Arial"/>
      <family val="0"/>
    </font>
    <font>
      <vertAlign val="superscript"/>
      <sz val="10"/>
      <name val="Arial"/>
      <family val="2"/>
    </font>
    <font>
      <vertAlign val="superscript"/>
      <sz val="8"/>
      <name val="Arial"/>
      <family val="2"/>
    </font>
    <font>
      <b/>
      <sz val="8"/>
      <name val="Arial"/>
      <family val="2"/>
    </font>
  </fonts>
  <fills count="3">
    <fill>
      <patternFill/>
    </fill>
    <fill>
      <patternFill patternType="gray125"/>
    </fill>
    <fill>
      <patternFill patternType="solid">
        <fgColor indexed="42"/>
        <bgColor indexed="64"/>
      </patternFill>
    </fill>
  </fills>
  <borders count="25">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thin"/>
      <right>
        <color indexed="63"/>
      </right>
      <top>
        <color indexed="63"/>
      </top>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protection/>
    </xf>
    <xf numFmtId="0" fontId="7" fillId="0" borderId="0">
      <alignment/>
      <protection/>
    </xf>
    <xf numFmtId="9" fontId="0" fillId="0" borderId="0" applyFont="0" applyFill="0" applyBorder="0" applyAlignment="0" applyProtection="0"/>
  </cellStyleXfs>
  <cellXfs count="91">
    <xf numFmtId="0" fontId="0" fillId="0" borderId="0" xfId="0" applyAlignment="1">
      <alignment/>
    </xf>
    <xf numFmtId="0" fontId="3" fillId="0" borderId="0" xfId="20" applyAlignment="1">
      <alignment/>
    </xf>
    <xf numFmtId="0" fontId="4"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1" fillId="0" borderId="0" xfId="0" applyFont="1" applyAlignment="1">
      <alignment/>
    </xf>
    <xf numFmtId="3" fontId="0" fillId="0" borderId="3" xfId="0" applyNumberFormat="1" applyBorder="1" applyAlignment="1">
      <alignment/>
    </xf>
    <xf numFmtId="3" fontId="0" fillId="0" borderId="0" xfId="0" applyNumberFormat="1" applyBorder="1" applyAlignment="1">
      <alignment/>
    </xf>
    <xf numFmtId="0" fontId="5" fillId="0" borderId="4"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3" xfId="0" applyFont="1" applyBorder="1" applyAlignment="1">
      <alignment/>
    </xf>
    <xf numFmtId="0" fontId="0" fillId="0" borderId="6" xfId="0" applyBorder="1" applyAlignment="1">
      <alignment/>
    </xf>
    <xf numFmtId="3" fontId="5" fillId="0" borderId="0" xfId="0" applyNumberFormat="1" applyFont="1" applyBorder="1" applyAlignment="1">
      <alignment/>
    </xf>
    <xf numFmtId="0" fontId="8" fillId="0" borderId="0" xfId="0" applyFont="1" applyAlignment="1">
      <alignment/>
    </xf>
    <xf numFmtId="0" fontId="4" fillId="0" borderId="0" xfId="23" applyFont="1">
      <alignment/>
      <protection/>
    </xf>
    <xf numFmtId="0" fontId="0" fillId="0" borderId="0" xfId="23">
      <alignment/>
      <protection/>
    </xf>
    <xf numFmtId="3" fontId="0" fillId="0" borderId="0" xfId="23" applyNumberFormat="1">
      <alignment/>
      <protection/>
    </xf>
    <xf numFmtId="3" fontId="0" fillId="0" borderId="6" xfId="27" applyNumberFormat="1" applyFont="1" applyFill="1" applyBorder="1">
      <alignment/>
      <protection/>
    </xf>
    <xf numFmtId="3" fontId="0" fillId="0" borderId="0" xfId="25" applyNumberFormat="1" applyFont="1" applyFill="1" applyAlignment="1">
      <alignment vertical="top" wrapText="1"/>
      <protection/>
    </xf>
    <xf numFmtId="0" fontId="0" fillId="0" borderId="0" xfId="23" applyFont="1">
      <alignment/>
      <protection/>
    </xf>
    <xf numFmtId="0" fontId="0" fillId="0" borderId="0" xfId="23" applyNumberFormat="1" applyFont="1">
      <alignment/>
      <protection/>
    </xf>
    <xf numFmtId="0" fontId="0" fillId="0" borderId="0" xfId="23" applyFont="1" applyBorder="1">
      <alignment/>
      <protection/>
    </xf>
    <xf numFmtId="0" fontId="9" fillId="0" borderId="0" xfId="23" applyFont="1">
      <alignment/>
      <protection/>
    </xf>
    <xf numFmtId="3" fontId="8" fillId="0" borderId="0" xfId="0" applyNumberFormat="1" applyFont="1" applyBorder="1" applyAlignment="1">
      <alignment/>
    </xf>
    <xf numFmtId="3" fontId="0" fillId="0" borderId="0" xfId="0" applyNumberFormat="1" applyAlignment="1">
      <alignment/>
    </xf>
    <xf numFmtId="3" fontId="4" fillId="0" borderId="0" xfId="0" applyNumberFormat="1" applyFont="1" applyBorder="1" applyAlignment="1">
      <alignment/>
    </xf>
    <xf numFmtId="0" fontId="8" fillId="0" borderId="6" xfId="0" applyFont="1" applyBorder="1" applyAlignment="1">
      <alignment/>
    </xf>
    <xf numFmtId="0" fontId="8" fillId="0" borderId="3" xfId="0" applyFont="1" applyBorder="1" applyAlignment="1">
      <alignment/>
    </xf>
    <xf numFmtId="0" fontId="5" fillId="0" borderId="7" xfId="0" applyFont="1" applyBorder="1" applyAlignment="1">
      <alignment/>
    </xf>
    <xf numFmtId="0" fontId="5" fillId="0" borderId="8" xfId="0" applyFont="1" applyBorder="1" applyAlignment="1">
      <alignment/>
    </xf>
    <xf numFmtId="3" fontId="5" fillId="0" borderId="9" xfId="0" applyNumberFormat="1" applyFont="1" applyBorder="1" applyAlignment="1">
      <alignment/>
    </xf>
    <xf numFmtId="0" fontId="7" fillId="0" borderId="0" xfId="24">
      <alignment/>
      <protection/>
    </xf>
    <xf numFmtId="0" fontId="7" fillId="0" borderId="0" xfId="21">
      <alignment/>
      <protection/>
    </xf>
    <xf numFmtId="0" fontId="7" fillId="0" borderId="0" xfId="26">
      <alignment/>
      <protection/>
    </xf>
    <xf numFmtId="0" fontId="7" fillId="0" borderId="0" xfId="28">
      <alignment/>
      <protection/>
    </xf>
    <xf numFmtId="0" fontId="7" fillId="0" borderId="0" xfId="21" applyAlignment="1">
      <alignment horizontal="center"/>
      <protection/>
    </xf>
    <xf numFmtId="0" fontId="7" fillId="0" borderId="0" xfId="21" applyFont="1" applyAlignment="1">
      <alignment horizontal="center"/>
      <protection/>
    </xf>
    <xf numFmtId="0" fontId="7" fillId="0" borderId="0" xfId="22" applyFill="1" applyAlignment="1">
      <alignment horizontal="center"/>
      <protection/>
    </xf>
    <xf numFmtId="0" fontId="10" fillId="0" borderId="6" xfId="0" applyFont="1" applyBorder="1" applyAlignment="1">
      <alignment/>
    </xf>
    <xf numFmtId="0" fontId="10" fillId="0" borderId="6" xfId="0" applyFont="1" applyBorder="1" applyAlignment="1">
      <alignment wrapText="1"/>
    </xf>
    <xf numFmtId="0" fontId="11" fillId="0" borderId="6" xfId="0" applyFont="1" applyBorder="1" applyAlignment="1">
      <alignment/>
    </xf>
    <xf numFmtId="9" fontId="0" fillId="0" borderId="0" xfId="29" applyAlignment="1">
      <alignment/>
    </xf>
    <xf numFmtId="0" fontId="12" fillId="0" borderId="0" xfId="0" applyFont="1" applyAlignment="1">
      <alignment/>
    </xf>
    <xf numFmtId="3" fontId="12" fillId="0" borderId="0" xfId="0" applyNumberFormat="1" applyFont="1" applyBorder="1" applyAlignment="1">
      <alignment/>
    </xf>
    <xf numFmtId="3" fontId="0" fillId="2" borderId="6" xfId="27" applyNumberFormat="1" applyFont="1" applyFill="1" applyBorder="1">
      <alignment/>
      <protection/>
    </xf>
    <xf numFmtId="0" fontId="0" fillId="2" borderId="0" xfId="23" applyFill="1">
      <alignment/>
      <protection/>
    </xf>
    <xf numFmtId="3" fontId="0" fillId="2" borderId="0" xfId="25" applyNumberFormat="1" applyFont="1" applyFill="1" applyAlignment="1">
      <alignment vertical="top" wrapText="1"/>
      <protection/>
    </xf>
    <xf numFmtId="0" fontId="14" fillId="0" borderId="0" xfId="0" applyFont="1" applyAlignment="1">
      <alignment/>
    </xf>
    <xf numFmtId="3" fontId="12" fillId="0" borderId="0" xfId="0" applyNumberFormat="1" applyFont="1" applyAlignment="1">
      <alignment/>
    </xf>
    <xf numFmtId="0" fontId="13" fillId="0" borderId="0" xfId="0" applyFont="1" applyFill="1" applyBorder="1" applyAlignment="1">
      <alignment/>
    </xf>
    <xf numFmtId="3" fontId="13" fillId="0" borderId="0" xfId="0" applyNumberFormat="1" applyFont="1" applyBorder="1" applyAlignment="1">
      <alignment/>
    </xf>
    <xf numFmtId="3" fontId="14" fillId="0" borderId="0" xfId="0" applyNumberFormat="1" applyFont="1" applyAlignment="1">
      <alignment/>
    </xf>
    <xf numFmtId="3" fontId="12" fillId="0" borderId="0" xfId="0" applyNumberFormat="1" applyFont="1" applyFill="1" applyBorder="1" applyAlignment="1">
      <alignment/>
    </xf>
    <xf numFmtId="3" fontId="14" fillId="0" borderId="0" xfId="0" applyNumberFormat="1" applyFont="1" applyBorder="1" applyAlignment="1">
      <alignment/>
    </xf>
    <xf numFmtId="0" fontId="4" fillId="0" borderId="0" xfId="0" applyFont="1" applyBorder="1" applyAlignment="1">
      <alignment/>
    </xf>
    <xf numFmtId="0" fontId="15" fillId="0" borderId="0" xfId="0" applyFont="1" applyBorder="1" applyAlignment="1">
      <alignment horizontal="left"/>
    </xf>
    <xf numFmtId="0" fontId="15" fillId="0" borderId="0" xfId="0" applyFont="1" applyBorder="1" applyAlignment="1">
      <alignment/>
    </xf>
    <xf numFmtId="3" fontId="15" fillId="0" borderId="0" xfId="0" applyNumberFormat="1" applyFont="1" applyAlignment="1">
      <alignment/>
    </xf>
    <xf numFmtId="0" fontId="15" fillId="0" borderId="0" xfId="0" applyFont="1" applyAlignment="1">
      <alignment/>
    </xf>
    <xf numFmtId="3" fontId="0" fillId="0" borderId="0" xfId="0" applyNumberFormat="1" applyFont="1" applyBorder="1" applyAlignment="1">
      <alignment/>
    </xf>
    <xf numFmtId="0" fontId="4" fillId="0" borderId="10" xfId="0" applyFont="1" applyBorder="1" applyAlignment="1">
      <alignment/>
    </xf>
    <xf numFmtId="3" fontId="0" fillId="0" borderId="11" xfId="0" applyNumberFormat="1" applyFont="1" applyBorder="1" applyAlignment="1">
      <alignment/>
    </xf>
    <xf numFmtId="3" fontId="0" fillId="0" borderId="12" xfId="0" applyNumberFormat="1" applyFont="1" applyBorder="1" applyAlignment="1">
      <alignment/>
    </xf>
    <xf numFmtId="3" fontId="0" fillId="0" borderId="13" xfId="0" applyNumberFormat="1" applyFont="1" applyBorder="1" applyAlignment="1">
      <alignment/>
    </xf>
    <xf numFmtId="9" fontId="4" fillId="0" borderId="14" xfId="29" applyFont="1" applyBorder="1" applyAlignment="1">
      <alignment/>
    </xf>
    <xf numFmtId="3" fontId="4" fillId="0" borderId="15" xfId="0" applyNumberFormat="1" applyFont="1" applyBorder="1" applyAlignment="1">
      <alignment/>
    </xf>
    <xf numFmtId="9" fontId="0" fillId="0" borderId="11" xfId="29" applyFont="1" applyBorder="1" applyAlignment="1">
      <alignment/>
    </xf>
    <xf numFmtId="9" fontId="0" fillId="0" borderId="13" xfId="29" applyFont="1" applyBorder="1" applyAlignment="1">
      <alignment/>
    </xf>
    <xf numFmtId="3" fontId="0" fillId="0" borderId="16" xfId="0" applyNumberFormat="1" applyFont="1" applyBorder="1" applyAlignment="1">
      <alignment/>
    </xf>
    <xf numFmtId="3" fontId="0" fillId="0" borderId="17" xfId="0" applyNumberFormat="1" applyFont="1" applyBorder="1" applyAlignment="1">
      <alignment/>
    </xf>
    <xf numFmtId="3" fontId="4" fillId="0" borderId="14" xfId="0" applyNumberFormat="1" applyFont="1" applyBorder="1" applyAlignment="1">
      <alignment/>
    </xf>
    <xf numFmtId="0" fontId="1" fillId="0" borderId="0" xfId="0" applyFont="1" applyBorder="1" applyAlignment="1">
      <alignment/>
    </xf>
    <xf numFmtId="0" fontId="19" fillId="0" borderId="0" xfId="0" applyFont="1" applyAlignment="1">
      <alignment/>
    </xf>
    <xf numFmtId="0" fontId="4" fillId="0" borderId="18" xfId="0" applyFont="1" applyBorder="1" applyAlignment="1">
      <alignment/>
    </xf>
    <xf numFmtId="0" fontId="0" fillId="0" borderId="19" xfId="0" applyBorder="1" applyAlignment="1">
      <alignment/>
    </xf>
    <xf numFmtId="0" fontId="4" fillId="0" borderId="19" xfId="0" applyFont="1" applyBorder="1" applyAlignment="1">
      <alignment/>
    </xf>
    <xf numFmtId="0" fontId="0" fillId="0" borderId="19" xfId="0" applyFont="1" applyBorder="1" applyAlignment="1">
      <alignment/>
    </xf>
    <xf numFmtId="0" fontId="0" fillId="0" borderId="20" xfId="0" applyFont="1" applyBorder="1" applyAlignment="1">
      <alignment/>
    </xf>
    <xf numFmtId="0" fontId="1" fillId="0" borderId="0" xfId="0" applyFont="1" applyFill="1" applyAlignment="1">
      <alignment/>
    </xf>
    <xf numFmtId="0" fontId="3" fillId="0" borderId="0" xfId="20" applyBorder="1" applyAlignment="1">
      <alignment/>
    </xf>
    <xf numFmtId="0" fontId="1" fillId="0" borderId="0" xfId="0" applyFont="1" applyAlignment="1">
      <alignment/>
    </xf>
    <xf numFmtId="0" fontId="4" fillId="0" borderId="21" xfId="0" applyFont="1" applyBorder="1" applyAlignment="1">
      <alignment horizontal="center"/>
    </xf>
    <xf numFmtId="0" fontId="4" fillId="0" borderId="22" xfId="0" applyFont="1" applyBorder="1" applyAlignment="1">
      <alignment horizontal="center"/>
    </xf>
    <xf numFmtId="0" fontId="1" fillId="0" borderId="0" xfId="0" applyFont="1" applyFill="1" applyAlignment="1">
      <alignment wrapText="1"/>
    </xf>
    <xf numFmtId="0" fontId="16" fillId="0" borderId="0" xfId="0" applyFont="1" applyBorder="1" applyAlignment="1">
      <alignment horizontal="left" wrapText="1"/>
    </xf>
    <xf numFmtId="0" fontId="5" fillId="0" borderId="23" xfId="0" applyFont="1" applyBorder="1" applyAlignment="1">
      <alignment horizontal="left" wrapText="1"/>
    </xf>
    <xf numFmtId="0" fontId="5" fillId="0" borderId="24" xfId="0" applyFont="1" applyBorder="1" applyAlignment="1">
      <alignment horizontal="left" wrapText="1"/>
    </xf>
    <xf numFmtId="0" fontId="5" fillId="0" borderId="2" xfId="0" applyFont="1" applyBorder="1" applyAlignment="1">
      <alignment horizontal="center" wrapText="1"/>
    </xf>
    <xf numFmtId="0" fontId="5" fillId="0" borderId="5" xfId="0" applyFont="1" applyBorder="1" applyAlignment="1">
      <alignment horizontal="center" wrapText="1"/>
    </xf>
  </cellXfs>
  <cellStyles count="16">
    <cellStyle name="Normal" xfId="0"/>
    <cellStyle name="Comma" xfId="15"/>
    <cellStyle name="Comma [0]" xfId="16"/>
    <cellStyle name="Currency" xfId="17"/>
    <cellStyle name="Currency [0]" xfId="18"/>
    <cellStyle name="Followed Hyperlink" xfId="19"/>
    <cellStyle name="Hyperlink" xfId="20"/>
    <cellStyle name="Normal_GCV_TotalPopulationGrouped " xfId="21"/>
    <cellStyle name="Normal_GCVProjectionResults" xfId="22"/>
    <cellStyle name="Normal_hproj-2006-back3" xfId="23"/>
    <cellStyle name="Normal_NE_TotalPopulationGrouped " xfId="24"/>
    <cellStyle name="Normal_SDPA_Calculations for background tables 1 &amp; 3" xfId="25"/>
    <cellStyle name="Normal_SESPlan_TotalPopulationGrouped " xfId="26"/>
    <cellStyle name="Normal_TABLE2" xfId="27"/>
    <cellStyle name="Normal_Tayplan_TotalPopulationGrouped "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TAPROD\PROJECTN\2002_based\Publish\Sub%20National\Booklet\Calcs\Tab2%20cal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gro-scotland.gov.uk/files2/stats/population-projections/sdp-national-parks-2008-based/natparkproj08-alltab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APROD\PROJECTN\2006-based\Sub-national%20projections\Publish\Web%20work\Tables\adjusted%20BIRTH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proj (1)"/>
      <sheetName val="2002"/>
      <sheetName val="2008"/>
      <sheetName val="2013"/>
      <sheetName val="20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Table 1.1"/>
      <sheetName val="2a"/>
      <sheetName val="2a (2)"/>
      <sheetName val="3a"/>
      <sheetName val="3a (2)"/>
      <sheetName val="4a"/>
      <sheetName val="4a (2)"/>
      <sheetName val="Table 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perties"/>
      <sheetName val="Scratchpad"/>
      <sheetName val="Adjustment"/>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All birth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ro-scotland.gov.uk/Household%20estimates%20branch/Household%20projections/2006%20SDPAs/11.%20Publication%20-%20Revised/Local%20Authorities%20grouped%20populations.eg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T26"/>
  <sheetViews>
    <sheetView tabSelected="1" workbookViewId="0" topLeftCell="A1">
      <selection activeCell="A1" sqref="A1:K1"/>
    </sheetView>
  </sheetViews>
  <sheetFormatPr defaultColWidth="9.140625" defaultRowHeight="12.75"/>
  <cols>
    <col min="1" max="1" width="19.00390625" style="0" customWidth="1"/>
    <col min="2" max="7" width="10.7109375" style="0" customWidth="1"/>
    <col min="11" max="11" width="9.7109375" style="0" customWidth="1"/>
    <col min="13" max="13" width="10.140625" style="0" customWidth="1"/>
  </cols>
  <sheetData>
    <row r="1" spans="1:13" ht="33" customHeight="1">
      <c r="A1" s="86" t="s">
        <v>97</v>
      </c>
      <c r="B1" s="86"/>
      <c r="C1" s="86"/>
      <c r="D1" s="86"/>
      <c r="E1" s="86"/>
      <c r="F1" s="86"/>
      <c r="G1" s="86"/>
      <c r="H1" s="86"/>
      <c r="I1" s="86"/>
      <c r="J1" s="86"/>
      <c r="K1" s="86"/>
      <c r="L1" s="81"/>
      <c r="M1" s="81"/>
    </row>
    <row r="2" spans="1:4" ht="14.25" customHeight="1" thickBot="1">
      <c r="A2" s="56"/>
      <c r="B2" s="57"/>
      <c r="C2" s="58"/>
      <c r="D2" s="58"/>
    </row>
    <row r="3" spans="1:9" s="2" customFormat="1" ht="14.25" customHeight="1" thickBot="1">
      <c r="A3" s="75"/>
      <c r="B3" s="62">
        <v>2010</v>
      </c>
      <c r="C3" s="62">
        <v>2015</v>
      </c>
      <c r="D3" s="62">
        <v>2020</v>
      </c>
      <c r="E3" s="62">
        <v>2025</v>
      </c>
      <c r="F3" s="62">
        <v>2030</v>
      </c>
      <c r="G3" s="62">
        <v>2035</v>
      </c>
      <c r="H3" s="83" t="s">
        <v>95</v>
      </c>
      <c r="I3" s="84"/>
    </row>
    <row r="4" spans="1:9" s="2" customFormat="1" ht="14.25" customHeight="1">
      <c r="A4" s="77" t="s">
        <v>85</v>
      </c>
      <c r="B4" s="27">
        <v>459770</v>
      </c>
      <c r="C4" s="27">
        <v>485360</v>
      </c>
      <c r="D4" s="27">
        <v>507770</v>
      </c>
      <c r="E4" s="27">
        <v>529450</v>
      </c>
      <c r="F4" s="27">
        <v>549520</v>
      </c>
      <c r="G4" s="72">
        <v>567800</v>
      </c>
      <c r="H4" s="67">
        <f aca="true" t="shared" si="0" ref="H4:H18">G4-B4</f>
        <v>108030</v>
      </c>
      <c r="I4" s="66">
        <f aca="true" t="shared" si="1" ref="I4:I18">H4/B4</f>
        <v>0.23496530874132718</v>
      </c>
    </row>
    <row r="5" spans="1:9" ht="28.5" customHeight="1">
      <c r="A5" s="76" t="s">
        <v>30</v>
      </c>
      <c r="B5" s="61">
        <v>80170</v>
      </c>
      <c r="C5" s="61">
        <v>83850</v>
      </c>
      <c r="D5" s="61">
        <v>89820</v>
      </c>
      <c r="E5" s="61">
        <v>93130</v>
      </c>
      <c r="F5" s="61">
        <v>94860</v>
      </c>
      <c r="G5" s="63">
        <v>95360</v>
      </c>
      <c r="H5" s="70">
        <f t="shared" si="0"/>
        <v>15190</v>
      </c>
      <c r="I5" s="68">
        <f t="shared" si="1"/>
        <v>0.18947237121117624</v>
      </c>
    </row>
    <row r="6" spans="1:9" ht="14.25" customHeight="1">
      <c r="A6" s="76" t="s">
        <v>3</v>
      </c>
      <c r="B6" s="61">
        <v>55410</v>
      </c>
      <c r="C6" s="61">
        <v>54150</v>
      </c>
      <c r="D6" s="61">
        <v>50580</v>
      </c>
      <c r="E6" s="61">
        <v>52660</v>
      </c>
      <c r="F6" s="61">
        <v>56900</v>
      </c>
      <c r="G6" s="63">
        <v>58710</v>
      </c>
      <c r="H6" s="70">
        <f t="shared" si="0"/>
        <v>3300</v>
      </c>
      <c r="I6" s="68">
        <f t="shared" si="1"/>
        <v>0.05955603681645912</v>
      </c>
    </row>
    <row r="7" spans="1:9" ht="14.25" customHeight="1">
      <c r="A7" s="76" t="s">
        <v>4</v>
      </c>
      <c r="B7" s="61">
        <v>31830</v>
      </c>
      <c r="C7" s="61">
        <v>36520</v>
      </c>
      <c r="D7" s="61">
        <v>35880</v>
      </c>
      <c r="E7" s="61">
        <v>33250</v>
      </c>
      <c r="F7" s="61">
        <v>32410</v>
      </c>
      <c r="G7" s="63">
        <v>36050</v>
      </c>
      <c r="H7" s="70">
        <f t="shared" si="0"/>
        <v>4220</v>
      </c>
      <c r="I7" s="68">
        <f t="shared" si="1"/>
        <v>0.13257932767829092</v>
      </c>
    </row>
    <row r="8" spans="1:9" ht="14.25" customHeight="1">
      <c r="A8" s="76" t="s">
        <v>5</v>
      </c>
      <c r="B8" s="61">
        <v>29010</v>
      </c>
      <c r="C8" s="61">
        <v>34290</v>
      </c>
      <c r="D8" s="61">
        <v>38250</v>
      </c>
      <c r="E8" s="61">
        <v>37550</v>
      </c>
      <c r="F8" s="61">
        <v>34930</v>
      </c>
      <c r="G8" s="63">
        <v>34100</v>
      </c>
      <c r="H8" s="70">
        <f t="shared" si="0"/>
        <v>5090</v>
      </c>
      <c r="I8" s="68">
        <f t="shared" si="1"/>
        <v>0.1754567390554981</v>
      </c>
    </row>
    <row r="9" spans="1:9" ht="14.25" customHeight="1">
      <c r="A9" s="76" t="s">
        <v>6</v>
      </c>
      <c r="B9" s="61">
        <v>65490</v>
      </c>
      <c r="C9" s="61">
        <v>62470</v>
      </c>
      <c r="D9" s="61">
        <v>66790</v>
      </c>
      <c r="E9" s="61">
        <v>75450</v>
      </c>
      <c r="F9" s="61">
        <v>78650</v>
      </c>
      <c r="G9" s="63">
        <v>75380</v>
      </c>
      <c r="H9" s="70">
        <f t="shared" si="0"/>
        <v>9890</v>
      </c>
      <c r="I9" s="68">
        <f t="shared" si="1"/>
        <v>0.15101542220186287</v>
      </c>
    </row>
    <row r="10" spans="1:9" ht="14.25" customHeight="1">
      <c r="A10" s="76" t="s">
        <v>7</v>
      </c>
      <c r="B10" s="61">
        <v>68080</v>
      </c>
      <c r="C10" s="61">
        <v>70300</v>
      </c>
      <c r="D10" s="61">
        <v>67290</v>
      </c>
      <c r="E10" s="61">
        <v>63860</v>
      </c>
      <c r="F10" s="61">
        <v>68100</v>
      </c>
      <c r="G10" s="63">
        <v>76700</v>
      </c>
      <c r="H10" s="70">
        <f t="shared" si="0"/>
        <v>8620</v>
      </c>
      <c r="I10" s="68">
        <f t="shared" si="1"/>
        <v>0.12661574618096358</v>
      </c>
    </row>
    <row r="11" spans="1:9" ht="14.25" customHeight="1">
      <c r="A11" s="76" t="s">
        <v>8</v>
      </c>
      <c r="B11" s="61">
        <v>29540</v>
      </c>
      <c r="C11" s="61">
        <v>32490</v>
      </c>
      <c r="D11" s="61">
        <v>34630</v>
      </c>
      <c r="E11" s="61">
        <v>34640</v>
      </c>
      <c r="F11" s="61">
        <v>31810</v>
      </c>
      <c r="G11" s="63">
        <v>31340</v>
      </c>
      <c r="H11" s="70">
        <f t="shared" si="0"/>
        <v>1800</v>
      </c>
      <c r="I11" s="68">
        <f t="shared" si="1"/>
        <v>0.06093432633716994</v>
      </c>
    </row>
    <row r="12" spans="1:9" ht="14.25" customHeight="1">
      <c r="A12" s="76" t="s">
        <v>9</v>
      </c>
      <c r="B12" s="61">
        <v>28910</v>
      </c>
      <c r="C12" s="61">
        <v>28430</v>
      </c>
      <c r="D12" s="61">
        <v>31300</v>
      </c>
      <c r="E12" s="61">
        <v>33470</v>
      </c>
      <c r="F12" s="61">
        <v>33540</v>
      </c>
      <c r="G12" s="63">
        <v>30850</v>
      </c>
      <c r="H12" s="70">
        <f t="shared" si="0"/>
        <v>1940</v>
      </c>
      <c r="I12" s="68">
        <f t="shared" si="1"/>
        <v>0.06710480802490487</v>
      </c>
    </row>
    <row r="13" spans="1:9" ht="14.25" customHeight="1">
      <c r="A13" s="76" t="s">
        <v>10</v>
      </c>
      <c r="B13" s="61">
        <v>37900</v>
      </c>
      <c r="C13" s="61">
        <v>45760</v>
      </c>
      <c r="D13" s="61">
        <v>51780</v>
      </c>
      <c r="E13" s="61">
        <v>54420</v>
      </c>
      <c r="F13" s="61">
        <v>59400</v>
      </c>
      <c r="G13" s="63">
        <v>61740</v>
      </c>
      <c r="H13" s="70">
        <f t="shared" si="0"/>
        <v>23840</v>
      </c>
      <c r="I13" s="68">
        <f t="shared" si="1"/>
        <v>0.629023746701847</v>
      </c>
    </row>
    <row r="14" spans="1:9" ht="14.25" customHeight="1">
      <c r="A14" s="76" t="s">
        <v>11</v>
      </c>
      <c r="B14" s="61">
        <v>24400</v>
      </c>
      <c r="C14" s="61">
        <v>26550</v>
      </c>
      <c r="D14" s="61">
        <v>28800</v>
      </c>
      <c r="E14" s="61">
        <v>35810</v>
      </c>
      <c r="F14" s="61">
        <v>40870</v>
      </c>
      <c r="G14" s="63">
        <v>43800</v>
      </c>
      <c r="H14" s="70">
        <f t="shared" si="0"/>
        <v>19400</v>
      </c>
      <c r="I14" s="68">
        <f t="shared" si="1"/>
        <v>0.7950819672131147</v>
      </c>
    </row>
    <row r="15" spans="1:9" ht="14.25" customHeight="1">
      <c r="A15" s="76" t="s">
        <v>12</v>
      </c>
      <c r="B15" s="61">
        <v>9040</v>
      </c>
      <c r="C15" s="61">
        <v>10540</v>
      </c>
      <c r="D15" s="61">
        <v>12650</v>
      </c>
      <c r="E15" s="61">
        <v>15230</v>
      </c>
      <c r="F15" s="61">
        <v>18040</v>
      </c>
      <c r="G15" s="63">
        <v>23780</v>
      </c>
      <c r="H15" s="70">
        <f t="shared" si="0"/>
        <v>14740</v>
      </c>
      <c r="I15" s="68">
        <f t="shared" si="1"/>
        <v>1.6305309734513274</v>
      </c>
    </row>
    <row r="16" spans="1:9" ht="28.5" customHeight="1">
      <c r="A16" s="76" t="s">
        <v>87</v>
      </c>
      <c r="B16" s="61">
        <v>80170</v>
      </c>
      <c r="C16" s="61">
        <v>83850</v>
      </c>
      <c r="D16" s="61">
        <v>89820</v>
      </c>
      <c r="E16" s="61">
        <v>93130</v>
      </c>
      <c r="F16" s="61">
        <v>94860</v>
      </c>
      <c r="G16" s="63">
        <v>95360</v>
      </c>
      <c r="H16" s="70">
        <f t="shared" si="0"/>
        <v>15190</v>
      </c>
      <c r="I16" s="68">
        <f t="shared" si="1"/>
        <v>0.18947237121117624</v>
      </c>
    </row>
    <row r="17" spans="1:9" ht="14.25">
      <c r="A17" s="78" t="s">
        <v>88</v>
      </c>
      <c r="B17" s="61">
        <v>294350</v>
      </c>
      <c r="C17" s="61">
        <v>312240</v>
      </c>
      <c r="D17" s="61">
        <v>324720</v>
      </c>
      <c r="E17" s="61">
        <v>334970</v>
      </c>
      <c r="F17" s="61">
        <v>343020</v>
      </c>
      <c r="G17" s="63">
        <v>353770</v>
      </c>
      <c r="H17" s="70">
        <f t="shared" si="0"/>
        <v>59420</v>
      </c>
      <c r="I17" s="68">
        <f t="shared" si="1"/>
        <v>0.20186852386614573</v>
      </c>
    </row>
    <row r="18" spans="1:9" ht="15" thickBot="1">
      <c r="A18" s="79" t="s">
        <v>89</v>
      </c>
      <c r="B18" s="64">
        <v>85250</v>
      </c>
      <c r="C18" s="64">
        <v>89270</v>
      </c>
      <c r="D18" s="64">
        <v>93240</v>
      </c>
      <c r="E18" s="64">
        <v>101350</v>
      </c>
      <c r="F18" s="64">
        <v>111640</v>
      </c>
      <c r="G18" s="65">
        <v>118660</v>
      </c>
      <c r="H18" s="71">
        <f t="shared" si="0"/>
        <v>33410</v>
      </c>
      <c r="I18" s="69">
        <f t="shared" si="1"/>
        <v>0.39190615835777126</v>
      </c>
    </row>
    <row r="19" ht="14.25" customHeight="1"/>
    <row r="20" ht="14.25" customHeight="1">
      <c r="A20" s="74" t="s">
        <v>94</v>
      </c>
    </row>
    <row r="21" spans="1:20" ht="29.25" customHeight="1">
      <c r="A21" s="85" t="s">
        <v>96</v>
      </c>
      <c r="B21" s="85"/>
      <c r="C21" s="85"/>
      <c r="D21" s="85"/>
      <c r="E21" s="85"/>
      <c r="F21" s="85"/>
      <c r="G21" s="85"/>
      <c r="H21" s="85"/>
      <c r="I21" s="85"/>
      <c r="J21" s="85"/>
      <c r="K21" s="85"/>
      <c r="L21" s="85"/>
      <c r="M21" s="80"/>
      <c r="N21" s="80"/>
      <c r="O21" s="80"/>
      <c r="P21" s="80"/>
      <c r="Q21" s="80"/>
      <c r="R21" s="80"/>
      <c r="S21" s="80"/>
      <c r="T21" s="80"/>
    </row>
    <row r="22" spans="1:20" ht="30" customHeight="1">
      <c r="A22" s="85" t="s">
        <v>91</v>
      </c>
      <c r="B22" s="85"/>
      <c r="C22" s="85"/>
      <c r="D22" s="85"/>
      <c r="E22" s="85"/>
      <c r="F22" s="85"/>
      <c r="G22" s="85"/>
      <c r="H22" s="85"/>
      <c r="I22" s="85"/>
      <c r="J22" s="85"/>
      <c r="K22" s="85"/>
      <c r="L22" s="85"/>
      <c r="M22" s="80"/>
      <c r="N22" s="80"/>
      <c r="O22" s="80"/>
      <c r="P22" s="80"/>
      <c r="Q22" s="80"/>
      <c r="R22" s="80"/>
      <c r="S22" s="80"/>
      <c r="T22" s="80"/>
    </row>
    <row r="23" spans="1:4" ht="14.25" customHeight="1">
      <c r="A23" s="82" t="s">
        <v>92</v>
      </c>
      <c r="B23" s="82"/>
      <c r="C23" s="82"/>
      <c r="D23" s="59"/>
    </row>
    <row r="24" spans="1:4" ht="14.25" customHeight="1">
      <c r="A24" s="82" t="s">
        <v>90</v>
      </c>
      <c r="B24" s="82"/>
      <c r="C24" s="82"/>
      <c r="D24" s="60"/>
    </row>
    <row r="25" spans="1:4" ht="14.25" customHeight="1">
      <c r="A25" s="56"/>
      <c r="B25" s="57"/>
      <c r="C25" s="58"/>
      <c r="D25" s="58"/>
    </row>
    <row r="26" spans="1:4" ht="14.25" customHeight="1">
      <c r="A26" s="73" t="s">
        <v>93</v>
      </c>
      <c r="B26" s="57"/>
      <c r="C26" s="58"/>
      <c r="D26" s="58"/>
    </row>
  </sheetData>
  <mergeCells count="7">
    <mergeCell ref="L1:M1"/>
    <mergeCell ref="A24:C24"/>
    <mergeCell ref="H3:I3"/>
    <mergeCell ref="A21:L21"/>
    <mergeCell ref="A22:L22"/>
    <mergeCell ref="A23:C23"/>
    <mergeCell ref="A1:K1"/>
  </mergeCells>
  <printOptions/>
  <pageMargins left="0.75" right="0.75" top="1" bottom="1" header="0.5" footer="0.5"/>
  <pageSetup fitToHeight="1" fitToWidth="1" horizontalDpi="600" verticalDpi="600" orientation="landscape" paperSize="9" scale="94" r:id="rId1"/>
</worksheet>
</file>

<file path=xl/worksheets/sheet10.xml><?xml version="1.0" encoding="utf-8"?>
<worksheet xmlns="http://schemas.openxmlformats.org/spreadsheetml/2006/main" xmlns:r="http://schemas.openxmlformats.org/officeDocument/2006/relationships">
  <sheetPr>
    <tabColor indexed="36"/>
  </sheetPr>
  <dimension ref="A1:AB23"/>
  <sheetViews>
    <sheetView workbookViewId="0" topLeftCell="A1">
      <selection activeCell="C11" sqref="C11"/>
    </sheetView>
  </sheetViews>
  <sheetFormatPr defaultColWidth="9.140625" defaultRowHeight="12.75"/>
  <cols>
    <col min="1" max="16384" width="9.140625" style="36" customWidth="1"/>
  </cols>
  <sheetData>
    <row r="1" spans="1:28" ht="12.75">
      <c r="A1" s="36" t="s">
        <v>49</v>
      </c>
      <c r="B1" s="36" t="s">
        <v>24</v>
      </c>
      <c r="C1" s="36" t="s">
        <v>50</v>
      </c>
      <c r="D1" s="36" t="s">
        <v>51</v>
      </c>
      <c r="E1" s="36" t="s">
        <v>52</v>
      </c>
      <c r="F1" s="36" t="s">
        <v>53</v>
      </c>
      <c r="G1" s="36" t="s">
        <v>54</v>
      </c>
      <c r="H1" s="36" t="s">
        <v>55</v>
      </c>
      <c r="I1" s="36" t="s">
        <v>56</v>
      </c>
      <c r="J1" s="36" t="s">
        <v>57</v>
      </c>
      <c r="K1" s="36" t="s">
        <v>58</v>
      </c>
      <c r="L1" s="36" t="s">
        <v>59</v>
      </c>
      <c r="M1" s="36" t="s">
        <v>60</v>
      </c>
      <c r="N1" s="36" t="s">
        <v>61</v>
      </c>
      <c r="O1" s="36" t="s">
        <v>62</v>
      </c>
      <c r="P1" s="36" t="s">
        <v>63</v>
      </c>
      <c r="Q1" s="36" t="s">
        <v>64</v>
      </c>
      <c r="R1" s="36" t="s">
        <v>65</v>
      </c>
      <c r="S1" s="36" t="s">
        <v>66</v>
      </c>
      <c r="T1" s="36" t="s">
        <v>67</v>
      </c>
      <c r="U1" s="36" t="s">
        <v>68</v>
      </c>
      <c r="V1" s="36" t="s">
        <v>69</v>
      </c>
      <c r="W1" s="36" t="s">
        <v>70</v>
      </c>
      <c r="X1" s="36" t="s">
        <v>71</v>
      </c>
      <c r="Y1" s="36" t="s">
        <v>72</v>
      </c>
      <c r="Z1" s="36" t="s">
        <v>73</v>
      </c>
      <c r="AA1" s="36" t="s">
        <v>74</v>
      </c>
      <c r="AB1" s="36" t="s">
        <v>75</v>
      </c>
    </row>
    <row r="2" spans="1:28" ht="12.75">
      <c r="A2" s="36" t="s">
        <v>76</v>
      </c>
      <c r="B2" s="36">
        <v>0</v>
      </c>
      <c r="C2" s="36">
        <v>39643</v>
      </c>
      <c r="D2" s="36">
        <v>39404</v>
      </c>
      <c r="E2" s="36">
        <v>39202</v>
      </c>
      <c r="F2" s="36">
        <v>38995</v>
      </c>
      <c r="G2" s="36">
        <v>38922</v>
      </c>
      <c r="H2" s="36">
        <v>38955</v>
      </c>
      <c r="I2" s="36">
        <v>38917</v>
      </c>
      <c r="J2" s="36">
        <v>38804</v>
      </c>
      <c r="K2" s="36">
        <v>38776</v>
      </c>
      <c r="L2" s="36">
        <v>38965</v>
      </c>
      <c r="M2" s="36">
        <v>39166</v>
      </c>
      <c r="N2" s="36">
        <v>39260</v>
      </c>
      <c r="O2" s="36">
        <v>39492</v>
      </c>
      <c r="P2" s="36">
        <v>39613</v>
      </c>
      <c r="Q2" s="36">
        <v>39707</v>
      </c>
      <c r="R2" s="36">
        <v>39706</v>
      </c>
      <c r="S2" s="36">
        <v>39730</v>
      </c>
      <c r="T2" s="36">
        <v>39622</v>
      </c>
      <c r="U2" s="36">
        <v>39488</v>
      </c>
      <c r="V2" s="36">
        <v>39321</v>
      </c>
      <c r="W2" s="36">
        <v>39124</v>
      </c>
      <c r="X2" s="36">
        <v>38894</v>
      </c>
      <c r="Y2" s="36">
        <v>38657</v>
      </c>
      <c r="Z2" s="36">
        <v>38422</v>
      </c>
      <c r="AA2" s="36">
        <v>38183</v>
      </c>
      <c r="AB2" s="36">
        <v>37929</v>
      </c>
    </row>
    <row r="3" spans="1:28" ht="12.75">
      <c r="A3" s="36" t="s">
        <v>76</v>
      </c>
      <c r="B3" s="36">
        <v>1</v>
      </c>
      <c r="C3" s="36">
        <v>28591</v>
      </c>
      <c r="D3" s="36">
        <v>28860</v>
      </c>
      <c r="E3" s="36">
        <v>29127</v>
      </c>
      <c r="F3" s="36">
        <v>29059</v>
      </c>
      <c r="G3" s="36">
        <v>28494</v>
      </c>
      <c r="H3" s="36">
        <v>27900</v>
      </c>
      <c r="I3" s="36">
        <v>27393</v>
      </c>
      <c r="J3" s="36">
        <v>27094</v>
      </c>
      <c r="K3" s="36">
        <v>26870</v>
      </c>
      <c r="L3" s="36">
        <v>26568</v>
      </c>
      <c r="M3" s="36">
        <v>26045</v>
      </c>
      <c r="N3" s="36">
        <v>25687</v>
      </c>
      <c r="O3" s="36">
        <v>25200</v>
      </c>
      <c r="P3" s="36">
        <v>24945</v>
      </c>
      <c r="Q3" s="36">
        <v>24793</v>
      </c>
      <c r="R3" s="36">
        <v>24648</v>
      </c>
      <c r="S3" s="36">
        <v>24409</v>
      </c>
      <c r="T3" s="36">
        <v>24362</v>
      </c>
      <c r="U3" s="36">
        <v>24550</v>
      </c>
      <c r="V3" s="36">
        <v>24756</v>
      </c>
      <c r="W3" s="36">
        <v>24877</v>
      </c>
      <c r="X3" s="36">
        <v>25153</v>
      </c>
      <c r="Y3" s="36">
        <v>25323</v>
      </c>
      <c r="Z3" s="36">
        <v>25467</v>
      </c>
      <c r="AA3" s="36">
        <v>25538</v>
      </c>
      <c r="AB3" s="36">
        <v>25655</v>
      </c>
    </row>
    <row r="4" spans="1:28" ht="12.75">
      <c r="A4" s="36" t="s">
        <v>76</v>
      </c>
      <c r="B4" s="36">
        <v>2</v>
      </c>
      <c r="C4" s="36">
        <v>12250</v>
      </c>
      <c r="D4" s="36">
        <v>12805</v>
      </c>
      <c r="E4" s="36">
        <v>13238</v>
      </c>
      <c r="F4" s="36">
        <v>13700</v>
      </c>
      <c r="G4" s="36">
        <v>14384</v>
      </c>
      <c r="H4" s="36">
        <v>14844</v>
      </c>
      <c r="I4" s="36">
        <v>15286</v>
      </c>
      <c r="J4" s="36">
        <v>15605</v>
      </c>
      <c r="K4" s="36">
        <v>15434</v>
      </c>
      <c r="L4" s="36">
        <v>14818</v>
      </c>
      <c r="M4" s="36">
        <v>14465</v>
      </c>
      <c r="N4" s="36">
        <v>14102</v>
      </c>
      <c r="O4" s="36">
        <v>13924</v>
      </c>
      <c r="P4" s="36">
        <v>13777</v>
      </c>
      <c r="Q4" s="36">
        <v>13683</v>
      </c>
      <c r="R4" s="36">
        <v>13448</v>
      </c>
      <c r="S4" s="36">
        <v>13311</v>
      </c>
      <c r="T4" s="36">
        <v>13104</v>
      </c>
      <c r="U4" s="36">
        <v>12809</v>
      </c>
      <c r="V4" s="36">
        <v>12594</v>
      </c>
      <c r="W4" s="36">
        <v>12418</v>
      </c>
      <c r="X4" s="36">
        <v>12055</v>
      </c>
      <c r="Y4" s="36">
        <v>11883</v>
      </c>
      <c r="Z4" s="36">
        <v>11935</v>
      </c>
      <c r="AA4" s="36">
        <v>12057</v>
      </c>
      <c r="AB4" s="36">
        <v>12044</v>
      </c>
    </row>
    <row r="5" spans="1:28" ht="12.75">
      <c r="A5" s="36" t="s">
        <v>76</v>
      </c>
      <c r="B5" s="36">
        <v>3</v>
      </c>
      <c r="C5" s="36">
        <v>12958</v>
      </c>
      <c r="D5" s="36">
        <v>12266</v>
      </c>
      <c r="E5" s="36">
        <v>11777</v>
      </c>
      <c r="F5" s="36">
        <v>11738</v>
      </c>
      <c r="G5" s="36">
        <v>11932</v>
      </c>
      <c r="H5" s="36">
        <v>12377</v>
      </c>
      <c r="I5" s="36">
        <v>12873</v>
      </c>
      <c r="J5" s="36">
        <v>13265</v>
      </c>
      <c r="K5" s="36">
        <v>13687</v>
      </c>
      <c r="L5" s="36">
        <v>14345</v>
      </c>
      <c r="M5" s="36">
        <v>14771</v>
      </c>
      <c r="N5" s="36">
        <v>15196</v>
      </c>
      <c r="O5" s="36">
        <v>15517</v>
      </c>
      <c r="P5" s="36">
        <v>15349</v>
      </c>
      <c r="Q5" s="36">
        <v>14729</v>
      </c>
      <c r="R5" s="36">
        <v>14376</v>
      </c>
      <c r="S5" s="36">
        <v>14022</v>
      </c>
      <c r="T5" s="36">
        <v>13843</v>
      </c>
      <c r="U5" s="36">
        <v>13695</v>
      </c>
      <c r="V5" s="36">
        <v>13604</v>
      </c>
      <c r="W5" s="36">
        <v>13373</v>
      </c>
      <c r="X5" s="36">
        <v>13236</v>
      </c>
      <c r="Y5" s="36">
        <v>13033</v>
      </c>
      <c r="Z5" s="36">
        <v>12739</v>
      </c>
      <c r="AA5" s="36">
        <v>12536</v>
      </c>
      <c r="AB5" s="36">
        <v>12350</v>
      </c>
    </row>
    <row r="6" spans="1:28" ht="12.75">
      <c r="A6" s="36" t="s">
        <v>76</v>
      </c>
      <c r="B6" s="36">
        <v>4</v>
      </c>
      <c r="C6" s="36">
        <v>35250</v>
      </c>
      <c r="D6" s="36">
        <v>34835</v>
      </c>
      <c r="E6" s="36">
        <v>34015</v>
      </c>
      <c r="F6" s="36">
        <v>33163</v>
      </c>
      <c r="G6" s="36">
        <v>32022</v>
      </c>
      <c r="H6" s="36">
        <v>30966</v>
      </c>
      <c r="I6" s="36">
        <v>29829</v>
      </c>
      <c r="J6" s="36">
        <v>28705</v>
      </c>
      <c r="K6" s="36">
        <v>27945</v>
      </c>
      <c r="L6" s="36">
        <v>27515</v>
      </c>
      <c r="M6" s="36">
        <v>27051</v>
      </c>
      <c r="N6" s="36">
        <v>26807</v>
      </c>
      <c r="O6" s="36">
        <v>26699</v>
      </c>
      <c r="P6" s="36">
        <v>27072</v>
      </c>
      <c r="Q6" s="36">
        <v>27909</v>
      </c>
      <c r="R6" s="36">
        <v>28762</v>
      </c>
      <c r="S6" s="36">
        <v>29664</v>
      </c>
      <c r="T6" s="36">
        <v>30380</v>
      </c>
      <c r="U6" s="36">
        <v>30630</v>
      </c>
      <c r="V6" s="36">
        <v>30671</v>
      </c>
      <c r="W6" s="36">
        <v>30738</v>
      </c>
      <c r="X6" s="36">
        <v>30808</v>
      </c>
      <c r="Y6" s="36">
        <v>30947</v>
      </c>
      <c r="Z6" s="36">
        <v>30634</v>
      </c>
      <c r="AA6" s="36">
        <v>29925</v>
      </c>
      <c r="AB6" s="36">
        <v>29349</v>
      </c>
    </row>
    <row r="7" spans="1:28" ht="12.75">
      <c r="A7" s="36" t="s">
        <v>76</v>
      </c>
      <c r="B7" s="36">
        <v>5</v>
      </c>
      <c r="C7" s="36">
        <v>33141</v>
      </c>
      <c r="D7" s="36">
        <v>33791</v>
      </c>
      <c r="E7" s="36">
        <v>34439</v>
      </c>
      <c r="F7" s="36">
        <v>34996</v>
      </c>
      <c r="G7" s="36">
        <v>35664</v>
      </c>
      <c r="H7" s="36">
        <v>36110</v>
      </c>
      <c r="I7" s="36">
        <v>36400</v>
      </c>
      <c r="J7" s="36">
        <v>36604</v>
      </c>
      <c r="K7" s="36">
        <v>36686</v>
      </c>
      <c r="L7" s="36">
        <v>36429</v>
      </c>
      <c r="M7" s="36">
        <v>36194</v>
      </c>
      <c r="N7" s="36">
        <v>35719</v>
      </c>
      <c r="O7" s="36">
        <v>34878</v>
      </c>
      <c r="P7" s="36">
        <v>34031</v>
      </c>
      <c r="Q7" s="36">
        <v>32918</v>
      </c>
      <c r="R7" s="36">
        <v>31878</v>
      </c>
      <c r="S7" s="36">
        <v>30760</v>
      </c>
      <c r="T7" s="36">
        <v>29656</v>
      </c>
      <c r="U7" s="36">
        <v>28920</v>
      </c>
      <c r="V7" s="36">
        <v>28498</v>
      </c>
      <c r="W7" s="36">
        <v>28055</v>
      </c>
      <c r="X7" s="36">
        <v>27827</v>
      </c>
      <c r="Y7" s="36">
        <v>27722</v>
      </c>
      <c r="Z7" s="36">
        <v>28100</v>
      </c>
      <c r="AA7" s="36">
        <v>28939</v>
      </c>
      <c r="AB7" s="36">
        <v>29794</v>
      </c>
    </row>
    <row r="8" spans="1:28" ht="12.75">
      <c r="A8" s="36" t="s">
        <v>76</v>
      </c>
      <c r="B8" s="36">
        <v>6</v>
      </c>
      <c r="C8" s="36">
        <v>17151</v>
      </c>
      <c r="D8" s="36">
        <v>16293</v>
      </c>
      <c r="E8" s="36">
        <v>16043</v>
      </c>
      <c r="F8" s="36">
        <v>15805</v>
      </c>
      <c r="G8" s="36">
        <v>15718</v>
      </c>
      <c r="H8" s="36">
        <v>15875</v>
      </c>
      <c r="I8" s="36">
        <v>16114</v>
      </c>
      <c r="J8" s="36">
        <v>16308</v>
      </c>
      <c r="K8" s="36">
        <v>16622</v>
      </c>
      <c r="L8" s="36">
        <v>17024</v>
      </c>
      <c r="M8" s="36">
        <v>17540</v>
      </c>
      <c r="N8" s="36">
        <v>17901</v>
      </c>
      <c r="O8" s="36">
        <v>18329</v>
      </c>
      <c r="P8" s="36">
        <v>18567</v>
      </c>
      <c r="Q8" s="36">
        <v>18830</v>
      </c>
      <c r="R8" s="36">
        <v>18758</v>
      </c>
      <c r="S8" s="36">
        <v>18697</v>
      </c>
      <c r="T8" s="36">
        <v>18482</v>
      </c>
      <c r="U8" s="36">
        <v>18337</v>
      </c>
      <c r="V8" s="36">
        <v>17841</v>
      </c>
      <c r="W8" s="36">
        <v>17694</v>
      </c>
      <c r="X8" s="36">
        <v>17302</v>
      </c>
      <c r="Y8" s="36">
        <v>16707</v>
      </c>
      <c r="Z8" s="36">
        <v>16033</v>
      </c>
      <c r="AA8" s="36">
        <v>15450</v>
      </c>
      <c r="AB8" s="36">
        <v>14594</v>
      </c>
    </row>
    <row r="9" spans="1:28" ht="12.75">
      <c r="A9" s="36" t="s">
        <v>76</v>
      </c>
      <c r="B9" s="36">
        <v>7</v>
      </c>
      <c r="C9" s="36">
        <v>14285</v>
      </c>
      <c r="D9" s="36">
        <v>15479</v>
      </c>
      <c r="E9" s="36">
        <v>16099</v>
      </c>
      <c r="F9" s="36">
        <v>16625</v>
      </c>
      <c r="G9" s="36">
        <v>16887</v>
      </c>
      <c r="H9" s="36">
        <v>17001</v>
      </c>
      <c r="I9" s="36">
        <v>16171</v>
      </c>
      <c r="J9" s="36">
        <v>15923</v>
      </c>
      <c r="K9" s="36">
        <v>15701</v>
      </c>
      <c r="L9" s="36">
        <v>15623</v>
      </c>
      <c r="M9" s="36">
        <v>15781</v>
      </c>
      <c r="N9" s="36">
        <v>16025</v>
      </c>
      <c r="O9" s="36">
        <v>16220</v>
      </c>
      <c r="P9" s="36">
        <v>16528</v>
      </c>
      <c r="Q9" s="36">
        <v>16924</v>
      </c>
      <c r="R9" s="36">
        <v>17432</v>
      </c>
      <c r="S9" s="36">
        <v>17785</v>
      </c>
      <c r="T9" s="36">
        <v>18213</v>
      </c>
      <c r="U9" s="36">
        <v>18449</v>
      </c>
      <c r="V9" s="36">
        <v>18708</v>
      </c>
      <c r="W9" s="36">
        <v>18642</v>
      </c>
      <c r="X9" s="36">
        <v>18587</v>
      </c>
      <c r="Y9" s="36">
        <v>18383</v>
      </c>
      <c r="Z9" s="36">
        <v>18250</v>
      </c>
      <c r="AA9" s="36">
        <v>17769</v>
      </c>
      <c r="AB9" s="36">
        <v>17631</v>
      </c>
    </row>
    <row r="10" spans="1:28" ht="12.75">
      <c r="A10" s="36" t="s">
        <v>76</v>
      </c>
      <c r="B10" s="36">
        <v>8</v>
      </c>
      <c r="C10" s="36">
        <v>24664</v>
      </c>
      <c r="D10" s="36">
        <v>24753</v>
      </c>
      <c r="E10" s="36">
        <v>25155</v>
      </c>
      <c r="F10" s="36">
        <v>25442</v>
      </c>
      <c r="G10" s="36">
        <v>25748</v>
      </c>
      <c r="H10" s="36">
        <v>26033</v>
      </c>
      <c r="I10" s="36">
        <v>27288</v>
      </c>
      <c r="J10" s="36">
        <v>28056</v>
      </c>
      <c r="K10" s="36">
        <v>28693</v>
      </c>
      <c r="L10" s="36">
        <v>29215</v>
      </c>
      <c r="M10" s="36">
        <v>29686</v>
      </c>
      <c r="N10" s="36">
        <v>30002</v>
      </c>
      <c r="O10" s="36">
        <v>30361</v>
      </c>
      <c r="P10" s="36">
        <v>30648</v>
      </c>
      <c r="Q10" s="36">
        <v>30842</v>
      </c>
      <c r="R10" s="36">
        <v>31114</v>
      </c>
      <c r="S10" s="36">
        <v>30645</v>
      </c>
      <c r="T10" s="36">
        <v>30650</v>
      </c>
      <c r="U10" s="36">
        <v>30791</v>
      </c>
      <c r="V10" s="36">
        <v>31135</v>
      </c>
      <c r="W10" s="36">
        <v>31795</v>
      </c>
      <c r="X10" s="36">
        <v>32386</v>
      </c>
      <c r="Y10" s="36">
        <v>33004</v>
      </c>
      <c r="Z10" s="36">
        <v>33530</v>
      </c>
      <c r="AA10" s="36">
        <v>34160</v>
      </c>
      <c r="AB10" s="36">
        <v>34581</v>
      </c>
    </row>
    <row r="11" spans="1:28" ht="12.75">
      <c r="A11" s="36" t="s">
        <v>76</v>
      </c>
      <c r="B11" s="36">
        <v>9</v>
      </c>
      <c r="C11" s="36">
        <v>18557</v>
      </c>
      <c r="D11" s="36">
        <v>18606</v>
      </c>
      <c r="E11" s="36">
        <v>18503</v>
      </c>
      <c r="F11" s="36">
        <v>18471</v>
      </c>
      <c r="G11" s="36">
        <v>18591</v>
      </c>
      <c r="H11" s="36">
        <v>18700</v>
      </c>
      <c r="I11" s="36">
        <v>18899</v>
      </c>
      <c r="J11" s="36">
        <v>19201</v>
      </c>
      <c r="K11" s="36">
        <v>19444</v>
      </c>
      <c r="L11" s="36">
        <v>19653</v>
      </c>
      <c r="M11" s="36">
        <v>19732</v>
      </c>
      <c r="N11" s="36">
        <v>19985</v>
      </c>
      <c r="O11" s="36">
        <v>20444</v>
      </c>
      <c r="P11" s="36">
        <v>20803</v>
      </c>
      <c r="Q11" s="36">
        <v>21178</v>
      </c>
      <c r="R11" s="36">
        <v>21515</v>
      </c>
      <c r="S11" s="36">
        <v>22691</v>
      </c>
      <c r="T11" s="36">
        <v>23421</v>
      </c>
      <c r="U11" s="36">
        <v>24022</v>
      </c>
      <c r="V11" s="36">
        <v>24512</v>
      </c>
      <c r="W11" s="36">
        <v>24933</v>
      </c>
      <c r="X11" s="36">
        <v>25234</v>
      </c>
      <c r="Y11" s="36">
        <v>25564</v>
      </c>
      <c r="Z11" s="36">
        <v>25832</v>
      </c>
      <c r="AA11" s="36">
        <v>26025</v>
      </c>
      <c r="AB11" s="36">
        <v>26281</v>
      </c>
    </row>
    <row r="12" spans="1:28" ht="12.75">
      <c r="A12" s="36" t="s">
        <v>76</v>
      </c>
      <c r="B12" s="36">
        <v>10</v>
      </c>
      <c r="C12" s="36">
        <v>7500</v>
      </c>
      <c r="D12" s="36">
        <v>7769</v>
      </c>
      <c r="E12" s="36">
        <v>8005</v>
      </c>
      <c r="F12" s="36">
        <v>8299</v>
      </c>
      <c r="G12" s="36">
        <v>8539</v>
      </c>
      <c r="H12" s="36">
        <v>8804</v>
      </c>
      <c r="I12" s="36">
        <v>8999</v>
      </c>
      <c r="J12" s="36">
        <v>9135</v>
      </c>
      <c r="K12" s="36">
        <v>9368</v>
      </c>
      <c r="L12" s="36">
        <v>9615</v>
      </c>
      <c r="M12" s="36">
        <v>9891</v>
      </c>
      <c r="N12" s="36">
        <v>10182</v>
      </c>
      <c r="O12" s="36">
        <v>10357</v>
      </c>
      <c r="P12" s="36">
        <v>10634</v>
      </c>
      <c r="Q12" s="36">
        <v>10985</v>
      </c>
      <c r="R12" s="36">
        <v>11353</v>
      </c>
      <c r="S12" s="36">
        <v>11741</v>
      </c>
      <c r="T12" s="36">
        <v>12154</v>
      </c>
      <c r="U12" s="36">
        <v>12592</v>
      </c>
      <c r="V12" s="36">
        <v>12996</v>
      </c>
      <c r="W12" s="36">
        <v>13317</v>
      </c>
      <c r="X12" s="36">
        <v>13759</v>
      </c>
      <c r="Y12" s="36">
        <v>14247</v>
      </c>
      <c r="Z12" s="36">
        <v>14718</v>
      </c>
      <c r="AA12" s="36">
        <v>15221</v>
      </c>
      <c r="AB12" s="36">
        <v>15684</v>
      </c>
    </row>
    <row r="13" spans="1:28" ht="12.75">
      <c r="A13" s="36" t="s">
        <v>77</v>
      </c>
      <c r="B13" s="36">
        <v>0</v>
      </c>
      <c r="C13" s="36">
        <v>41542</v>
      </c>
      <c r="D13" s="36">
        <v>41207</v>
      </c>
      <c r="E13" s="36">
        <v>41020</v>
      </c>
      <c r="F13" s="36">
        <v>40834</v>
      </c>
      <c r="G13" s="36">
        <v>40674</v>
      </c>
      <c r="H13" s="36">
        <v>40683</v>
      </c>
      <c r="I13" s="36">
        <v>40737</v>
      </c>
      <c r="J13" s="36">
        <v>40643</v>
      </c>
      <c r="K13" s="36">
        <v>40583</v>
      </c>
      <c r="L13" s="36">
        <v>40630</v>
      </c>
      <c r="M13" s="36">
        <v>40812</v>
      </c>
      <c r="N13" s="36">
        <v>40992</v>
      </c>
      <c r="O13" s="36">
        <v>41213</v>
      </c>
      <c r="P13" s="36">
        <v>41321</v>
      </c>
      <c r="Q13" s="36">
        <v>41338</v>
      </c>
      <c r="R13" s="36">
        <v>41296</v>
      </c>
      <c r="S13" s="36">
        <v>41382</v>
      </c>
      <c r="T13" s="36">
        <v>41273</v>
      </c>
      <c r="U13" s="36">
        <v>41128</v>
      </c>
      <c r="V13" s="36">
        <v>40950</v>
      </c>
      <c r="W13" s="36">
        <v>40744</v>
      </c>
      <c r="X13" s="36">
        <v>40511</v>
      </c>
      <c r="Y13" s="36">
        <v>40266</v>
      </c>
      <c r="Z13" s="36">
        <v>40022</v>
      </c>
      <c r="AA13" s="36">
        <v>39767</v>
      </c>
      <c r="AB13" s="36">
        <v>39503</v>
      </c>
    </row>
    <row r="14" spans="1:28" ht="12.75">
      <c r="A14" s="36" t="s">
        <v>77</v>
      </c>
      <c r="B14" s="36">
        <v>1</v>
      </c>
      <c r="C14" s="36">
        <v>29546</v>
      </c>
      <c r="D14" s="36">
        <v>30075</v>
      </c>
      <c r="E14" s="36">
        <v>30378</v>
      </c>
      <c r="F14" s="36">
        <v>30398</v>
      </c>
      <c r="G14" s="36">
        <v>30176</v>
      </c>
      <c r="H14" s="36">
        <v>29691</v>
      </c>
      <c r="I14" s="36">
        <v>29231</v>
      </c>
      <c r="J14" s="36">
        <v>28891</v>
      </c>
      <c r="K14" s="36">
        <v>28696</v>
      </c>
      <c r="L14" s="36">
        <v>28370</v>
      </c>
      <c r="M14" s="36">
        <v>27748</v>
      </c>
      <c r="N14" s="36">
        <v>27311</v>
      </c>
      <c r="O14" s="36">
        <v>26823</v>
      </c>
      <c r="P14" s="36">
        <v>26483</v>
      </c>
      <c r="Q14" s="36">
        <v>26374</v>
      </c>
      <c r="R14" s="36">
        <v>26356</v>
      </c>
      <c r="S14" s="36">
        <v>26071</v>
      </c>
      <c r="T14" s="36">
        <v>25994</v>
      </c>
      <c r="U14" s="36">
        <v>26028</v>
      </c>
      <c r="V14" s="36">
        <v>26224</v>
      </c>
      <c r="W14" s="36">
        <v>26431</v>
      </c>
      <c r="X14" s="36">
        <v>26699</v>
      </c>
      <c r="Y14" s="36">
        <v>26855</v>
      </c>
      <c r="Z14" s="36">
        <v>26933</v>
      </c>
      <c r="AA14" s="36">
        <v>26965</v>
      </c>
      <c r="AB14" s="36">
        <v>27155</v>
      </c>
    </row>
    <row r="15" spans="1:28" ht="12.75">
      <c r="A15" s="36" t="s">
        <v>77</v>
      </c>
      <c r="B15" s="36">
        <v>2</v>
      </c>
      <c r="C15" s="36">
        <v>13077</v>
      </c>
      <c r="D15" s="36">
        <v>13777</v>
      </c>
      <c r="E15" s="36">
        <v>14367</v>
      </c>
      <c r="F15" s="36">
        <v>14809</v>
      </c>
      <c r="G15" s="36">
        <v>15212</v>
      </c>
      <c r="H15" s="36">
        <v>15575</v>
      </c>
      <c r="I15" s="36">
        <v>16017</v>
      </c>
      <c r="J15" s="36">
        <v>16360</v>
      </c>
      <c r="K15" s="36">
        <v>16258</v>
      </c>
      <c r="L15" s="36">
        <v>16047</v>
      </c>
      <c r="M15" s="36">
        <v>15896</v>
      </c>
      <c r="N15" s="36">
        <v>15685</v>
      </c>
      <c r="O15" s="36">
        <v>15503</v>
      </c>
      <c r="P15" s="36">
        <v>15445</v>
      </c>
      <c r="Q15" s="36">
        <v>15214</v>
      </c>
      <c r="R15" s="36">
        <v>14769</v>
      </c>
      <c r="S15" s="36">
        <v>14619</v>
      </c>
      <c r="T15" s="36">
        <v>14431</v>
      </c>
      <c r="U15" s="36">
        <v>14188</v>
      </c>
      <c r="V15" s="36">
        <v>13964</v>
      </c>
      <c r="W15" s="36">
        <v>13800</v>
      </c>
      <c r="X15" s="36">
        <v>13459</v>
      </c>
      <c r="Y15" s="36">
        <v>13268</v>
      </c>
      <c r="Z15" s="36">
        <v>13246</v>
      </c>
      <c r="AA15" s="36">
        <v>13398</v>
      </c>
      <c r="AB15" s="36">
        <v>13392</v>
      </c>
    </row>
    <row r="16" spans="1:28" ht="12.75">
      <c r="A16" s="36" t="s">
        <v>77</v>
      </c>
      <c r="B16" s="36">
        <v>3</v>
      </c>
      <c r="C16" s="36">
        <v>11904</v>
      </c>
      <c r="D16" s="36">
        <v>11278</v>
      </c>
      <c r="E16" s="36">
        <v>10933</v>
      </c>
      <c r="F16" s="36">
        <v>11183</v>
      </c>
      <c r="G16" s="36">
        <v>11700</v>
      </c>
      <c r="H16" s="36">
        <v>12442</v>
      </c>
      <c r="I16" s="36">
        <v>13061</v>
      </c>
      <c r="J16" s="36">
        <v>13601</v>
      </c>
      <c r="K16" s="36">
        <v>14011</v>
      </c>
      <c r="L16" s="36">
        <v>14380</v>
      </c>
      <c r="M16" s="36">
        <v>14699</v>
      </c>
      <c r="N16" s="36">
        <v>15118</v>
      </c>
      <c r="O16" s="36">
        <v>15456</v>
      </c>
      <c r="P16" s="36">
        <v>15367</v>
      </c>
      <c r="Q16" s="36">
        <v>15161</v>
      </c>
      <c r="R16" s="36">
        <v>15017</v>
      </c>
      <c r="S16" s="36">
        <v>14805</v>
      </c>
      <c r="T16" s="36">
        <v>14619</v>
      </c>
      <c r="U16" s="36">
        <v>14564</v>
      </c>
      <c r="V16" s="36">
        <v>14331</v>
      </c>
      <c r="W16" s="36">
        <v>13893</v>
      </c>
      <c r="X16" s="36">
        <v>13745</v>
      </c>
      <c r="Y16" s="36">
        <v>13557</v>
      </c>
      <c r="Z16" s="36">
        <v>13310</v>
      </c>
      <c r="AA16" s="36">
        <v>13088</v>
      </c>
      <c r="AB16" s="36">
        <v>12926</v>
      </c>
    </row>
    <row r="17" spans="1:28" ht="12.75">
      <c r="A17" s="36" t="s">
        <v>77</v>
      </c>
      <c r="B17" s="36">
        <v>4</v>
      </c>
      <c r="C17" s="36">
        <v>31900</v>
      </c>
      <c r="D17" s="36">
        <v>31393</v>
      </c>
      <c r="E17" s="36">
        <v>30579</v>
      </c>
      <c r="F17" s="36">
        <v>29462</v>
      </c>
      <c r="G17" s="36">
        <v>28408</v>
      </c>
      <c r="H17" s="36">
        <v>27352</v>
      </c>
      <c r="I17" s="36">
        <v>26291</v>
      </c>
      <c r="J17" s="36">
        <v>25490</v>
      </c>
      <c r="K17" s="36">
        <v>25019</v>
      </c>
      <c r="L17" s="36">
        <v>24930</v>
      </c>
      <c r="M17" s="36">
        <v>24948</v>
      </c>
      <c r="N17" s="36">
        <v>24854</v>
      </c>
      <c r="O17" s="36">
        <v>25014</v>
      </c>
      <c r="P17" s="36">
        <v>25643</v>
      </c>
      <c r="Q17" s="36">
        <v>26500</v>
      </c>
      <c r="R17" s="36">
        <v>27539</v>
      </c>
      <c r="S17" s="36">
        <v>28563</v>
      </c>
      <c r="T17" s="36">
        <v>29442</v>
      </c>
      <c r="U17" s="36">
        <v>29769</v>
      </c>
      <c r="V17" s="36">
        <v>29935</v>
      </c>
      <c r="W17" s="36">
        <v>30113</v>
      </c>
      <c r="X17" s="36">
        <v>30321</v>
      </c>
      <c r="Y17" s="36">
        <v>30472</v>
      </c>
      <c r="Z17" s="36">
        <v>30335</v>
      </c>
      <c r="AA17" s="36">
        <v>29896</v>
      </c>
      <c r="AB17" s="36">
        <v>29315</v>
      </c>
    </row>
    <row r="18" spans="1:28" ht="12.75">
      <c r="A18" s="36" t="s">
        <v>77</v>
      </c>
      <c r="B18" s="36">
        <v>5</v>
      </c>
      <c r="C18" s="36">
        <v>31018</v>
      </c>
      <c r="D18" s="36">
        <v>31546</v>
      </c>
      <c r="E18" s="36">
        <v>31990</v>
      </c>
      <c r="F18" s="36">
        <v>32510</v>
      </c>
      <c r="G18" s="36">
        <v>32863</v>
      </c>
      <c r="H18" s="36">
        <v>33124</v>
      </c>
      <c r="I18" s="36">
        <v>33247</v>
      </c>
      <c r="J18" s="36">
        <v>33069</v>
      </c>
      <c r="K18" s="36">
        <v>32899</v>
      </c>
      <c r="L18" s="36">
        <v>32503</v>
      </c>
      <c r="M18" s="36">
        <v>32168</v>
      </c>
      <c r="N18" s="36">
        <v>31585</v>
      </c>
      <c r="O18" s="36">
        <v>30746</v>
      </c>
      <c r="P18" s="36">
        <v>29622</v>
      </c>
      <c r="Q18" s="36">
        <v>28576</v>
      </c>
      <c r="R18" s="36">
        <v>27521</v>
      </c>
      <c r="S18" s="36">
        <v>26466</v>
      </c>
      <c r="T18" s="36">
        <v>25690</v>
      </c>
      <c r="U18" s="36">
        <v>25239</v>
      </c>
      <c r="V18" s="36">
        <v>25170</v>
      </c>
      <c r="W18" s="36">
        <v>25206</v>
      </c>
      <c r="X18" s="36">
        <v>25127</v>
      </c>
      <c r="Y18" s="36">
        <v>25295</v>
      </c>
      <c r="Z18" s="36">
        <v>25913</v>
      </c>
      <c r="AA18" s="36">
        <v>26760</v>
      </c>
      <c r="AB18" s="36">
        <v>27788</v>
      </c>
    </row>
    <row r="19" spans="1:28" ht="12.75">
      <c r="A19" s="36" t="s">
        <v>77</v>
      </c>
      <c r="B19" s="36">
        <v>6</v>
      </c>
      <c r="C19" s="36">
        <v>16342</v>
      </c>
      <c r="D19" s="36">
        <v>15474</v>
      </c>
      <c r="E19" s="36">
        <v>15098</v>
      </c>
      <c r="F19" s="36">
        <v>14939</v>
      </c>
      <c r="G19" s="36">
        <v>14829</v>
      </c>
      <c r="H19" s="36">
        <v>14889</v>
      </c>
      <c r="I19" s="36">
        <v>15033</v>
      </c>
      <c r="J19" s="36">
        <v>15174</v>
      </c>
      <c r="K19" s="36">
        <v>15383</v>
      </c>
      <c r="L19" s="36">
        <v>15625</v>
      </c>
      <c r="M19" s="36">
        <v>15841</v>
      </c>
      <c r="N19" s="36">
        <v>16174</v>
      </c>
      <c r="O19" s="36">
        <v>16444</v>
      </c>
      <c r="P19" s="36">
        <v>16729</v>
      </c>
      <c r="Q19" s="36">
        <v>16826</v>
      </c>
      <c r="R19" s="36">
        <v>16868</v>
      </c>
      <c r="S19" s="36">
        <v>16668</v>
      </c>
      <c r="T19" s="36">
        <v>16257</v>
      </c>
      <c r="U19" s="36">
        <v>15825</v>
      </c>
      <c r="V19" s="36">
        <v>15367</v>
      </c>
      <c r="W19" s="36">
        <v>15015</v>
      </c>
      <c r="X19" s="36">
        <v>14666</v>
      </c>
      <c r="Y19" s="36">
        <v>14276</v>
      </c>
      <c r="Z19" s="36">
        <v>13633</v>
      </c>
      <c r="AA19" s="36">
        <v>13092</v>
      </c>
      <c r="AB19" s="36">
        <v>12438</v>
      </c>
    </row>
    <row r="20" spans="1:28" ht="12.75">
      <c r="A20" s="36" t="s">
        <v>77</v>
      </c>
      <c r="B20" s="36">
        <v>7</v>
      </c>
      <c r="C20" s="36">
        <v>13578</v>
      </c>
      <c r="D20" s="36">
        <v>14659</v>
      </c>
      <c r="E20" s="36">
        <v>15249</v>
      </c>
      <c r="F20" s="36">
        <v>15501</v>
      </c>
      <c r="G20" s="36">
        <v>15789</v>
      </c>
      <c r="H20" s="36">
        <v>15794</v>
      </c>
      <c r="I20" s="36">
        <v>14982</v>
      </c>
      <c r="J20" s="36">
        <v>14641</v>
      </c>
      <c r="K20" s="36">
        <v>14499</v>
      </c>
      <c r="L20" s="36">
        <v>14403</v>
      </c>
      <c r="M20" s="36">
        <v>14474</v>
      </c>
      <c r="N20" s="36">
        <v>14620</v>
      </c>
      <c r="O20" s="36">
        <v>14763</v>
      </c>
      <c r="P20" s="36">
        <v>14972</v>
      </c>
      <c r="Q20" s="36">
        <v>15208</v>
      </c>
      <c r="R20" s="36">
        <v>15422</v>
      </c>
      <c r="S20" s="36">
        <v>15748</v>
      </c>
      <c r="T20" s="36">
        <v>16016</v>
      </c>
      <c r="U20" s="36">
        <v>16294</v>
      </c>
      <c r="V20" s="36">
        <v>16394</v>
      </c>
      <c r="W20" s="36">
        <v>16441</v>
      </c>
      <c r="X20" s="36">
        <v>16251</v>
      </c>
      <c r="Y20" s="36">
        <v>15864</v>
      </c>
      <c r="Z20" s="36">
        <v>15456</v>
      </c>
      <c r="AA20" s="36">
        <v>15018</v>
      </c>
      <c r="AB20" s="36">
        <v>14681</v>
      </c>
    </row>
    <row r="21" spans="1:28" ht="12.75">
      <c r="A21" s="36" t="s">
        <v>77</v>
      </c>
      <c r="B21" s="36">
        <v>8</v>
      </c>
      <c r="C21" s="36">
        <v>21329</v>
      </c>
      <c r="D21" s="36">
        <v>21649</v>
      </c>
      <c r="E21" s="36">
        <v>22073</v>
      </c>
      <c r="F21" s="36">
        <v>22642</v>
      </c>
      <c r="G21" s="36">
        <v>22954</v>
      </c>
      <c r="H21" s="36">
        <v>23353</v>
      </c>
      <c r="I21" s="36">
        <v>24540</v>
      </c>
      <c r="J21" s="36">
        <v>25366</v>
      </c>
      <c r="K21" s="36">
        <v>25904</v>
      </c>
      <c r="L21" s="36">
        <v>26380</v>
      </c>
      <c r="M21" s="36">
        <v>26825</v>
      </c>
      <c r="N21" s="36">
        <v>27043</v>
      </c>
      <c r="O21" s="36">
        <v>27287</v>
      </c>
      <c r="P21" s="36">
        <v>27426</v>
      </c>
      <c r="Q21" s="36">
        <v>27628</v>
      </c>
      <c r="R21" s="36">
        <v>27738</v>
      </c>
      <c r="S21" s="36">
        <v>27242</v>
      </c>
      <c r="T21" s="36">
        <v>27134</v>
      </c>
      <c r="U21" s="36">
        <v>27262</v>
      </c>
      <c r="V21" s="36">
        <v>27441</v>
      </c>
      <c r="W21" s="36">
        <v>27742</v>
      </c>
      <c r="X21" s="36">
        <v>28208</v>
      </c>
      <c r="Y21" s="36">
        <v>28604</v>
      </c>
      <c r="Z21" s="36">
        <v>29083</v>
      </c>
      <c r="AA21" s="36">
        <v>29405</v>
      </c>
      <c r="AB21" s="36">
        <v>29664</v>
      </c>
    </row>
    <row r="22" spans="1:28" ht="12.75">
      <c r="A22" s="36" t="s">
        <v>77</v>
      </c>
      <c r="B22" s="36">
        <v>9</v>
      </c>
      <c r="C22" s="36">
        <v>12459</v>
      </c>
      <c r="D22" s="36">
        <v>12601</v>
      </c>
      <c r="E22" s="36">
        <v>12870</v>
      </c>
      <c r="F22" s="36">
        <v>13024</v>
      </c>
      <c r="G22" s="36">
        <v>13390</v>
      </c>
      <c r="H22" s="36">
        <v>13755</v>
      </c>
      <c r="I22" s="36">
        <v>14134</v>
      </c>
      <c r="J22" s="36">
        <v>14506</v>
      </c>
      <c r="K22" s="36">
        <v>14943</v>
      </c>
      <c r="L22" s="36">
        <v>15330</v>
      </c>
      <c r="M22" s="36">
        <v>15543</v>
      </c>
      <c r="N22" s="36">
        <v>15955</v>
      </c>
      <c r="O22" s="36">
        <v>16418</v>
      </c>
      <c r="P22" s="36">
        <v>16978</v>
      </c>
      <c r="Q22" s="36">
        <v>17329</v>
      </c>
      <c r="R22" s="36">
        <v>17743</v>
      </c>
      <c r="S22" s="36">
        <v>18776</v>
      </c>
      <c r="T22" s="36">
        <v>19508</v>
      </c>
      <c r="U22" s="36">
        <v>19991</v>
      </c>
      <c r="V22" s="36">
        <v>20419</v>
      </c>
      <c r="W22" s="36">
        <v>20778</v>
      </c>
      <c r="X22" s="36">
        <v>20974</v>
      </c>
      <c r="Y22" s="36">
        <v>21213</v>
      </c>
      <c r="Z22" s="36">
        <v>21367</v>
      </c>
      <c r="AA22" s="36">
        <v>21565</v>
      </c>
      <c r="AB22" s="36">
        <v>21683</v>
      </c>
    </row>
    <row r="23" spans="1:28" ht="12.75">
      <c r="A23" s="36" t="s">
        <v>77</v>
      </c>
      <c r="B23" s="36">
        <v>10</v>
      </c>
      <c r="C23" s="36">
        <v>3198</v>
      </c>
      <c r="D23" s="36">
        <v>3446</v>
      </c>
      <c r="E23" s="36">
        <v>3621</v>
      </c>
      <c r="F23" s="36">
        <v>3885</v>
      </c>
      <c r="G23" s="36">
        <v>4089</v>
      </c>
      <c r="H23" s="36">
        <v>4301</v>
      </c>
      <c r="I23" s="36">
        <v>4493</v>
      </c>
      <c r="J23" s="36">
        <v>4718</v>
      </c>
      <c r="K23" s="36">
        <v>4946</v>
      </c>
      <c r="L23" s="36">
        <v>5214</v>
      </c>
      <c r="M23" s="36">
        <v>5513</v>
      </c>
      <c r="N23" s="36">
        <v>5792</v>
      </c>
      <c r="O23" s="36">
        <v>6094</v>
      </c>
      <c r="P23" s="36">
        <v>6375</v>
      </c>
      <c r="Q23" s="36">
        <v>6755</v>
      </c>
      <c r="R23" s="36">
        <v>7138</v>
      </c>
      <c r="S23" s="36">
        <v>7509</v>
      </c>
      <c r="T23" s="36">
        <v>7888</v>
      </c>
      <c r="U23" s="36">
        <v>8303</v>
      </c>
      <c r="V23" s="36">
        <v>8693</v>
      </c>
      <c r="W23" s="36">
        <v>8986</v>
      </c>
      <c r="X23" s="36">
        <v>9383</v>
      </c>
      <c r="Y23" s="36">
        <v>9814</v>
      </c>
      <c r="Z23" s="36">
        <v>10284</v>
      </c>
      <c r="AA23" s="36">
        <v>10667</v>
      </c>
      <c r="AB23" s="36">
        <v>11086</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0">
    <tabColor indexed="13"/>
  </sheetPr>
  <dimension ref="A1:AC121"/>
  <sheetViews>
    <sheetView workbookViewId="0" topLeftCell="A75">
      <selection activeCell="K119" sqref="K119"/>
    </sheetView>
  </sheetViews>
  <sheetFormatPr defaultColWidth="9.140625" defaultRowHeight="12.75"/>
  <cols>
    <col min="1" max="1" width="18.7109375" style="17" bestFit="1" customWidth="1"/>
    <col min="2" max="16384" width="9.140625" style="17" customWidth="1"/>
  </cols>
  <sheetData>
    <row r="1" spans="1:6" ht="14.25">
      <c r="A1" s="16" t="s">
        <v>41</v>
      </c>
      <c r="F1" s="1" t="s">
        <v>25</v>
      </c>
    </row>
    <row r="2" spans="1:29" ht="12.75">
      <c r="A2" s="16" t="s">
        <v>26</v>
      </c>
      <c r="B2" s="16" t="s">
        <v>27</v>
      </c>
      <c r="C2" s="16" t="s">
        <v>28</v>
      </c>
      <c r="D2" s="16">
        <v>2006</v>
      </c>
      <c r="E2" s="16">
        <v>2007</v>
      </c>
      <c r="F2" s="16">
        <v>2008</v>
      </c>
      <c r="G2" s="16">
        <v>2009</v>
      </c>
      <c r="H2" s="16">
        <v>2010</v>
      </c>
      <c r="I2" s="16">
        <v>2011</v>
      </c>
      <c r="J2" s="16">
        <v>2012</v>
      </c>
      <c r="K2" s="16">
        <v>2013</v>
      </c>
      <c r="L2" s="16">
        <v>2014</v>
      </c>
      <c r="M2" s="16">
        <v>2015</v>
      </c>
      <c r="N2" s="16">
        <v>2016</v>
      </c>
      <c r="O2" s="16">
        <v>2017</v>
      </c>
      <c r="P2" s="16">
        <v>2018</v>
      </c>
      <c r="Q2" s="16">
        <v>2019</v>
      </c>
      <c r="R2" s="16">
        <v>2020</v>
      </c>
      <c r="S2" s="16">
        <v>2021</v>
      </c>
      <c r="T2" s="16">
        <v>2022</v>
      </c>
      <c r="U2" s="16">
        <v>2023</v>
      </c>
      <c r="V2" s="16">
        <v>2024</v>
      </c>
      <c r="W2" s="16">
        <v>2025</v>
      </c>
      <c r="X2" s="16">
        <v>2026</v>
      </c>
      <c r="Y2" s="16">
        <v>2027</v>
      </c>
      <c r="Z2" s="16">
        <v>2028</v>
      </c>
      <c r="AA2" s="16">
        <v>2029</v>
      </c>
      <c r="AB2" s="16">
        <v>2030</v>
      </c>
      <c r="AC2" s="16">
        <v>2031</v>
      </c>
    </row>
    <row r="3" spans="1:29" ht="12.75">
      <c r="A3" s="17" t="s">
        <v>21</v>
      </c>
      <c r="B3" s="17" t="s">
        <v>29</v>
      </c>
      <c r="C3" s="17" t="s">
        <v>30</v>
      </c>
      <c r="D3" s="18">
        <v>448673</v>
      </c>
      <c r="E3" s="18">
        <v>445116</v>
      </c>
      <c r="F3" s="18">
        <v>441385</v>
      </c>
      <c r="G3" s="18">
        <v>438989</v>
      </c>
      <c r="H3" s="18">
        <v>437309</v>
      </c>
      <c r="I3" s="18">
        <v>436756</v>
      </c>
      <c r="J3" s="18">
        <v>436340</v>
      </c>
      <c r="K3" s="18">
        <v>435626</v>
      </c>
      <c r="L3" s="18">
        <v>435242</v>
      </c>
      <c r="M3" s="18">
        <v>435502</v>
      </c>
      <c r="N3" s="18">
        <v>437109</v>
      </c>
      <c r="O3" s="18">
        <v>438426</v>
      </c>
      <c r="P3" s="18">
        <v>440171</v>
      </c>
      <c r="Q3" s="18">
        <v>441474</v>
      </c>
      <c r="R3" s="18">
        <v>442045</v>
      </c>
      <c r="S3" s="18">
        <v>442002</v>
      </c>
      <c r="T3" s="18">
        <v>441284</v>
      </c>
      <c r="U3" s="18">
        <v>439768</v>
      </c>
      <c r="V3" s="18">
        <v>437926</v>
      </c>
      <c r="W3" s="18">
        <v>435684</v>
      </c>
      <c r="X3" s="18">
        <v>433106</v>
      </c>
      <c r="Y3" s="18">
        <v>430300</v>
      </c>
      <c r="Z3" s="18">
        <v>427429</v>
      </c>
      <c r="AA3" s="18">
        <v>424628</v>
      </c>
      <c r="AB3" s="18">
        <v>421883</v>
      </c>
      <c r="AC3" s="18">
        <v>419083</v>
      </c>
    </row>
    <row r="4" spans="1:29" ht="12.75">
      <c r="A4" s="17" t="s">
        <v>21</v>
      </c>
      <c r="B4" s="17" t="s">
        <v>29</v>
      </c>
      <c r="C4" s="17" t="s">
        <v>3</v>
      </c>
      <c r="D4" s="18">
        <v>279997</v>
      </c>
      <c r="E4" s="18">
        <v>283349</v>
      </c>
      <c r="F4" s="18">
        <v>286150</v>
      </c>
      <c r="G4" s="18">
        <v>286665</v>
      </c>
      <c r="H4" s="18">
        <v>284202</v>
      </c>
      <c r="I4" s="18">
        <v>280950</v>
      </c>
      <c r="J4" s="18">
        <v>277589</v>
      </c>
      <c r="K4" s="18">
        <v>274468</v>
      </c>
      <c r="L4" s="18">
        <v>271239</v>
      </c>
      <c r="M4" s="18">
        <v>267321</v>
      </c>
      <c r="N4" s="18">
        <v>261368</v>
      </c>
      <c r="O4" s="18">
        <v>255678</v>
      </c>
      <c r="P4" s="18">
        <v>250756</v>
      </c>
      <c r="Q4" s="18">
        <v>246838</v>
      </c>
      <c r="R4" s="18">
        <v>244541</v>
      </c>
      <c r="S4" s="18">
        <v>242927</v>
      </c>
      <c r="T4" s="18">
        <v>241715</v>
      </c>
      <c r="U4" s="18">
        <v>241565</v>
      </c>
      <c r="V4" s="18">
        <v>242214</v>
      </c>
      <c r="W4" s="18">
        <v>244357</v>
      </c>
      <c r="X4" s="18">
        <v>246402</v>
      </c>
      <c r="Y4" s="18">
        <v>248950</v>
      </c>
      <c r="Z4" s="18">
        <v>251076</v>
      </c>
      <c r="AA4" s="18">
        <v>252430</v>
      </c>
      <c r="AB4" s="18">
        <v>253186</v>
      </c>
      <c r="AC4" s="18">
        <v>253441</v>
      </c>
    </row>
    <row r="5" spans="1:29" ht="12.75">
      <c r="A5" s="17" t="s">
        <v>21</v>
      </c>
      <c r="B5" s="17" t="s">
        <v>29</v>
      </c>
      <c r="C5" s="17" t="s">
        <v>4</v>
      </c>
      <c r="D5" s="18">
        <v>152165</v>
      </c>
      <c r="E5" s="18">
        <v>157953</v>
      </c>
      <c r="F5" s="18">
        <v>162430</v>
      </c>
      <c r="G5" s="18">
        <v>165687</v>
      </c>
      <c r="H5" s="18">
        <v>168443</v>
      </c>
      <c r="I5" s="18">
        <v>170008</v>
      </c>
      <c r="J5" s="18">
        <v>171761</v>
      </c>
      <c r="K5" s="18">
        <v>172983</v>
      </c>
      <c r="L5" s="18">
        <v>173090</v>
      </c>
      <c r="M5" s="18">
        <v>171311</v>
      </c>
      <c r="N5" s="18">
        <v>170797</v>
      </c>
      <c r="O5" s="18">
        <v>170626</v>
      </c>
      <c r="P5" s="18">
        <v>169562</v>
      </c>
      <c r="Q5" s="18">
        <v>168174</v>
      </c>
      <c r="R5" s="18">
        <v>165658</v>
      </c>
      <c r="S5" s="18">
        <v>162100</v>
      </c>
      <c r="T5" s="18">
        <v>158616</v>
      </c>
      <c r="U5" s="18">
        <v>155899</v>
      </c>
      <c r="V5" s="18">
        <v>153203</v>
      </c>
      <c r="W5" s="18">
        <v>150258</v>
      </c>
      <c r="X5" s="18">
        <v>147836</v>
      </c>
      <c r="Y5" s="18">
        <v>144883</v>
      </c>
      <c r="Z5" s="18">
        <v>142776</v>
      </c>
      <c r="AA5" s="18">
        <v>141951</v>
      </c>
      <c r="AB5" s="18">
        <v>142909</v>
      </c>
      <c r="AC5" s="18">
        <v>144090</v>
      </c>
    </row>
    <row r="6" spans="1:29" ht="12.75">
      <c r="A6" s="17" t="s">
        <v>21</v>
      </c>
      <c r="B6" s="17" t="s">
        <v>29</v>
      </c>
      <c r="C6" s="17" t="s">
        <v>5</v>
      </c>
      <c r="D6" s="18">
        <v>162688</v>
      </c>
      <c r="E6" s="18">
        <v>155175</v>
      </c>
      <c r="F6" s="18">
        <v>150986</v>
      </c>
      <c r="G6" s="18">
        <v>150842</v>
      </c>
      <c r="H6" s="18">
        <v>153163</v>
      </c>
      <c r="I6" s="18">
        <v>156815</v>
      </c>
      <c r="J6" s="18">
        <v>161805</v>
      </c>
      <c r="K6" s="18">
        <v>165776</v>
      </c>
      <c r="L6" s="18">
        <v>168624</v>
      </c>
      <c r="M6" s="18">
        <v>171142</v>
      </c>
      <c r="N6" s="18">
        <v>172539</v>
      </c>
      <c r="O6" s="18">
        <v>174211</v>
      </c>
      <c r="P6" s="18">
        <v>175443</v>
      </c>
      <c r="Q6" s="18">
        <v>175555</v>
      </c>
      <c r="R6" s="18">
        <v>173774</v>
      </c>
      <c r="S6" s="18">
        <v>173263</v>
      </c>
      <c r="T6" s="18">
        <v>173096</v>
      </c>
      <c r="U6" s="18">
        <v>172030</v>
      </c>
      <c r="V6" s="18">
        <v>170642</v>
      </c>
      <c r="W6" s="18">
        <v>168119</v>
      </c>
      <c r="X6" s="18">
        <v>164550</v>
      </c>
      <c r="Y6" s="18">
        <v>161056</v>
      </c>
      <c r="Z6" s="18">
        <v>158332</v>
      </c>
      <c r="AA6" s="18">
        <v>155627</v>
      </c>
      <c r="AB6" s="18">
        <v>152674</v>
      </c>
      <c r="AC6" s="18">
        <v>150243</v>
      </c>
    </row>
    <row r="7" spans="1:29" ht="12.75">
      <c r="A7" s="17" t="s">
        <v>21</v>
      </c>
      <c r="B7" s="17" t="s">
        <v>29</v>
      </c>
      <c r="C7" s="17" t="s">
        <v>6</v>
      </c>
      <c r="D7" s="18">
        <v>408662</v>
      </c>
      <c r="E7" s="18">
        <v>405052</v>
      </c>
      <c r="F7" s="18">
        <v>397114</v>
      </c>
      <c r="G7" s="18">
        <v>386556</v>
      </c>
      <c r="H7" s="18">
        <v>375719</v>
      </c>
      <c r="I7" s="18">
        <v>365151</v>
      </c>
      <c r="J7" s="18">
        <v>352561</v>
      </c>
      <c r="K7" s="18">
        <v>341230</v>
      </c>
      <c r="L7" s="18">
        <v>332827</v>
      </c>
      <c r="M7" s="18">
        <v>328061</v>
      </c>
      <c r="N7" s="18">
        <v>323718</v>
      </c>
      <c r="O7" s="18">
        <v>320628</v>
      </c>
      <c r="P7" s="18">
        <v>320143</v>
      </c>
      <c r="Q7" s="18">
        <v>322633</v>
      </c>
      <c r="R7" s="18">
        <v>327349</v>
      </c>
      <c r="S7" s="18">
        <v>332312</v>
      </c>
      <c r="T7" s="18">
        <v>338915</v>
      </c>
      <c r="U7" s="18">
        <v>344118</v>
      </c>
      <c r="V7" s="18">
        <v>347086</v>
      </c>
      <c r="W7" s="18">
        <v>347837</v>
      </c>
      <c r="X7" s="18">
        <v>348741</v>
      </c>
      <c r="Y7" s="18">
        <v>350264</v>
      </c>
      <c r="Z7" s="18">
        <v>350445</v>
      </c>
      <c r="AA7" s="18">
        <v>349189</v>
      </c>
      <c r="AB7" s="18">
        <v>344915</v>
      </c>
      <c r="AC7" s="18">
        <v>340863</v>
      </c>
    </row>
    <row r="8" spans="1:29" ht="12.75">
      <c r="A8" s="17" t="s">
        <v>21</v>
      </c>
      <c r="B8" s="17" t="s">
        <v>29</v>
      </c>
      <c r="C8" s="17" t="s">
        <v>7</v>
      </c>
      <c r="D8" s="18">
        <v>364054</v>
      </c>
      <c r="E8" s="18">
        <v>372364</v>
      </c>
      <c r="F8" s="18">
        <v>380852</v>
      </c>
      <c r="G8" s="18">
        <v>388928</v>
      </c>
      <c r="H8" s="18">
        <v>396405</v>
      </c>
      <c r="I8" s="18">
        <v>401646</v>
      </c>
      <c r="J8" s="18">
        <v>405579</v>
      </c>
      <c r="K8" s="18">
        <v>408220</v>
      </c>
      <c r="L8" s="18">
        <v>408903</v>
      </c>
      <c r="M8" s="18">
        <v>407998</v>
      </c>
      <c r="N8" s="18">
        <v>406101</v>
      </c>
      <c r="O8" s="18">
        <v>401970</v>
      </c>
      <c r="P8" s="18">
        <v>393914</v>
      </c>
      <c r="Q8" s="18">
        <v>383363</v>
      </c>
      <c r="R8" s="18">
        <v>372673</v>
      </c>
      <c r="S8" s="18">
        <v>362275</v>
      </c>
      <c r="T8" s="18">
        <v>349923</v>
      </c>
      <c r="U8" s="18">
        <v>338872</v>
      </c>
      <c r="V8" s="18">
        <v>330712</v>
      </c>
      <c r="W8" s="18">
        <v>326145</v>
      </c>
      <c r="X8" s="18">
        <v>322004</v>
      </c>
      <c r="Y8" s="18">
        <v>319079</v>
      </c>
      <c r="Z8" s="18">
        <v>318701</v>
      </c>
      <c r="AA8" s="18">
        <v>321233</v>
      </c>
      <c r="AB8" s="18">
        <v>325961</v>
      </c>
      <c r="AC8" s="18">
        <v>330912</v>
      </c>
    </row>
    <row r="9" spans="1:29" ht="12.75">
      <c r="A9" s="17" t="s">
        <v>21</v>
      </c>
      <c r="B9" s="17" t="s">
        <v>29</v>
      </c>
      <c r="C9" s="17" t="s">
        <v>8</v>
      </c>
      <c r="D9" s="18">
        <v>174746</v>
      </c>
      <c r="E9" s="18">
        <v>167870</v>
      </c>
      <c r="F9" s="18">
        <v>165221</v>
      </c>
      <c r="G9" s="18">
        <v>164489</v>
      </c>
      <c r="H9" s="18">
        <v>165300</v>
      </c>
      <c r="I9" s="18">
        <v>167561</v>
      </c>
      <c r="J9" s="18">
        <v>171857</v>
      </c>
      <c r="K9" s="18">
        <v>176105</v>
      </c>
      <c r="L9" s="18">
        <v>180627</v>
      </c>
      <c r="M9" s="18">
        <v>185001</v>
      </c>
      <c r="N9" s="18">
        <v>189425</v>
      </c>
      <c r="O9" s="18">
        <v>192971</v>
      </c>
      <c r="P9" s="18">
        <v>196924</v>
      </c>
      <c r="Q9" s="18">
        <v>200264</v>
      </c>
      <c r="R9" s="18">
        <v>203232</v>
      </c>
      <c r="S9" s="18">
        <v>204003</v>
      </c>
      <c r="T9" s="18">
        <v>204395</v>
      </c>
      <c r="U9" s="18">
        <v>203164</v>
      </c>
      <c r="V9" s="18">
        <v>200642</v>
      </c>
      <c r="W9" s="18">
        <v>196938</v>
      </c>
      <c r="X9" s="18">
        <v>194439</v>
      </c>
      <c r="Y9" s="18">
        <v>190148</v>
      </c>
      <c r="Z9" s="18">
        <v>183648</v>
      </c>
      <c r="AA9" s="18">
        <v>175994</v>
      </c>
      <c r="AB9" s="18">
        <v>169374</v>
      </c>
      <c r="AC9" s="18">
        <v>161851</v>
      </c>
    </row>
    <row r="10" spans="1:29" ht="12.75">
      <c r="A10" s="17" t="s">
        <v>21</v>
      </c>
      <c r="B10" s="17" t="s">
        <v>29</v>
      </c>
      <c r="C10" s="17" t="s">
        <v>9</v>
      </c>
      <c r="D10" s="18">
        <v>143832</v>
      </c>
      <c r="E10" s="18">
        <v>154245</v>
      </c>
      <c r="F10" s="18">
        <v>159604</v>
      </c>
      <c r="G10" s="18">
        <v>163558</v>
      </c>
      <c r="H10" s="18">
        <v>167142</v>
      </c>
      <c r="I10" s="18">
        <v>169671</v>
      </c>
      <c r="J10" s="18">
        <v>163033</v>
      </c>
      <c r="K10" s="18">
        <v>160541</v>
      </c>
      <c r="L10" s="18">
        <v>159908</v>
      </c>
      <c r="M10" s="18">
        <v>160774</v>
      </c>
      <c r="N10" s="18">
        <v>163039</v>
      </c>
      <c r="O10" s="18">
        <v>167266</v>
      </c>
      <c r="P10" s="18">
        <v>171453</v>
      </c>
      <c r="Q10" s="18">
        <v>175900</v>
      </c>
      <c r="R10" s="18">
        <v>180195</v>
      </c>
      <c r="S10" s="18">
        <v>184541</v>
      </c>
      <c r="T10" s="18">
        <v>188041</v>
      </c>
      <c r="U10" s="18">
        <v>191942</v>
      </c>
      <c r="V10" s="18">
        <v>195246</v>
      </c>
      <c r="W10" s="18">
        <v>198185</v>
      </c>
      <c r="X10" s="18">
        <v>198984</v>
      </c>
      <c r="Y10" s="18">
        <v>199415</v>
      </c>
      <c r="Z10" s="18">
        <v>198275</v>
      </c>
      <c r="AA10" s="18">
        <v>195879</v>
      </c>
      <c r="AB10" s="18">
        <v>192327</v>
      </c>
      <c r="AC10" s="18">
        <v>189949</v>
      </c>
    </row>
    <row r="11" spans="1:29" ht="12.75">
      <c r="A11" s="17" t="s">
        <v>21</v>
      </c>
      <c r="B11" s="17" t="s">
        <v>29</v>
      </c>
      <c r="C11" s="17" t="s">
        <v>10</v>
      </c>
      <c r="D11" s="18">
        <v>244963</v>
      </c>
      <c r="E11" s="18">
        <v>245284</v>
      </c>
      <c r="F11" s="18">
        <v>248168</v>
      </c>
      <c r="G11" s="18">
        <v>250984</v>
      </c>
      <c r="H11" s="18">
        <v>252436</v>
      </c>
      <c r="I11" s="18">
        <v>254489</v>
      </c>
      <c r="J11" s="18">
        <v>264878</v>
      </c>
      <c r="K11" s="18">
        <v>271895</v>
      </c>
      <c r="L11" s="18">
        <v>277562</v>
      </c>
      <c r="M11" s="18">
        <v>282030</v>
      </c>
      <c r="N11" s="18">
        <v>287117</v>
      </c>
      <c r="O11" s="18">
        <v>290478</v>
      </c>
      <c r="P11" s="18">
        <v>293317</v>
      </c>
      <c r="Q11" s="18">
        <v>296645</v>
      </c>
      <c r="R11" s="18">
        <v>300991</v>
      </c>
      <c r="S11" s="18">
        <v>305709</v>
      </c>
      <c r="T11" s="18">
        <v>304318</v>
      </c>
      <c r="U11" s="18">
        <v>306528</v>
      </c>
      <c r="V11" s="18">
        <v>310601</v>
      </c>
      <c r="W11" s="18">
        <v>315811</v>
      </c>
      <c r="X11" s="18">
        <v>322307</v>
      </c>
      <c r="Y11" s="18">
        <v>329713</v>
      </c>
      <c r="Z11" s="18">
        <v>337471</v>
      </c>
      <c r="AA11" s="18">
        <v>344881</v>
      </c>
      <c r="AB11" s="18">
        <v>351779</v>
      </c>
      <c r="AC11" s="18">
        <v>356691</v>
      </c>
    </row>
    <row r="12" spans="1:29" ht="12.75">
      <c r="A12" s="17" t="s">
        <v>21</v>
      </c>
      <c r="B12" s="17" t="s">
        <v>29</v>
      </c>
      <c r="C12" s="17" t="s">
        <v>11</v>
      </c>
      <c r="D12" s="18">
        <v>165607</v>
      </c>
      <c r="E12" s="18">
        <v>166497</v>
      </c>
      <c r="F12" s="18">
        <v>167411</v>
      </c>
      <c r="G12" s="18">
        <v>168258</v>
      </c>
      <c r="H12" s="18">
        <v>169973</v>
      </c>
      <c r="I12" s="18">
        <v>171577</v>
      </c>
      <c r="J12" s="18">
        <v>173819</v>
      </c>
      <c r="K12" s="18">
        <v>176518</v>
      </c>
      <c r="L12" s="18">
        <v>178751</v>
      </c>
      <c r="M12" s="18">
        <v>180802</v>
      </c>
      <c r="N12" s="18">
        <v>181951</v>
      </c>
      <c r="O12" s="18">
        <v>183829</v>
      </c>
      <c r="P12" s="18">
        <v>187466</v>
      </c>
      <c r="Q12" s="18">
        <v>190883</v>
      </c>
      <c r="R12" s="18">
        <v>193091</v>
      </c>
      <c r="S12" s="18">
        <v>195666</v>
      </c>
      <c r="T12" s="18">
        <v>205040</v>
      </c>
      <c r="U12" s="18">
        <v>211487</v>
      </c>
      <c r="V12" s="18">
        <v>216709</v>
      </c>
      <c r="W12" s="18">
        <v>220848</v>
      </c>
      <c r="X12" s="18">
        <v>225280</v>
      </c>
      <c r="Y12" s="18">
        <v>228326</v>
      </c>
      <c r="Z12" s="18">
        <v>231103</v>
      </c>
      <c r="AA12" s="18">
        <v>234236</v>
      </c>
      <c r="AB12" s="18">
        <v>238029</v>
      </c>
      <c r="AC12" s="18">
        <v>242138</v>
      </c>
    </row>
    <row r="13" spans="1:29" ht="12.75">
      <c r="A13" s="17" t="s">
        <v>21</v>
      </c>
      <c r="B13" s="17" t="s">
        <v>29</v>
      </c>
      <c r="C13" s="17" t="s">
        <v>12</v>
      </c>
      <c r="D13" s="18">
        <v>56191</v>
      </c>
      <c r="E13" s="18">
        <v>57526</v>
      </c>
      <c r="F13" s="18">
        <v>58491</v>
      </c>
      <c r="G13" s="18">
        <v>59813</v>
      </c>
      <c r="H13" s="18">
        <v>60987</v>
      </c>
      <c r="I13" s="18">
        <v>62567</v>
      </c>
      <c r="J13" s="18">
        <v>63741</v>
      </c>
      <c r="K13" s="18">
        <v>64848</v>
      </c>
      <c r="L13" s="18">
        <v>66545</v>
      </c>
      <c r="M13" s="18">
        <v>68527</v>
      </c>
      <c r="N13" s="18">
        <v>70615</v>
      </c>
      <c r="O13" s="18">
        <v>72913</v>
      </c>
      <c r="P13" s="18">
        <v>74944</v>
      </c>
      <c r="Q13" s="18">
        <v>77235</v>
      </c>
      <c r="R13" s="18">
        <v>79961</v>
      </c>
      <c r="S13" s="18">
        <v>82899</v>
      </c>
      <c r="T13" s="18">
        <v>85902</v>
      </c>
      <c r="U13" s="18">
        <v>89069</v>
      </c>
      <c r="V13" s="18">
        <v>92265</v>
      </c>
      <c r="W13" s="18">
        <v>95426</v>
      </c>
      <c r="X13" s="18">
        <v>97968</v>
      </c>
      <c r="Y13" s="18">
        <v>100967</v>
      </c>
      <c r="Z13" s="18">
        <v>104700</v>
      </c>
      <c r="AA13" s="18">
        <v>108302</v>
      </c>
      <c r="AB13" s="18">
        <v>111305</v>
      </c>
      <c r="AC13" s="18">
        <v>114527</v>
      </c>
    </row>
    <row r="14" spans="1:29" ht="12.75">
      <c r="A14" s="17" t="s">
        <v>21</v>
      </c>
      <c r="B14" s="17" t="s">
        <v>31</v>
      </c>
      <c r="C14" s="17" t="s">
        <v>30</v>
      </c>
      <c r="D14" s="18">
        <v>469573</v>
      </c>
      <c r="E14" s="18">
        <v>465806</v>
      </c>
      <c r="F14" s="18">
        <v>462213</v>
      </c>
      <c r="G14" s="18">
        <v>459749</v>
      </c>
      <c r="H14" s="18">
        <v>458022</v>
      </c>
      <c r="I14" s="18">
        <v>457117</v>
      </c>
      <c r="J14" s="18">
        <v>456503</v>
      </c>
      <c r="K14" s="18">
        <v>455127</v>
      </c>
      <c r="L14" s="18">
        <v>454585</v>
      </c>
      <c r="M14" s="18">
        <v>454341</v>
      </c>
      <c r="N14" s="18">
        <v>455130</v>
      </c>
      <c r="O14" s="18">
        <v>456853</v>
      </c>
      <c r="P14" s="18">
        <v>458877</v>
      </c>
      <c r="Q14" s="18">
        <v>460127</v>
      </c>
      <c r="R14" s="18">
        <v>460214</v>
      </c>
      <c r="S14" s="18">
        <v>459734</v>
      </c>
      <c r="T14" s="18">
        <v>458970</v>
      </c>
      <c r="U14" s="18">
        <v>457374</v>
      </c>
      <c r="V14" s="18">
        <v>455444</v>
      </c>
      <c r="W14" s="18">
        <v>453100</v>
      </c>
      <c r="X14" s="18">
        <v>450406</v>
      </c>
      <c r="Y14" s="18">
        <v>447476</v>
      </c>
      <c r="Z14" s="18">
        <v>444477</v>
      </c>
      <c r="AA14" s="18">
        <v>441548</v>
      </c>
      <c r="AB14" s="18">
        <v>438674</v>
      </c>
      <c r="AC14" s="18">
        <v>435744</v>
      </c>
    </row>
    <row r="15" spans="1:29" ht="12.75">
      <c r="A15" s="17" t="s">
        <v>21</v>
      </c>
      <c r="B15" s="17" t="s">
        <v>31</v>
      </c>
      <c r="C15" s="17" t="s">
        <v>3</v>
      </c>
      <c r="D15" s="18">
        <v>289993</v>
      </c>
      <c r="E15" s="18">
        <v>294163</v>
      </c>
      <c r="F15" s="18">
        <v>297790</v>
      </c>
      <c r="G15" s="18">
        <v>299462</v>
      </c>
      <c r="H15" s="18">
        <v>298095</v>
      </c>
      <c r="I15" s="18">
        <v>295670</v>
      </c>
      <c r="J15" s="18">
        <v>292648</v>
      </c>
      <c r="K15" s="18">
        <v>289323</v>
      </c>
      <c r="L15" s="18">
        <v>285761</v>
      </c>
      <c r="M15" s="18">
        <v>281976</v>
      </c>
      <c r="N15" s="18">
        <v>276499</v>
      </c>
      <c r="O15" s="18">
        <v>270463</v>
      </c>
      <c r="P15" s="18">
        <v>265124</v>
      </c>
      <c r="Q15" s="18">
        <v>261126</v>
      </c>
      <c r="R15" s="18">
        <v>258882</v>
      </c>
      <c r="S15" s="18">
        <v>257433</v>
      </c>
      <c r="T15" s="18">
        <v>255594</v>
      </c>
      <c r="U15" s="18">
        <v>255326</v>
      </c>
      <c r="V15" s="18">
        <v>255525</v>
      </c>
      <c r="W15" s="18">
        <v>256930</v>
      </c>
      <c r="X15" s="18">
        <v>259400</v>
      </c>
      <c r="Y15" s="18">
        <v>262255</v>
      </c>
      <c r="Z15" s="18">
        <v>264375</v>
      </c>
      <c r="AA15" s="18">
        <v>265311</v>
      </c>
      <c r="AB15" s="18">
        <v>265693</v>
      </c>
      <c r="AC15" s="18">
        <v>265946</v>
      </c>
    </row>
    <row r="16" spans="1:29" ht="12.75">
      <c r="A16" s="17" t="s">
        <v>21</v>
      </c>
      <c r="B16" s="17" t="s">
        <v>31</v>
      </c>
      <c r="C16" s="17" t="s">
        <v>4</v>
      </c>
      <c r="D16" s="18">
        <v>152476</v>
      </c>
      <c r="E16" s="18">
        <v>158706</v>
      </c>
      <c r="F16" s="18">
        <v>163843</v>
      </c>
      <c r="G16" s="18">
        <v>166420</v>
      </c>
      <c r="H16" s="18">
        <v>168670</v>
      </c>
      <c r="I16" s="18">
        <v>169908</v>
      </c>
      <c r="J16" s="18">
        <v>172454</v>
      </c>
      <c r="K16" s="18">
        <v>175506</v>
      </c>
      <c r="L16" s="18">
        <v>177191</v>
      </c>
      <c r="M16" s="18">
        <v>176787</v>
      </c>
      <c r="N16" s="18">
        <v>177045</v>
      </c>
      <c r="O16" s="18">
        <v>176973</v>
      </c>
      <c r="P16" s="18">
        <v>175230</v>
      </c>
      <c r="Q16" s="18">
        <v>173517</v>
      </c>
      <c r="R16" s="18">
        <v>171106</v>
      </c>
      <c r="S16" s="18">
        <v>167548</v>
      </c>
      <c r="T16" s="18">
        <v>164837</v>
      </c>
      <c r="U16" s="18">
        <v>162185</v>
      </c>
      <c r="V16" s="18">
        <v>159915</v>
      </c>
      <c r="W16" s="18">
        <v>157420</v>
      </c>
      <c r="X16" s="18">
        <v>154418</v>
      </c>
      <c r="Y16" s="18">
        <v>150590</v>
      </c>
      <c r="Z16" s="18">
        <v>148411</v>
      </c>
      <c r="AA16" s="18">
        <v>147565</v>
      </c>
      <c r="AB16" s="18">
        <v>148116</v>
      </c>
      <c r="AC16" s="18">
        <v>149685</v>
      </c>
    </row>
    <row r="17" spans="1:29" ht="12.75">
      <c r="A17" s="17" t="s">
        <v>21</v>
      </c>
      <c r="B17" s="17" t="s">
        <v>31</v>
      </c>
      <c r="C17" s="17" t="s">
        <v>5</v>
      </c>
      <c r="D17" s="18">
        <v>151125</v>
      </c>
      <c r="E17" s="18">
        <v>145657</v>
      </c>
      <c r="F17" s="18">
        <v>142413</v>
      </c>
      <c r="G17" s="18">
        <v>144052</v>
      </c>
      <c r="H17" s="18">
        <v>148466</v>
      </c>
      <c r="I17" s="18">
        <v>153903</v>
      </c>
      <c r="J17" s="18">
        <v>159371</v>
      </c>
      <c r="K17" s="18">
        <v>163950</v>
      </c>
      <c r="L17" s="18">
        <v>166061</v>
      </c>
      <c r="M17" s="18">
        <v>168028</v>
      </c>
      <c r="N17" s="18">
        <v>169066</v>
      </c>
      <c r="O17" s="18">
        <v>171523</v>
      </c>
      <c r="P17" s="18">
        <v>174607</v>
      </c>
      <c r="Q17" s="18">
        <v>176318</v>
      </c>
      <c r="R17" s="18">
        <v>175931</v>
      </c>
      <c r="S17" s="18">
        <v>176206</v>
      </c>
      <c r="T17" s="18">
        <v>176150</v>
      </c>
      <c r="U17" s="18">
        <v>174415</v>
      </c>
      <c r="V17" s="18">
        <v>172706</v>
      </c>
      <c r="W17" s="18">
        <v>170297</v>
      </c>
      <c r="X17" s="18">
        <v>166734</v>
      </c>
      <c r="Y17" s="18">
        <v>164019</v>
      </c>
      <c r="Z17" s="18">
        <v>161364</v>
      </c>
      <c r="AA17" s="18">
        <v>159092</v>
      </c>
      <c r="AB17" s="18">
        <v>156594</v>
      </c>
      <c r="AC17" s="18">
        <v>153586</v>
      </c>
    </row>
    <row r="18" spans="1:29" ht="12.75">
      <c r="A18" s="17" t="s">
        <v>21</v>
      </c>
      <c r="B18" s="17" t="s">
        <v>31</v>
      </c>
      <c r="C18" s="17" t="s">
        <v>6</v>
      </c>
      <c r="D18" s="18">
        <v>375661</v>
      </c>
      <c r="E18" s="18">
        <v>370620</v>
      </c>
      <c r="F18" s="18">
        <v>363660</v>
      </c>
      <c r="G18" s="18">
        <v>354471</v>
      </c>
      <c r="H18" s="18">
        <v>344100</v>
      </c>
      <c r="I18" s="18">
        <v>334977</v>
      </c>
      <c r="J18" s="18">
        <v>323320</v>
      </c>
      <c r="K18" s="18">
        <v>313743</v>
      </c>
      <c r="L18" s="18">
        <v>307820</v>
      </c>
      <c r="M18" s="18">
        <v>305666</v>
      </c>
      <c r="N18" s="18">
        <v>304333</v>
      </c>
      <c r="O18" s="18">
        <v>303651</v>
      </c>
      <c r="P18" s="18">
        <v>304667</v>
      </c>
      <c r="Q18" s="18">
        <v>308136</v>
      </c>
      <c r="R18" s="18">
        <v>314344</v>
      </c>
      <c r="S18" s="18">
        <v>320687</v>
      </c>
      <c r="T18" s="18">
        <v>328519</v>
      </c>
      <c r="U18" s="18">
        <v>336158</v>
      </c>
      <c r="V18" s="18">
        <v>339987</v>
      </c>
      <c r="W18" s="18">
        <v>341592</v>
      </c>
      <c r="X18" s="18">
        <v>342943</v>
      </c>
      <c r="Y18" s="18">
        <v>345356</v>
      </c>
      <c r="Z18" s="18">
        <v>346711</v>
      </c>
      <c r="AA18" s="18">
        <v>346731</v>
      </c>
      <c r="AB18" s="18">
        <v>343981</v>
      </c>
      <c r="AC18" s="18">
        <v>340734</v>
      </c>
    </row>
    <row r="19" spans="1:29" ht="12.75">
      <c r="A19" s="17" t="s">
        <v>21</v>
      </c>
      <c r="B19" s="17" t="s">
        <v>31</v>
      </c>
      <c r="C19" s="17" t="s">
        <v>7</v>
      </c>
      <c r="D19" s="18">
        <v>345464</v>
      </c>
      <c r="E19" s="18">
        <v>352113</v>
      </c>
      <c r="F19" s="18">
        <v>357339</v>
      </c>
      <c r="G19" s="18">
        <v>362324</v>
      </c>
      <c r="H19" s="18">
        <v>367315</v>
      </c>
      <c r="I19" s="18">
        <v>369704</v>
      </c>
      <c r="J19" s="18">
        <v>372473</v>
      </c>
      <c r="K19" s="18">
        <v>373316</v>
      </c>
      <c r="L19" s="18">
        <v>372923</v>
      </c>
      <c r="M19" s="18">
        <v>370503</v>
      </c>
      <c r="N19" s="18">
        <v>367691</v>
      </c>
      <c r="O19" s="18">
        <v>361983</v>
      </c>
      <c r="P19" s="18">
        <v>354805</v>
      </c>
      <c r="Q19" s="18">
        <v>345562</v>
      </c>
      <c r="R19" s="18">
        <v>335352</v>
      </c>
      <c r="S19" s="18">
        <v>326404</v>
      </c>
      <c r="T19" s="18">
        <v>315066</v>
      </c>
      <c r="U19" s="18">
        <v>305840</v>
      </c>
      <c r="V19" s="18">
        <v>300214</v>
      </c>
      <c r="W19" s="18">
        <v>298275</v>
      </c>
      <c r="X19" s="18">
        <v>297156</v>
      </c>
      <c r="Y19" s="18">
        <v>296638</v>
      </c>
      <c r="Z19" s="18">
        <v>297756</v>
      </c>
      <c r="AA19" s="18">
        <v>301248</v>
      </c>
      <c r="AB19" s="18">
        <v>307410</v>
      </c>
      <c r="AC19" s="18">
        <v>313699</v>
      </c>
    </row>
    <row r="20" spans="1:29" ht="12.75">
      <c r="A20" s="17" t="s">
        <v>21</v>
      </c>
      <c r="B20" s="17" t="s">
        <v>31</v>
      </c>
      <c r="C20" s="17" t="s">
        <v>8</v>
      </c>
      <c r="D20" s="18">
        <v>168327</v>
      </c>
      <c r="E20" s="18">
        <v>161497</v>
      </c>
      <c r="F20" s="18">
        <v>158716</v>
      </c>
      <c r="G20" s="18">
        <v>157621</v>
      </c>
      <c r="H20" s="18">
        <v>157806</v>
      </c>
      <c r="I20" s="18">
        <v>159758</v>
      </c>
      <c r="J20" s="18">
        <v>162899</v>
      </c>
      <c r="K20" s="18">
        <v>165635</v>
      </c>
      <c r="L20" s="18">
        <v>168642</v>
      </c>
      <c r="M20" s="18">
        <v>171900</v>
      </c>
      <c r="N20" s="18">
        <v>174589</v>
      </c>
      <c r="O20" s="18">
        <v>177561</v>
      </c>
      <c r="P20" s="18">
        <v>179748</v>
      </c>
      <c r="Q20" s="18">
        <v>181503</v>
      </c>
      <c r="R20" s="18">
        <v>183097</v>
      </c>
      <c r="S20" s="18">
        <v>182807</v>
      </c>
      <c r="T20" s="18">
        <v>182639</v>
      </c>
      <c r="U20" s="18">
        <v>181421</v>
      </c>
      <c r="V20" s="18">
        <v>179455</v>
      </c>
      <c r="W20" s="18">
        <v>175719</v>
      </c>
      <c r="X20" s="18">
        <v>173449</v>
      </c>
      <c r="Y20" s="18">
        <v>168311</v>
      </c>
      <c r="Z20" s="18">
        <v>162787</v>
      </c>
      <c r="AA20" s="18">
        <v>156023</v>
      </c>
      <c r="AB20" s="18">
        <v>150068</v>
      </c>
      <c r="AC20" s="18">
        <v>143895</v>
      </c>
    </row>
    <row r="21" spans="1:29" ht="12.75">
      <c r="A21" s="17" t="s">
        <v>21</v>
      </c>
      <c r="B21" s="17" t="s">
        <v>31</v>
      </c>
      <c r="C21" s="17" t="s">
        <v>9</v>
      </c>
      <c r="D21" s="18">
        <v>134064</v>
      </c>
      <c r="E21" s="18">
        <v>144574</v>
      </c>
      <c r="F21" s="18">
        <v>150264</v>
      </c>
      <c r="G21" s="18">
        <v>153811</v>
      </c>
      <c r="H21" s="18">
        <v>157225</v>
      </c>
      <c r="I21" s="18">
        <v>159041</v>
      </c>
      <c r="J21" s="18">
        <v>152749</v>
      </c>
      <c r="K21" s="18">
        <v>150301</v>
      </c>
      <c r="L21" s="18">
        <v>149421</v>
      </c>
      <c r="M21" s="18">
        <v>149724</v>
      </c>
      <c r="N21" s="18">
        <v>151679</v>
      </c>
      <c r="O21" s="18">
        <v>154731</v>
      </c>
      <c r="P21" s="18">
        <v>157400</v>
      </c>
      <c r="Q21" s="18">
        <v>160328</v>
      </c>
      <c r="R21" s="18">
        <v>163487</v>
      </c>
      <c r="S21" s="18">
        <v>166113</v>
      </c>
      <c r="T21" s="18">
        <v>169019</v>
      </c>
      <c r="U21" s="18">
        <v>171170</v>
      </c>
      <c r="V21" s="18">
        <v>172916</v>
      </c>
      <c r="W21" s="18">
        <v>174508</v>
      </c>
      <c r="X21" s="18">
        <v>174295</v>
      </c>
      <c r="Y21" s="18">
        <v>174214</v>
      </c>
      <c r="Z21" s="18">
        <v>173113</v>
      </c>
      <c r="AA21" s="18">
        <v>171303</v>
      </c>
      <c r="AB21" s="18">
        <v>167795</v>
      </c>
      <c r="AC21" s="18">
        <v>165687</v>
      </c>
    </row>
    <row r="22" spans="1:29" ht="12.75">
      <c r="A22" s="17" t="s">
        <v>21</v>
      </c>
      <c r="B22" s="17" t="s">
        <v>31</v>
      </c>
      <c r="C22" s="17" t="s">
        <v>10</v>
      </c>
      <c r="D22" s="18">
        <v>206096</v>
      </c>
      <c r="E22" s="18">
        <v>207738</v>
      </c>
      <c r="F22" s="18">
        <v>211499</v>
      </c>
      <c r="G22" s="18">
        <v>215935</v>
      </c>
      <c r="H22" s="18">
        <v>218745</v>
      </c>
      <c r="I22" s="18">
        <v>222252</v>
      </c>
      <c r="J22" s="18">
        <v>233117</v>
      </c>
      <c r="K22" s="18">
        <v>240558</v>
      </c>
      <c r="L22" s="18">
        <v>246692</v>
      </c>
      <c r="M22" s="18">
        <v>251750</v>
      </c>
      <c r="N22" s="18">
        <v>257041</v>
      </c>
      <c r="O22" s="18">
        <v>260626</v>
      </c>
      <c r="P22" s="18">
        <v>263769</v>
      </c>
      <c r="Q22" s="18">
        <v>266560</v>
      </c>
      <c r="R22" s="18">
        <v>270217</v>
      </c>
      <c r="S22" s="18">
        <v>274029</v>
      </c>
      <c r="T22" s="18">
        <v>272269</v>
      </c>
      <c r="U22" s="18">
        <v>273263</v>
      </c>
      <c r="V22" s="18">
        <v>275725</v>
      </c>
      <c r="W22" s="18">
        <v>279314</v>
      </c>
      <c r="X22" s="18">
        <v>283768</v>
      </c>
      <c r="Y22" s="18">
        <v>289365</v>
      </c>
      <c r="Z22" s="18">
        <v>293937</v>
      </c>
      <c r="AA22" s="18">
        <v>298354</v>
      </c>
      <c r="AB22" s="18">
        <v>302821</v>
      </c>
      <c r="AC22" s="18">
        <v>305158</v>
      </c>
    </row>
    <row r="23" spans="1:29" ht="12.75">
      <c r="A23" s="17" t="s">
        <v>21</v>
      </c>
      <c r="B23" s="17" t="s">
        <v>31</v>
      </c>
      <c r="C23" s="17" t="s">
        <v>11</v>
      </c>
      <c r="D23" s="18">
        <v>109648</v>
      </c>
      <c r="E23" s="18">
        <v>111792</v>
      </c>
      <c r="F23" s="18">
        <v>114160</v>
      </c>
      <c r="G23" s="18">
        <v>116281</v>
      </c>
      <c r="H23" s="18">
        <v>119113</v>
      </c>
      <c r="I23" s="18">
        <v>122076</v>
      </c>
      <c r="J23" s="18">
        <v>125265</v>
      </c>
      <c r="K23" s="18">
        <v>129041</v>
      </c>
      <c r="L23" s="18">
        <v>132481</v>
      </c>
      <c r="M23" s="18">
        <v>135738</v>
      </c>
      <c r="N23" s="18">
        <v>137916</v>
      </c>
      <c r="O23" s="18">
        <v>140815</v>
      </c>
      <c r="P23" s="18">
        <v>144970</v>
      </c>
      <c r="Q23" s="18">
        <v>149452</v>
      </c>
      <c r="R23" s="18">
        <v>152602</v>
      </c>
      <c r="S23" s="18">
        <v>156186</v>
      </c>
      <c r="T23" s="18">
        <v>165374</v>
      </c>
      <c r="U23" s="18">
        <v>171811</v>
      </c>
      <c r="V23" s="18">
        <v>177106</v>
      </c>
      <c r="W23" s="18">
        <v>181437</v>
      </c>
      <c r="X23" s="18">
        <v>185684</v>
      </c>
      <c r="Y23" s="18">
        <v>188662</v>
      </c>
      <c r="Z23" s="18">
        <v>191442</v>
      </c>
      <c r="AA23" s="18">
        <v>193987</v>
      </c>
      <c r="AB23" s="18">
        <v>197000</v>
      </c>
      <c r="AC23" s="18">
        <v>200211</v>
      </c>
    </row>
    <row r="24" spans="1:29" ht="12.75">
      <c r="A24" s="17" t="s">
        <v>21</v>
      </c>
      <c r="B24" s="17" t="s">
        <v>31</v>
      </c>
      <c r="C24" s="17" t="s">
        <v>12</v>
      </c>
      <c r="D24" s="18">
        <v>24270</v>
      </c>
      <c r="E24" s="18">
        <v>25607</v>
      </c>
      <c r="F24" s="18">
        <v>26636</v>
      </c>
      <c r="G24" s="18">
        <v>28151</v>
      </c>
      <c r="H24" s="18">
        <v>29638</v>
      </c>
      <c r="I24" s="18">
        <v>31337</v>
      </c>
      <c r="J24" s="18">
        <v>32884</v>
      </c>
      <c r="K24" s="18">
        <v>34343</v>
      </c>
      <c r="L24" s="18">
        <v>36191</v>
      </c>
      <c r="M24" s="18">
        <v>38162</v>
      </c>
      <c r="N24" s="18">
        <v>40328</v>
      </c>
      <c r="O24" s="18">
        <v>42662</v>
      </c>
      <c r="P24" s="18">
        <v>44877</v>
      </c>
      <c r="Q24" s="18">
        <v>47253</v>
      </c>
      <c r="R24" s="18">
        <v>49975</v>
      </c>
      <c r="S24" s="18">
        <v>52862</v>
      </c>
      <c r="T24" s="18">
        <v>55734</v>
      </c>
      <c r="U24" s="18">
        <v>58811</v>
      </c>
      <c r="V24" s="18">
        <v>61856</v>
      </c>
      <c r="W24" s="18">
        <v>64770</v>
      </c>
      <c r="X24" s="18">
        <v>67098</v>
      </c>
      <c r="Y24" s="18">
        <v>69842</v>
      </c>
      <c r="Z24" s="18">
        <v>73131</v>
      </c>
      <c r="AA24" s="18">
        <v>76599</v>
      </c>
      <c r="AB24" s="18">
        <v>79423</v>
      </c>
      <c r="AC24" s="18">
        <v>82524</v>
      </c>
    </row>
    <row r="25" spans="1:29" s="47" customFormat="1" ht="12.75">
      <c r="A25" s="46" t="s">
        <v>32</v>
      </c>
      <c r="B25" s="47" t="s">
        <v>29</v>
      </c>
      <c r="C25" s="47" t="s">
        <v>30</v>
      </c>
      <c r="D25" s="48">
        <v>155489</v>
      </c>
      <c r="E25" s="48">
        <v>154168</v>
      </c>
      <c r="F25" s="48">
        <v>152576</v>
      </c>
      <c r="G25" s="48">
        <v>151715</v>
      </c>
      <c r="H25" s="48">
        <v>151108</v>
      </c>
      <c r="I25" s="48">
        <v>150831</v>
      </c>
      <c r="J25" s="48">
        <v>150697</v>
      </c>
      <c r="K25" s="48">
        <v>150184</v>
      </c>
      <c r="L25" s="48">
        <v>150020</v>
      </c>
      <c r="M25" s="48">
        <v>149959</v>
      </c>
      <c r="N25" s="48">
        <v>150268</v>
      </c>
      <c r="O25" s="48">
        <v>150586</v>
      </c>
      <c r="P25" s="48">
        <v>150832</v>
      </c>
      <c r="Q25" s="48">
        <v>150930</v>
      </c>
      <c r="R25" s="48">
        <v>150793</v>
      </c>
      <c r="S25" s="48">
        <v>150408</v>
      </c>
      <c r="T25" s="48">
        <v>149842</v>
      </c>
      <c r="U25" s="48">
        <v>148847</v>
      </c>
      <c r="V25" s="48">
        <v>147704</v>
      </c>
      <c r="W25" s="48">
        <v>146400</v>
      </c>
      <c r="X25" s="48">
        <v>144963</v>
      </c>
      <c r="Y25" s="48">
        <v>143435</v>
      </c>
      <c r="Z25" s="48">
        <v>141885</v>
      </c>
      <c r="AA25" s="48">
        <v>140363</v>
      </c>
      <c r="AB25" s="48">
        <v>138887</v>
      </c>
      <c r="AC25" s="48">
        <v>137412</v>
      </c>
    </row>
    <row r="26" spans="1:29" s="47" customFormat="1" ht="12.75">
      <c r="A26" s="46" t="s">
        <v>32</v>
      </c>
      <c r="B26" s="47" t="s">
        <v>29</v>
      </c>
      <c r="C26" s="47" t="s">
        <v>3</v>
      </c>
      <c r="D26" s="48">
        <v>103877</v>
      </c>
      <c r="E26" s="48">
        <v>104226</v>
      </c>
      <c r="F26" s="48">
        <v>104307</v>
      </c>
      <c r="G26" s="48">
        <v>103477</v>
      </c>
      <c r="H26" s="48">
        <v>101667</v>
      </c>
      <c r="I26" s="48">
        <v>99710</v>
      </c>
      <c r="J26" s="48">
        <v>98102</v>
      </c>
      <c r="K26" s="48">
        <v>96910</v>
      </c>
      <c r="L26" s="48">
        <v>95334</v>
      </c>
      <c r="M26" s="48">
        <v>93819</v>
      </c>
      <c r="N26" s="48">
        <v>91725</v>
      </c>
      <c r="O26" s="48">
        <v>89379</v>
      </c>
      <c r="P26" s="48">
        <v>87710</v>
      </c>
      <c r="Q26" s="48">
        <v>86345</v>
      </c>
      <c r="R26" s="48">
        <v>85454</v>
      </c>
      <c r="S26" s="48">
        <v>84897</v>
      </c>
      <c r="T26" s="48">
        <v>84141</v>
      </c>
      <c r="U26" s="48">
        <v>84134</v>
      </c>
      <c r="V26" s="48">
        <v>84308</v>
      </c>
      <c r="W26" s="48">
        <v>84941</v>
      </c>
      <c r="X26" s="48">
        <v>85691</v>
      </c>
      <c r="Y26" s="48">
        <v>86421</v>
      </c>
      <c r="Z26" s="48">
        <v>87063</v>
      </c>
      <c r="AA26" s="48">
        <v>87484</v>
      </c>
      <c r="AB26" s="48">
        <v>87688</v>
      </c>
      <c r="AC26" s="48">
        <v>87770</v>
      </c>
    </row>
    <row r="27" spans="1:29" s="47" customFormat="1" ht="12.75">
      <c r="A27" s="46" t="s">
        <v>32</v>
      </c>
      <c r="B27" s="47" t="s">
        <v>29</v>
      </c>
      <c r="C27" s="47" t="s">
        <v>4</v>
      </c>
      <c r="D27" s="48">
        <v>57137</v>
      </c>
      <c r="E27" s="48">
        <v>59436</v>
      </c>
      <c r="F27" s="48">
        <v>61409</v>
      </c>
      <c r="G27" s="48">
        <v>62963</v>
      </c>
      <c r="H27" s="48">
        <v>63950</v>
      </c>
      <c r="I27" s="48">
        <v>64282</v>
      </c>
      <c r="J27" s="48">
        <v>64423</v>
      </c>
      <c r="K27" s="48">
        <v>63944</v>
      </c>
      <c r="L27" s="48">
        <v>63258</v>
      </c>
      <c r="M27" s="48">
        <v>61766</v>
      </c>
      <c r="N27" s="48">
        <v>60750</v>
      </c>
      <c r="O27" s="48">
        <v>60568</v>
      </c>
      <c r="P27" s="48">
        <v>59922</v>
      </c>
      <c r="Q27" s="48">
        <v>59061</v>
      </c>
      <c r="R27" s="48">
        <v>58074</v>
      </c>
      <c r="S27" s="48">
        <v>56693</v>
      </c>
      <c r="T27" s="48">
        <v>55396</v>
      </c>
      <c r="U27" s="48">
        <v>54352</v>
      </c>
      <c r="V27" s="48">
        <v>53434</v>
      </c>
      <c r="W27" s="48">
        <v>52444</v>
      </c>
      <c r="X27" s="48">
        <v>51603</v>
      </c>
      <c r="Y27" s="48">
        <v>50493</v>
      </c>
      <c r="Z27" s="48">
        <v>49881</v>
      </c>
      <c r="AA27" s="48">
        <v>49547</v>
      </c>
      <c r="AB27" s="48">
        <v>49755</v>
      </c>
      <c r="AC27" s="48">
        <v>50112</v>
      </c>
    </row>
    <row r="28" spans="1:29" s="47" customFormat="1" ht="12.75">
      <c r="A28" s="46" t="s">
        <v>32</v>
      </c>
      <c r="B28" s="47" t="s">
        <v>29</v>
      </c>
      <c r="C28" s="47" t="s">
        <v>5</v>
      </c>
      <c r="D28" s="48">
        <v>58091</v>
      </c>
      <c r="E28" s="48">
        <v>55338</v>
      </c>
      <c r="F28" s="48">
        <v>53974</v>
      </c>
      <c r="G28" s="48">
        <v>54038</v>
      </c>
      <c r="H28" s="48">
        <v>55305</v>
      </c>
      <c r="I28" s="48">
        <v>57045</v>
      </c>
      <c r="J28" s="48">
        <v>59074</v>
      </c>
      <c r="K28" s="48">
        <v>60876</v>
      </c>
      <c r="L28" s="48">
        <v>62271</v>
      </c>
      <c r="M28" s="48">
        <v>63156</v>
      </c>
      <c r="N28" s="48">
        <v>63414</v>
      </c>
      <c r="O28" s="48">
        <v>63513</v>
      </c>
      <c r="P28" s="48">
        <v>63027</v>
      </c>
      <c r="Q28" s="48">
        <v>62341</v>
      </c>
      <c r="R28" s="48">
        <v>60844</v>
      </c>
      <c r="S28" s="48">
        <v>59830</v>
      </c>
      <c r="T28" s="48">
        <v>59643</v>
      </c>
      <c r="U28" s="48">
        <v>58992</v>
      </c>
      <c r="V28" s="48">
        <v>58123</v>
      </c>
      <c r="W28" s="48">
        <v>57137</v>
      </c>
      <c r="X28" s="48">
        <v>55749</v>
      </c>
      <c r="Y28" s="48">
        <v>54452</v>
      </c>
      <c r="Z28" s="48">
        <v>53402</v>
      </c>
      <c r="AA28" s="48">
        <v>52485</v>
      </c>
      <c r="AB28" s="48">
        <v>51506</v>
      </c>
      <c r="AC28" s="48">
        <v>50661</v>
      </c>
    </row>
    <row r="29" spans="1:29" s="47" customFormat="1" ht="12.75">
      <c r="A29" s="46" t="s">
        <v>32</v>
      </c>
      <c r="B29" s="47" t="s">
        <v>29</v>
      </c>
      <c r="C29" s="47" t="s">
        <v>6</v>
      </c>
      <c r="D29" s="48">
        <v>142775</v>
      </c>
      <c r="E29" s="48">
        <v>140704</v>
      </c>
      <c r="F29" s="48">
        <v>137526</v>
      </c>
      <c r="G29" s="48">
        <v>133021</v>
      </c>
      <c r="H29" s="48">
        <v>128872</v>
      </c>
      <c r="I29" s="48">
        <v>124743</v>
      </c>
      <c r="J29" s="48">
        <v>120083</v>
      </c>
      <c r="K29" s="48">
        <v>115966</v>
      </c>
      <c r="L29" s="48">
        <v>112849</v>
      </c>
      <c r="M29" s="48">
        <v>111415</v>
      </c>
      <c r="N29" s="48">
        <v>110514</v>
      </c>
      <c r="O29" s="48">
        <v>109605</v>
      </c>
      <c r="P29" s="48">
        <v>109941</v>
      </c>
      <c r="Q29" s="48">
        <v>111302</v>
      </c>
      <c r="R29" s="48">
        <v>113408</v>
      </c>
      <c r="S29" s="48">
        <v>115360</v>
      </c>
      <c r="T29" s="48">
        <v>117459</v>
      </c>
      <c r="U29" s="48">
        <v>118771</v>
      </c>
      <c r="V29" s="48">
        <v>119472</v>
      </c>
      <c r="W29" s="48">
        <v>118869</v>
      </c>
      <c r="X29" s="48">
        <v>118124</v>
      </c>
      <c r="Y29" s="48">
        <v>118048</v>
      </c>
      <c r="Z29" s="48">
        <v>116928</v>
      </c>
      <c r="AA29" s="48">
        <v>115379</v>
      </c>
      <c r="AB29" s="48">
        <v>112903</v>
      </c>
      <c r="AC29" s="48">
        <v>110522</v>
      </c>
    </row>
    <row r="30" spans="1:29" s="47" customFormat="1" ht="12.75">
      <c r="A30" s="46" t="s">
        <v>32</v>
      </c>
      <c r="B30" s="47" t="s">
        <v>29</v>
      </c>
      <c r="C30" s="47" t="s">
        <v>7</v>
      </c>
      <c r="D30" s="48">
        <v>125067</v>
      </c>
      <c r="E30" s="48">
        <v>128450</v>
      </c>
      <c r="F30" s="48">
        <v>131547</v>
      </c>
      <c r="G30" s="48">
        <v>134473</v>
      </c>
      <c r="H30" s="48">
        <v>136688</v>
      </c>
      <c r="I30" s="48">
        <v>138124</v>
      </c>
      <c r="J30" s="48">
        <v>139006</v>
      </c>
      <c r="K30" s="48">
        <v>139579</v>
      </c>
      <c r="L30" s="48">
        <v>139306</v>
      </c>
      <c r="M30" s="48">
        <v>138430</v>
      </c>
      <c r="N30" s="48">
        <v>136883</v>
      </c>
      <c r="O30" s="48">
        <v>134677</v>
      </c>
      <c r="P30" s="48">
        <v>131486</v>
      </c>
      <c r="Q30" s="48">
        <v>127023</v>
      </c>
      <c r="R30" s="48">
        <v>122931</v>
      </c>
      <c r="S30" s="48">
        <v>118888</v>
      </c>
      <c r="T30" s="48">
        <v>114336</v>
      </c>
      <c r="U30" s="48">
        <v>110337</v>
      </c>
      <c r="V30" s="48">
        <v>107318</v>
      </c>
      <c r="W30" s="48">
        <v>105957</v>
      </c>
      <c r="X30" s="48">
        <v>105119</v>
      </c>
      <c r="Y30" s="48">
        <v>104262</v>
      </c>
      <c r="Z30" s="48">
        <v>104634</v>
      </c>
      <c r="AA30" s="48">
        <v>106005</v>
      </c>
      <c r="AB30" s="48">
        <v>108115</v>
      </c>
      <c r="AC30" s="48">
        <v>110053</v>
      </c>
    </row>
    <row r="31" spans="1:29" s="47" customFormat="1" ht="12.75">
      <c r="A31" s="46" t="s">
        <v>32</v>
      </c>
      <c r="B31" s="47" t="s">
        <v>29</v>
      </c>
      <c r="C31" s="47" t="s">
        <v>8</v>
      </c>
      <c r="D31" s="48">
        <v>54705</v>
      </c>
      <c r="E31" s="48">
        <v>53037</v>
      </c>
      <c r="F31" s="48">
        <v>52343</v>
      </c>
      <c r="G31" s="48">
        <v>52766</v>
      </c>
      <c r="H31" s="48">
        <v>53696</v>
      </c>
      <c r="I31" s="48">
        <v>55272</v>
      </c>
      <c r="J31" s="48">
        <v>57106</v>
      </c>
      <c r="K31" s="48">
        <v>58920</v>
      </c>
      <c r="L31" s="48">
        <v>60585</v>
      </c>
      <c r="M31" s="48">
        <v>62107</v>
      </c>
      <c r="N31" s="48">
        <v>63549</v>
      </c>
      <c r="O31" s="48">
        <v>64918</v>
      </c>
      <c r="P31" s="48">
        <v>66083</v>
      </c>
      <c r="Q31" s="48">
        <v>67248</v>
      </c>
      <c r="R31" s="48">
        <v>67879</v>
      </c>
      <c r="S31" s="48">
        <v>67861</v>
      </c>
      <c r="T31" s="48">
        <v>67386</v>
      </c>
      <c r="U31" s="48">
        <v>66830</v>
      </c>
      <c r="V31" s="48">
        <v>65462</v>
      </c>
      <c r="W31" s="48">
        <v>64025</v>
      </c>
      <c r="X31" s="48">
        <v>62581</v>
      </c>
      <c r="Y31" s="48">
        <v>60956</v>
      </c>
      <c r="Z31" s="48">
        <v>58456</v>
      </c>
      <c r="AA31" s="48">
        <v>55528</v>
      </c>
      <c r="AB31" s="48">
        <v>53016</v>
      </c>
      <c r="AC31" s="48">
        <v>50562</v>
      </c>
    </row>
    <row r="32" spans="1:29" s="47" customFormat="1" ht="12.75">
      <c r="A32" s="46" t="s">
        <v>32</v>
      </c>
      <c r="B32" s="47" t="s">
        <v>29</v>
      </c>
      <c r="C32" s="47" t="s">
        <v>9</v>
      </c>
      <c r="D32" s="48">
        <v>45760</v>
      </c>
      <c r="E32" s="48">
        <v>48360</v>
      </c>
      <c r="F32" s="48">
        <v>49516</v>
      </c>
      <c r="G32" s="48">
        <v>50183</v>
      </c>
      <c r="H32" s="48">
        <v>51016</v>
      </c>
      <c r="I32" s="48">
        <v>51637</v>
      </c>
      <c r="J32" s="48">
        <v>50047</v>
      </c>
      <c r="K32" s="48">
        <v>49417</v>
      </c>
      <c r="L32" s="48">
        <v>49853</v>
      </c>
      <c r="M32" s="48">
        <v>50775</v>
      </c>
      <c r="N32" s="48">
        <v>52317</v>
      </c>
      <c r="O32" s="48">
        <v>54098</v>
      </c>
      <c r="P32" s="48">
        <v>55873</v>
      </c>
      <c r="Q32" s="48">
        <v>57498</v>
      </c>
      <c r="R32" s="48">
        <v>58985</v>
      </c>
      <c r="S32" s="48">
        <v>60404</v>
      </c>
      <c r="T32" s="48">
        <v>61748</v>
      </c>
      <c r="U32" s="48">
        <v>62894</v>
      </c>
      <c r="V32" s="48">
        <v>64043</v>
      </c>
      <c r="W32" s="48">
        <v>64668</v>
      </c>
      <c r="X32" s="48">
        <v>64669</v>
      </c>
      <c r="Y32" s="48">
        <v>64219</v>
      </c>
      <c r="Z32" s="48">
        <v>63694</v>
      </c>
      <c r="AA32" s="48">
        <v>62383</v>
      </c>
      <c r="AB32" s="48">
        <v>61019</v>
      </c>
      <c r="AC32" s="48">
        <v>59645</v>
      </c>
    </row>
    <row r="33" spans="1:29" s="47" customFormat="1" ht="12.75">
      <c r="A33" s="46" t="s">
        <v>32</v>
      </c>
      <c r="B33" s="47" t="s">
        <v>29</v>
      </c>
      <c r="C33" s="47" t="s">
        <v>10</v>
      </c>
      <c r="D33" s="48">
        <v>82373</v>
      </c>
      <c r="E33" s="48">
        <v>81422</v>
      </c>
      <c r="F33" s="48">
        <v>81591</v>
      </c>
      <c r="G33" s="48">
        <v>81712</v>
      </c>
      <c r="H33" s="48">
        <v>81165</v>
      </c>
      <c r="I33" s="48">
        <v>80822</v>
      </c>
      <c r="J33" s="48">
        <v>82744</v>
      </c>
      <c r="K33" s="48">
        <v>84012</v>
      </c>
      <c r="L33" s="48">
        <v>84805</v>
      </c>
      <c r="M33" s="48">
        <v>85531</v>
      </c>
      <c r="N33" s="48">
        <v>86410</v>
      </c>
      <c r="O33" s="48">
        <v>87330</v>
      </c>
      <c r="P33" s="48">
        <v>87905</v>
      </c>
      <c r="Q33" s="48">
        <v>89056</v>
      </c>
      <c r="R33" s="48">
        <v>90771</v>
      </c>
      <c r="S33" s="48">
        <v>92894</v>
      </c>
      <c r="T33" s="48">
        <v>93356</v>
      </c>
      <c r="U33" s="48">
        <v>94638</v>
      </c>
      <c r="V33" s="48">
        <v>96700</v>
      </c>
      <c r="W33" s="48">
        <v>99051</v>
      </c>
      <c r="X33" s="48">
        <v>101867</v>
      </c>
      <c r="Y33" s="48">
        <v>104818</v>
      </c>
      <c r="Z33" s="48">
        <v>107563</v>
      </c>
      <c r="AA33" s="48">
        <v>110194</v>
      </c>
      <c r="AB33" s="48">
        <v>112190</v>
      </c>
      <c r="AC33" s="48">
        <v>113536</v>
      </c>
    </row>
    <row r="34" spans="1:29" s="47" customFormat="1" ht="12.75">
      <c r="A34" s="46" t="s">
        <v>32</v>
      </c>
      <c r="B34" s="47" t="s">
        <v>29</v>
      </c>
      <c r="C34" s="47" t="s">
        <v>11</v>
      </c>
      <c r="D34" s="48">
        <v>54392</v>
      </c>
      <c r="E34" s="48">
        <v>54742</v>
      </c>
      <c r="F34" s="48">
        <v>55048</v>
      </c>
      <c r="G34" s="48">
        <v>55321</v>
      </c>
      <c r="H34" s="48">
        <v>55913</v>
      </c>
      <c r="I34" s="48">
        <v>56277</v>
      </c>
      <c r="J34" s="48">
        <v>56795</v>
      </c>
      <c r="K34" s="48">
        <v>57464</v>
      </c>
      <c r="L34" s="48">
        <v>57880</v>
      </c>
      <c r="M34" s="48">
        <v>58020</v>
      </c>
      <c r="N34" s="48">
        <v>57946</v>
      </c>
      <c r="O34" s="48">
        <v>57835</v>
      </c>
      <c r="P34" s="48">
        <v>58484</v>
      </c>
      <c r="Q34" s="48">
        <v>59037</v>
      </c>
      <c r="R34" s="48">
        <v>59001</v>
      </c>
      <c r="S34" s="48">
        <v>59083</v>
      </c>
      <c r="T34" s="48">
        <v>60961</v>
      </c>
      <c r="U34" s="48">
        <v>62268</v>
      </c>
      <c r="V34" s="48">
        <v>63162</v>
      </c>
      <c r="W34" s="48">
        <v>63937</v>
      </c>
      <c r="X34" s="48">
        <v>64768</v>
      </c>
      <c r="Y34" s="48">
        <v>65627</v>
      </c>
      <c r="Z34" s="48">
        <v>66306</v>
      </c>
      <c r="AA34" s="48">
        <v>67415</v>
      </c>
      <c r="AB34" s="48">
        <v>68893</v>
      </c>
      <c r="AC34" s="48">
        <v>70695</v>
      </c>
    </row>
    <row r="35" spans="1:29" s="47" customFormat="1" ht="12.75">
      <c r="A35" s="46" t="s">
        <v>32</v>
      </c>
      <c r="B35" s="47" t="s">
        <v>29</v>
      </c>
      <c r="C35" s="47" t="s">
        <v>12</v>
      </c>
      <c r="D35" s="48">
        <v>17572</v>
      </c>
      <c r="E35" s="48">
        <v>17836</v>
      </c>
      <c r="F35" s="48">
        <v>18005</v>
      </c>
      <c r="G35" s="48">
        <v>18290</v>
      </c>
      <c r="H35" s="48">
        <v>18516</v>
      </c>
      <c r="I35" s="48">
        <v>18981</v>
      </c>
      <c r="J35" s="48">
        <v>19351</v>
      </c>
      <c r="K35" s="48">
        <v>19664</v>
      </c>
      <c r="L35" s="48">
        <v>20233</v>
      </c>
      <c r="M35" s="48">
        <v>20864</v>
      </c>
      <c r="N35" s="48">
        <v>21552</v>
      </c>
      <c r="O35" s="48">
        <v>22286</v>
      </c>
      <c r="P35" s="48">
        <v>22898</v>
      </c>
      <c r="Q35" s="48">
        <v>23571</v>
      </c>
      <c r="R35" s="48">
        <v>24414</v>
      </c>
      <c r="S35" s="48">
        <v>25272</v>
      </c>
      <c r="T35" s="48">
        <v>26133</v>
      </c>
      <c r="U35" s="48">
        <v>27016</v>
      </c>
      <c r="V35" s="48">
        <v>27895</v>
      </c>
      <c r="W35" s="48">
        <v>28612</v>
      </c>
      <c r="X35" s="48">
        <v>29202</v>
      </c>
      <c r="Y35" s="48">
        <v>29748</v>
      </c>
      <c r="Z35" s="48">
        <v>30637</v>
      </c>
      <c r="AA35" s="48">
        <v>31480</v>
      </c>
      <c r="AB35" s="48">
        <v>32046</v>
      </c>
      <c r="AC35" s="48">
        <v>32645</v>
      </c>
    </row>
    <row r="36" spans="1:29" s="47" customFormat="1" ht="12.75">
      <c r="A36" s="46" t="s">
        <v>32</v>
      </c>
      <c r="B36" s="47" t="s">
        <v>31</v>
      </c>
      <c r="C36" s="47" t="s">
        <v>30</v>
      </c>
      <c r="D36" s="48">
        <v>162805</v>
      </c>
      <c r="E36" s="48">
        <v>161203</v>
      </c>
      <c r="F36" s="48">
        <v>159646</v>
      </c>
      <c r="G36" s="48">
        <v>158746</v>
      </c>
      <c r="H36" s="48">
        <v>157976</v>
      </c>
      <c r="I36" s="48">
        <v>157672</v>
      </c>
      <c r="J36" s="48">
        <v>157363</v>
      </c>
      <c r="K36" s="48">
        <v>156733</v>
      </c>
      <c r="L36" s="48">
        <v>156443</v>
      </c>
      <c r="M36" s="48">
        <v>156302</v>
      </c>
      <c r="N36" s="48">
        <v>156533</v>
      </c>
      <c r="O36" s="48">
        <v>157040</v>
      </c>
      <c r="P36" s="48">
        <v>157504</v>
      </c>
      <c r="Q36" s="48">
        <v>157801</v>
      </c>
      <c r="R36" s="48">
        <v>157538</v>
      </c>
      <c r="S36" s="48">
        <v>156978</v>
      </c>
      <c r="T36" s="48">
        <v>156473</v>
      </c>
      <c r="U36" s="48">
        <v>155453</v>
      </c>
      <c r="V36" s="48">
        <v>154284</v>
      </c>
      <c r="W36" s="48">
        <v>152944</v>
      </c>
      <c r="X36" s="48">
        <v>151452</v>
      </c>
      <c r="Y36" s="48">
        <v>149856</v>
      </c>
      <c r="Z36" s="48">
        <v>148235</v>
      </c>
      <c r="AA36" s="48">
        <v>146633</v>
      </c>
      <c r="AB36" s="48">
        <v>145073</v>
      </c>
      <c r="AC36" s="48">
        <v>143528</v>
      </c>
    </row>
    <row r="37" spans="1:29" s="47" customFormat="1" ht="12.75">
      <c r="A37" s="46" t="s">
        <v>32</v>
      </c>
      <c r="B37" s="47" t="s">
        <v>31</v>
      </c>
      <c r="C37" s="47" t="s">
        <v>3</v>
      </c>
      <c r="D37" s="48">
        <v>107558</v>
      </c>
      <c r="E37" s="48">
        <v>107973</v>
      </c>
      <c r="F37" s="48">
        <v>107986</v>
      </c>
      <c r="G37" s="48">
        <v>107417</v>
      </c>
      <c r="H37" s="48">
        <v>105919</v>
      </c>
      <c r="I37" s="48">
        <v>104235</v>
      </c>
      <c r="J37" s="48">
        <v>102541</v>
      </c>
      <c r="K37" s="48">
        <v>100922</v>
      </c>
      <c r="L37" s="48">
        <v>99497</v>
      </c>
      <c r="M37" s="48">
        <v>97747</v>
      </c>
      <c r="N37" s="48">
        <v>95547</v>
      </c>
      <c r="O37" s="48">
        <v>93088</v>
      </c>
      <c r="P37" s="48">
        <v>91215</v>
      </c>
      <c r="Q37" s="48">
        <v>89504</v>
      </c>
      <c r="R37" s="48">
        <v>88708</v>
      </c>
      <c r="S37" s="48">
        <v>88145</v>
      </c>
      <c r="T37" s="48">
        <v>87186</v>
      </c>
      <c r="U37" s="48">
        <v>87031</v>
      </c>
      <c r="V37" s="48">
        <v>87104</v>
      </c>
      <c r="W37" s="48">
        <v>87659</v>
      </c>
      <c r="X37" s="48">
        <v>88602</v>
      </c>
      <c r="Y37" s="48">
        <v>89586</v>
      </c>
      <c r="Z37" s="48">
        <v>90451</v>
      </c>
      <c r="AA37" s="48">
        <v>90787</v>
      </c>
      <c r="AB37" s="48">
        <v>90852</v>
      </c>
      <c r="AC37" s="48">
        <v>91027</v>
      </c>
    </row>
    <row r="38" spans="1:29" s="47" customFormat="1" ht="12.75">
      <c r="A38" s="46" t="s">
        <v>32</v>
      </c>
      <c r="B38" s="47" t="s">
        <v>31</v>
      </c>
      <c r="C38" s="47" t="s">
        <v>4</v>
      </c>
      <c r="D38" s="48">
        <v>57071</v>
      </c>
      <c r="E38" s="48">
        <v>59806</v>
      </c>
      <c r="F38" s="48">
        <v>62234</v>
      </c>
      <c r="G38" s="48">
        <v>63450</v>
      </c>
      <c r="H38" s="48">
        <v>64505</v>
      </c>
      <c r="I38" s="48">
        <v>64700</v>
      </c>
      <c r="J38" s="48">
        <v>65186</v>
      </c>
      <c r="K38" s="48">
        <v>65442</v>
      </c>
      <c r="L38" s="48">
        <v>65189</v>
      </c>
      <c r="M38" s="48">
        <v>64333</v>
      </c>
      <c r="N38" s="48">
        <v>63843</v>
      </c>
      <c r="O38" s="48">
        <v>63362</v>
      </c>
      <c r="P38" s="48">
        <v>62157</v>
      </c>
      <c r="Q38" s="48">
        <v>61485</v>
      </c>
      <c r="R38" s="48">
        <v>60209</v>
      </c>
      <c r="S38" s="48">
        <v>58844</v>
      </c>
      <c r="T38" s="48">
        <v>57790</v>
      </c>
      <c r="U38" s="48">
        <v>56916</v>
      </c>
      <c r="V38" s="48">
        <v>55945</v>
      </c>
      <c r="W38" s="48">
        <v>55022</v>
      </c>
      <c r="X38" s="48">
        <v>53821</v>
      </c>
      <c r="Y38" s="48">
        <v>52366</v>
      </c>
      <c r="Z38" s="48">
        <v>51410</v>
      </c>
      <c r="AA38" s="48">
        <v>51108</v>
      </c>
      <c r="AB38" s="48">
        <v>51402</v>
      </c>
      <c r="AC38" s="48">
        <v>51861</v>
      </c>
    </row>
    <row r="39" spans="1:29" s="47" customFormat="1" ht="12.75">
      <c r="A39" s="46" t="s">
        <v>32</v>
      </c>
      <c r="B39" s="47" t="s">
        <v>31</v>
      </c>
      <c r="C39" s="47" t="s">
        <v>5</v>
      </c>
      <c r="D39" s="48">
        <v>53802</v>
      </c>
      <c r="E39" s="48">
        <v>52179</v>
      </c>
      <c r="F39" s="48">
        <v>51447</v>
      </c>
      <c r="G39" s="48">
        <v>52455</v>
      </c>
      <c r="H39" s="48">
        <v>54436</v>
      </c>
      <c r="I39" s="48">
        <v>56815</v>
      </c>
      <c r="J39" s="48">
        <v>59336</v>
      </c>
      <c r="K39" s="48">
        <v>61614</v>
      </c>
      <c r="L39" s="48">
        <v>62707</v>
      </c>
      <c r="M39" s="48">
        <v>63689</v>
      </c>
      <c r="N39" s="48">
        <v>63834</v>
      </c>
      <c r="O39" s="48">
        <v>64303</v>
      </c>
      <c r="P39" s="48">
        <v>64566</v>
      </c>
      <c r="Q39" s="48">
        <v>64317</v>
      </c>
      <c r="R39" s="48">
        <v>63466</v>
      </c>
      <c r="S39" s="48">
        <v>62973</v>
      </c>
      <c r="T39" s="48">
        <v>62496</v>
      </c>
      <c r="U39" s="48">
        <v>61300</v>
      </c>
      <c r="V39" s="48">
        <v>60631</v>
      </c>
      <c r="W39" s="48">
        <v>59359</v>
      </c>
      <c r="X39" s="48">
        <v>58000</v>
      </c>
      <c r="Y39" s="48">
        <v>56947</v>
      </c>
      <c r="Z39" s="48">
        <v>56072</v>
      </c>
      <c r="AA39" s="48">
        <v>55100</v>
      </c>
      <c r="AB39" s="48">
        <v>54183</v>
      </c>
      <c r="AC39" s="48">
        <v>52988</v>
      </c>
    </row>
    <row r="40" spans="1:29" s="47" customFormat="1" ht="12.75">
      <c r="A40" s="46" t="s">
        <v>32</v>
      </c>
      <c r="B40" s="47" t="s">
        <v>31</v>
      </c>
      <c r="C40" s="47" t="s">
        <v>6</v>
      </c>
      <c r="D40" s="48">
        <v>128747</v>
      </c>
      <c r="E40" s="48">
        <v>126231</v>
      </c>
      <c r="F40" s="48">
        <v>123542</v>
      </c>
      <c r="G40" s="48">
        <v>120102</v>
      </c>
      <c r="H40" s="48">
        <v>116519</v>
      </c>
      <c r="I40" s="48">
        <v>113414</v>
      </c>
      <c r="J40" s="48">
        <v>109764</v>
      </c>
      <c r="K40" s="48">
        <v>106893</v>
      </c>
      <c r="L40" s="48">
        <v>105194</v>
      </c>
      <c r="M40" s="48">
        <v>104942</v>
      </c>
      <c r="N40" s="48">
        <v>105273</v>
      </c>
      <c r="O40" s="48">
        <v>105979</v>
      </c>
      <c r="P40" s="48">
        <v>107445</v>
      </c>
      <c r="Q40" s="48">
        <v>109451</v>
      </c>
      <c r="R40" s="48">
        <v>112342</v>
      </c>
      <c r="S40" s="48">
        <v>114819</v>
      </c>
      <c r="T40" s="48">
        <v>117749</v>
      </c>
      <c r="U40" s="48">
        <v>120260</v>
      </c>
      <c r="V40" s="48">
        <v>121102</v>
      </c>
      <c r="W40" s="48">
        <v>121235</v>
      </c>
      <c r="X40" s="48">
        <v>120910</v>
      </c>
      <c r="Y40" s="48">
        <v>120918</v>
      </c>
      <c r="Z40" s="48">
        <v>119998</v>
      </c>
      <c r="AA40" s="48">
        <v>119102</v>
      </c>
      <c r="AB40" s="48">
        <v>117018</v>
      </c>
      <c r="AC40" s="48">
        <v>115193</v>
      </c>
    </row>
    <row r="41" spans="1:29" s="47" customFormat="1" ht="12.75">
      <c r="A41" s="46" t="s">
        <v>32</v>
      </c>
      <c r="B41" s="47" t="s">
        <v>31</v>
      </c>
      <c r="C41" s="47" t="s">
        <v>7</v>
      </c>
      <c r="D41" s="48">
        <v>116187</v>
      </c>
      <c r="E41" s="48">
        <v>118797</v>
      </c>
      <c r="F41" s="48">
        <v>120383</v>
      </c>
      <c r="G41" s="48">
        <v>122046</v>
      </c>
      <c r="H41" s="48">
        <v>123346</v>
      </c>
      <c r="I41" s="48">
        <v>123834</v>
      </c>
      <c r="J41" s="48">
        <v>124032</v>
      </c>
      <c r="K41" s="48">
        <v>123951</v>
      </c>
      <c r="L41" s="48">
        <v>123482</v>
      </c>
      <c r="M41" s="48">
        <v>122337</v>
      </c>
      <c r="N41" s="48">
        <v>120910</v>
      </c>
      <c r="O41" s="48">
        <v>118268</v>
      </c>
      <c r="P41" s="48">
        <v>115582</v>
      </c>
      <c r="Q41" s="48">
        <v>112183</v>
      </c>
      <c r="R41" s="48">
        <v>108706</v>
      </c>
      <c r="S41" s="48">
        <v>105723</v>
      </c>
      <c r="T41" s="48">
        <v>102217</v>
      </c>
      <c r="U41" s="48">
        <v>99500</v>
      </c>
      <c r="V41" s="48">
        <v>97922</v>
      </c>
      <c r="W41" s="48">
        <v>97755</v>
      </c>
      <c r="X41" s="48">
        <v>98163</v>
      </c>
      <c r="Y41" s="48">
        <v>98900</v>
      </c>
      <c r="Z41" s="48">
        <v>100375</v>
      </c>
      <c r="AA41" s="48">
        <v>102356</v>
      </c>
      <c r="AB41" s="48">
        <v>105196</v>
      </c>
      <c r="AC41" s="48">
        <v>107632</v>
      </c>
    </row>
    <row r="42" spans="1:29" s="47" customFormat="1" ht="12.75">
      <c r="A42" s="46" t="s">
        <v>32</v>
      </c>
      <c r="B42" s="47" t="s">
        <v>31</v>
      </c>
      <c r="C42" s="47" t="s">
        <v>8</v>
      </c>
      <c r="D42" s="48">
        <v>52028</v>
      </c>
      <c r="E42" s="48">
        <v>50240</v>
      </c>
      <c r="F42" s="48">
        <v>49925</v>
      </c>
      <c r="G42" s="48">
        <v>49919</v>
      </c>
      <c r="H42" s="48">
        <v>50492</v>
      </c>
      <c r="I42" s="48">
        <v>51540</v>
      </c>
      <c r="J42" s="48">
        <v>52927</v>
      </c>
      <c r="K42" s="48">
        <v>53812</v>
      </c>
      <c r="L42" s="48">
        <v>55023</v>
      </c>
      <c r="M42" s="48">
        <v>56039</v>
      </c>
      <c r="N42" s="48">
        <v>56893</v>
      </c>
      <c r="O42" s="48">
        <v>57933</v>
      </c>
      <c r="P42" s="48">
        <v>58552</v>
      </c>
      <c r="Q42" s="48">
        <v>58945</v>
      </c>
      <c r="R42" s="48">
        <v>59193</v>
      </c>
      <c r="S42" s="48">
        <v>58844</v>
      </c>
      <c r="T42" s="48">
        <v>58065</v>
      </c>
      <c r="U42" s="48">
        <v>57432</v>
      </c>
      <c r="V42" s="48">
        <v>56653</v>
      </c>
      <c r="W42" s="48">
        <v>55375</v>
      </c>
      <c r="X42" s="48">
        <v>54411</v>
      </c>
      <c r="Y42" s="48">
        <v>52724</v>
      </c>
      <c r="Z42" s="48">
        <v>50858</v>
      </c>
      <c r="AA42" s="48">
        <v>48466</v>
      </c>
      <c r="AB42" s="48">
        <v>46479</v>
      </c>
      <c r="AC42" s="48">
        <v>44662</v>
      </c>
    </row>
    <row r="43" spans="1:29" s="47" customFormat="1" ht="12.75">
      <c r="A43" s="46" t="s">
        <v>32</v>
      </c>
      <c r="B43" s="47" t="s">
        <v>31</v>
      </c>
      <c r="C43" s="47" t="s">
        <v>9</v>
      </c>
      <c r="D43" s="48">
        <v>41380</v>
      </c>
      <c r="E43" s="48">
        <v>44098</v>
      </c>
      <c r="F43" s="48">
        <v>45409</v>
      </c>
      <c r="G43" s="48">
        <v>46198</v>
      </c>
      <c r="H43" s="48">
        <v>47119</v>
      </c>
      <c r="I43" s="48">
        <v>47644</v>
      </c>
      <c r="J43" s="48">
        <v>46063</v>
      </c>
      <c r="K43" s="48">
        <v>45854</v>
      </c>
      <c r="L43" s="48">
        <v>45894</v>
      </c>
      <c r="M43" s="48">
        <v>46482</v>
      </c>
      <c r="N43" s="48">
        <v>47497</v>
      </c>
      <c r="O43" s="48">
        <v>48828</v>
      </c>
      <c r="P43" s="48">
        <v>49692</v>
      </c>
      <c r="Q43" s="48">
        <v>50857</v>
      </c>
      <c r="R43" s="48">
        <v>51844</v>
      </c>
      <c r="S43" s="48">
        <v>52670</v>
      </c>
      <c r="T43" s="48">
        <v>53671</v>
      </c>
      <c r="U43" s="48">
        <v>54264</v>
      </c>
      <c r="V43" s="48">
        <v>54661</v>
      </c>
      <c r="W43" s="48">
        <v>54927</v>
      </c>
      <c r="X43" s="48">
        <v>54620</v>
      </c>
      <c r="Y43" s="48">
        <v>53914</v>
      </c>
      <c r="Z43" s="48">
        <v>53334</v>
      </c>
      <c r="AA43" s="48">
        <v>52631</v>
      </c>
      <c r="AB43" s="48">
        <v>51443</v>
      </c>
      <c r="AC43" s="48">
        <v>50546</v>
      </c>
    </row>
    <row r="44" spans="1:29" s="47" customFormat="1" ht="12.75">
      <c r="A44" s="46" t="s">
        <v>32</v>
      </c>
      <c r="B44" s="47" t="s">
        <v>31</v>
      </c>
      <c r="C44" s="47" t="s">
        <v>10</v>
      </c>
      <c r="D44" s="48">
        <v>64874</v>
      </c>
      <c r="E44" s="48">
        <v>64535</v>
      </c>
      <c r="F44" s="48">
        <v>65086</v>
      </c>
      <c r="G44" s="48">
        <v>65894</v>
      </c>
      <c r="H44" s="48">
        <v>66013</v>
      </c>
      <c r="I44" s="48">
        <v>66463</v>
      </c>
      <c r="J44" s="48">
        <v>69023</v>
      </c>
      <c r="K44" s="48">
        <v>70537</v>
      </c>
      <c r="L44" s="48">
        <v>71824</v>
      </c>
      <c r="M44" s="48">
        <v>72926</v>
      </c>
      <c r="N44" s="48">
        <v>74129</v>
      </c>
      <c r="O44" s="48">
        <v>75123</v>
      </c>
      <c r="P44" s="48">
        <v>76222</v>
      </c>
      <c r="Q44" s="48">
        <v>77127</v>
      </c>
      <c r="R44" s="48">
        <v>78583</v>
      </c>
      <c r="S44" s="48">
        <v>80104</v>
      </c>
      <c r="T44" s="48">
        <v>80273</v>
      </c>
      <c r="U44" s="48">
        <v>81109</v>
      </c>
      <c r="V44" s="48">
        <v>82373</v>
      </c>
      <c r="W44" s="48">
        <v>83876</v>
      </c>
      <c r="X44" s="48">
        <v>85597</v>
      </c>
      <c r="Y44" s="48">
        <v>87718</v>
      </c>
      <c r="Z44" s="48">
        <v>89093</v>
      </c>
      <c r="AA44" s="48">
        <v>90512</v>
      </c>
      <c r="AB44" s="48">
        <v>91680</v>
      </c>
      <c r="AC44" s="48">
        <v>92180</v>
      </c>
    </row>
    <row r="45" spans="1:29" s="47" customFormat="1" ht="12.75">
      <c r="A45" s="46" t="s">
        <v>32</v>
      </c>
      <c r="B45" s="47" t="s">
        <v>31</v>
      </c>
      <c r="C45" s="47" t="s">
        <v>11</v>
      </c>
      <c r="D45" s="48">
        <v>33539</v>
      </c>
      <c r="E45" s="48">
        <v>34182</v>
      </c>
      <c r="F45" s="48">
        <v>34677</v>
      </c>
      <c r="G45" s="48">
        <v>35011</v>
      </c>
      <c r="H45" s="48">
        <v>35695</v>
      </c>
      <c r="I45" s="48">
        <v>36291</v>
      </c>
      <c r="J45" s="48">
        <v>36996</v>
      </c>
      <c r="K45" s="48">
        <v>37892</v>
      </c>
      <c r="L45" s="48">
        <v>38605</v>
      </c>
      <c r="M45" s="48">
        <v>39200</v>
      </c>
      <c r="N45" s="48">
        <v>39634</v>
      </c>
      <c r="O45" s="48">
        <v>40041</v>
      </c>
      <c r="P45" s="48">
        <v>40921</v>
      </c>
      <c r="Q45" s="48">
        <v>41898</v>
      </c>
      <c r="R45" s="48">
        <v>42385</v>
      </c>
      <c r="S45" s="48">
        <v>43055</v>
      </c>
      <c r="T45" s="48">
        <v>45241</v>
      </c>
      <c r="U45" s="48">
        <v>46612</v>
      </c>
      <c r="V45" s="48">
        <v>47771</v>
      </c>
      <c r="W45" s="48">
        <v>48768</v>
      </c>
      <c r="X45" s="48">
        <v>49763</v>
      </c>
      <c r="Y45" s="48">
        <v>50617</v>
      </c>
      <c r="Z45" s="48">
        <v>51584</v>
      </c>
      <c r="AA45" s="48">
        <v>52400</v>
      </c>
      <c r="AB45" s="48">
        <v>53544</v>
      </c>
      <c r="AC45" s="48">
        <v>54769</v>
      </c>
    </row>
    <row r="46" spans="1:29" s="47" customFormat="1" ht="12.75">
      <c r="A46" s="46" t="s">
        <v>32</v>
      </c>
      <c r="B46" s="47" t="s">
        <v>31</v>
      </c>
      <c r="C46" s="47" t="s">
        <v>12</v>
      </c>
      <c r="D46" s="48">
        <v>6911</v>
      </c>
      <c r="E46" s="48">
        <v>7230</v>
      </c>
      <c r="F46" s="48">
        <v>7469</v>
      </c>
      <c r="G46" s="48">
        <v>7874</v>
      </c>
      <c r="H46" s="48">
        <v>8249</v>
      </c>
      <c r="I46" s="48">
        <v>8769</v>
      </c>
      <c r="J46" s="48">
        <v>9159</v>
      </c>
      <c r="K46" s="48">
        <v>9555</v>
      </c>
      <c r="L46" s="48">
        <v>10084</v>
      </c>
      <c r="M46" s="48">
        <v>10657</v>
      </c>
      <c r="N46" s="48">
        <v>11226</v>
      </c>
      <c r="O46" s="48">
        <v>11914</v>
      </c>
      <c r="P46" s="48">
        <v>12479</v>
      </c>
      <c r="Q46" s="48">
        <v>13045</v>
      </c>
      <c r="R46" s="48">
        <v>13766</v>
      </c>
      <c r="S46" s="48">
        <v>14508</v>
      </c>
      <c r="T46" s="48">
        <v>15214</v>
      </c>
      <c r="U46" s="48">
        <v>16008</v>
      </c>
      <c r="V46" s="48">
        <v>16753</v>
      </c>
      <c r="W46" s="48">
        <v>17429</v>
      </c>
      <c r="X46" s="48">
        <v>17988</v>
      </c>
      <c r="Y46" s="48">
        <v>18580</v>
      </c>
      <c r="Z46" s="48">
        <v>19325</v>
      </c>
      <c r="AA46" s="48">
        <v>20104</v>
      </c>
      <c r="AB46" s="48">
        <v>20681</v>
      </c>
      <c r="AC46" s="48">
        <v>21358</v>
      </c>
    </row>
    <row r="47" spans="1:29" s="21" customFormat="1" ht="12.75">
      <c r="A47" s="19" t="s">
        <v>33</v>
      </c>
      <c r="B47" s="21" t="s">
        <v>29</v>
      </c>
      <c r="C47" s="21" t="s">
        <v>30</v>
      </c>
      <c r="D47" s="20">
        <v>37985</v>
      </c>
      <c r="E47" s="20">
        <v>37783</v>
      </c>
      <c r="F47" s="20">
        <v>37596</v>
      </c>
      <c r="G47" s="20">
        <v>37472</v>
      </c>
      <c r="H47" s="20">
        <v>37316</v>
      </c>
      <c r="I47" s="20">
        <v>37272</v>
      </c>
      <c r="J47" s="20">
        <v>37302</v>
      </c>
      <c r="K47" s="20">
        <v>37300</v>
      </c>
      <c r="L47" s="20">
        <v>37360</v>
      </c>
      <c r="M47" s="20">
        <v>37284</v>
      </c>
      <c r="N47" s="20">
        <v>37372</v>
      </c>
      <c r="O47" s="20">
        <v>37413</v>
      </c>
      <c r="P47" s="20">
        <v>37401</v>
      </c>
      <c r="Q47" s="20">
        <v>37394</v>
      </c>
      <c r="R47" s="20">
        <v>37410</v>
      </c>
      <c r="S47" s="20">
        <v>37219</v>
      </c>
      <c r="T47" s="20">
        <v>37026</v>
      </c>
      <c r="U47" s="20">
        <v>36792</v>
      </c>
      <c r="V47" s="20">
        <v>36540</v>
      </c>
      <c r="W47" s="20">
        <v>36256</v>
      </c>
      <c r="X47" s="20">
        <v>35952</v>
      </c>
      <c r="Y47" s="20">
        <v>35638</v>
      </c>
      <c r="Z47" s="20">
        <v>35329</v>
      </c>
      <c r="AA47" s="20">
        <v>35035</v>
      </c>
      <c r="AB47" s="20">
        <v>34756</v>
      </c>
      <c r="AC47" s="20">
        <v>34482</v>
      </c>
    </row>
    <row r="48" spans="1:29" s="21" customFormat="1" ht="12.75">
      <c r="A48" s="19" t="s">
        <v>33</v>
      </c>
      <c r="B48" s="21" t="s">
        <v>29</v>
      </c>
      <c r="C48" s="21" t="s">
        <v>3</v>
      </c>
      <c r="D48" s="20">
        <v>23035</v>
      </c>
      <c r="E48" s="20">
        <v>23540</v>
      </c>
      <c r="F48" s="20">
        <v>23829</v>
      </c>
      <c r="G48" s="20">
        <v>23995</v>
      </c>
      <c r="H48" s="20">
        <v>23953</v>
      </c>
      <c r="I48" s="20">
        <v>23707</v>
      </c>
      <c r="J48" s="20">
        <v>23321</v>
      </c>
      <c r="K48" s="20">
        <v>22866</v>
      </c>
      <c r="L48" s="20">
        <v>22426</v>
      </c>
      <c r="M48" s="20">
        <v>22079</v>
      </c>
      <c r="N48" s="20">
        <v>21530</v>
      </c>
      <c r="O48" s="20">
        <v>21060</v>
      </c>
      <c r="P48" s="20">
        <v>20733</v>
      </c>
      <c r="Q48" s="20">
        <v>20407</v>
      </c>
      <c r="R48" s="20">
        <v>20177</v>
      </c>
      <c r="S48" s="20">
        <v>20207</v>
      </c>
      <c r="T48" s="20">
        <v>20228</v>
      </c>
      <c r="U48" s="20">
        <v>20359</v>
      </c>
      <c r="V48" s="20">
        <v>20377</v>
      </c>
      <c r="W48" s="20">
        <v>20565</v>
      </c>
      <c r="X48" s="20">
        <v>20719</v>
      </c>
      <c r="Y48" s="20">
        <v>20835</v>
      </c>
      <c r="Z48" s="20">
        <v>20947</v>
      </c>
      <c r="AA48" s="20">
        <v>21058</v>
      </c>
      <c r="AB48" s="20">
        <v>20982</v>
      </c>
      <c r="AC48" s="20">
        <v>20910</v>
      </c>
    </row>
    <row r="49" spans="1:29" s="21" customFormat="1" ht="12.75">
      <c r="A49" s="19" t="s">
        <v>33</v>
      </c>
      <c r="B49" s="21" t="s">
        <v>29</v>
      </c>
      <c r="C49" s="21" t="s">
        <v>4</v>
      </c>
      <c r="D49" s="20">
        <v>12292</v>
      </c>
      <c r="E49" s="20">
        <v>12714</v>
      </c>
      <c r="F49" s="20">
        <v>13076</v>
      </c>
      <c r="G49" s="20">
        <v>13260</v>
      </c>
      <c r="H49" s="20">
        <v>13388</v>
      </c>
      <c r="I49" s="20">
        <v>13548</v>
      </c>
      <c r="J49" s="20">
        <v>13673</v>
      </c>
      <c r="K49" s="20">
        <v>13766</v>
      </c>
      <c r="L49" s="20">
        <v>13802</v>
      </c>
      <c r="M49" s="20">
        <v>13753</v>
      </c>
      <c r="N49" s="20">
        <v>13704</v>
      </c>
      <c r="O49" s="20">
        <v>13595</v>
      </c>
      <c r="P49" s="20">
        <v>13345</v>
      </c>
      <c r="Q49" s="20">
        <v>13210</v>
      </c>
      <c r="R49" s="20">
        <v>12916</v>
      </c>
      <c r="S49" s="20">
        <v>12479</v>
      </c>
      <c r="T49" s="20">
        <v>12097</v>
      </c>
      <c r="U49" s="20">
        <v>11726</v>
      </c>
      <c r="V49" s="20">
        <v>11498</v>
      </c>
      <c r="W49" s="20">
        <v>11233</v>
      </c>
      <c r="X49" s="20">
        <v>11108</v>
      </c>
      <c r="Y49" s="20">
        <v>11030</v>
      </c>
      <c r="Z49" s="20">
        <v>11030</v>
      </c>
      <c r="AA49" s="20">
        <v>10873</v>
      </c>
      <c r="AB49" s="20">
        <v>11076</v>
      </c>
      <c r="AC49" s="20">
        <v>11218</v>
      </c>
    </row>
    <row r="50" spans="1:29" s="21" customFormat="1" ht="12.75">
      <c r="A50" s="19" t="s">
        <v>33</v>
      </c>
      <c r="B50" s="21" t="s">
        <v>29</v>
      </c>
      <c r="C50" s="21" t="s">
        <v>5</v>
      </c>
      <c r="D50" s="20">
        <v>13946</v>
      </c>
      <c r="E50" s="20">
        <v>13335</v>
      </c>
      <c r="F50" s="20">
        <v>12898</v>
      </c>
      <c r="G50" s="20">
        <v>12610</v>
      </c>
      <c r="H50" s="20">
        <v>12709</v>
      </c>
      <c r="I50" s="20">
        <v>12850</v>
      </c>
      <c r="J50" s="20">
        <v>13131</v>
      </c>
      <c r="K50" s="20">
        <v>13400</v>
      </c>
      <c r="L50" s="20">
        <v>13507</v>
      </c>
      <c r="M50" s="20">
        <v>13586</v>
      </c>
      <c r="N50" s="20">
        <v>13720</v>
      </c>
      <c r="O50" s="20">
        <v>13828</v>
      </c>
      <c r="P50" s="20">
        <v>13918</v>
      </c>
      <c r="Q50" s="20">
        <v>13949</v>
      </c>
      <c r="R50" s="20">
        <v>13896</v>
      </c>
      <c r="S50" s="20">
        <v>13838</v>
      </c>
      <c r="T50" s="20">
        <v>13726</v>
      </c>
      <c r="U50" s="20">
        <v>13472</v>
      </c>
      <c r="V50" s="20">
        <v>13335</v>
      </c>
      <c r="W50" s="20">
        <v>13039</v>
      </c>
      <c r="X50" s="20">
        <v>12596</v>
      </c>
      <c r="Y50" s="20">
        <v>12214</v>
      </c>
      <c r="Z50" s="20">
        <v>11841</v>
      </c>
      <c r="AA50" s="20">
        <v>11612</v>
      </c>
      <c r="AB50" s="20">
        <v>11344</v>
      </c>
      <c r="AC50" s="20">
        <v>11217</v>
      </c>
    </row>
    <row r="51" spans="1:29" s="21" customFormat="1" ht="12.75">
      <c r="A51" s="19" t="s">
        <v>33</v>
      </c>
      <c r="B51" s="21" t="s">
        <v>29</v>
      </c>
      <c r="C51" s="21" t="s">
        <v>6</v>
      </c>
      <c r="D51" s="20">
        <v>34688</v>
      </c>
      <c r="E51" s="20">
        <v>34638</v>
      </c>
      <c r="F51" s="20">
        <v>34230</v>
      </c>
      <c r="G51" s="20">
        <v>33612</v>
      </c>
      <c r="H51" s="20">
        <v>32640</v>
      </c>
      <c r="I51" s="20">
        <v>31767</v>
      </c>
      <c r="J51" s="20">
        <v>30792</v>
      </c>
      <c r="K51" s="20">
        <v>29931</v>
      </c>
      <c r="L51" s="20">
        <v>29031</v>
      </c>
      <c r="M51" s="20">
        <v>28391</v>
      </c>
      <c r="N51" s="20">
        <v>27668</v>
      </c>
      <c r="O51" s="20">
        <v>27212</v>
      </c>
      <c r="P51" s="20">
        <v>26975</v>
      </c>
      <c r="Q51" s="20">
        <v>26733</v>
      </c>
      <c r="R51" s="20">
        <v>26880</v>
      </c>
      <c r="S51" s="20">
        <v>27137</v>
      </c>
      <c r="T51" s="20">
        <v>27518</v>
      </c>
      <c r="U51" s="20">
        <v>27877</v>
      </c>
      <c r="V51" s="20">
        <v>28018</v>
      </c>
      <c r="W51" s="20">
        <v>28049</v>
      </c>
      <c r="X51" s="20">
        <v>28124</v>
      </c>
      <c r="Y51" s="20">
        <v>28117</v>
      </c>
      <c r="Z51" s="20">
        <v>27956</v>
      </c>
      <c r="AA51" s="20">
        <v>27853</v>
      </c>
      <c r="AB51" s="20">
        <v>27505</v>
      </c>
      <c r="AC51" s="20">
        <v>27007</v>
      </c>
    </row>
    <row r="52" spans="1:29" s="21" customFormat="1" ht="12.75">
      <c r="A52" s="19" t="s">
        <v>33</v>
      </c>
      <c r="B52" s="21" t="s">
        <v>29</v>
      </c>
      <c r="C52" s="21" t="s">
        <v>7</v>
      </c>
      <c r="D52" s="20">
        <v>31932</v>
      </c>
      <c r="E52" s="20">
        <v>32515</v>
      </c>
      <c r="F52" s="20">
        <v>33149</v>
      </c>
      <c r="G52" s="20">
        <v>33702</v>
      </c>
      <c r="H52" s="20">
        <v>34239</v>
      </c>
      <c r="I52" s="20">
        <v>34578</v>
      </c>
      <c r="J52" s="20">
        <v>34827</v>
      </c>
      <c r="K52" s="20">
        <v>34922</v>
      </c>
      <c r="L52" s="20">
        <v>34991</v>
      </c>
      <c r="M52" s="20">
        <v>34927</v>
      </c>
      <c r="N52" s="20">
        <v>34999</v>
      </c>
      <c r="O52" s="20">
        <v>34810</v>
      </c>
      <c r="P52" s="20">
        <v>34327</v>
      </c>
      <c r="Q52" s="20">
        <v>33668</v>
      </c>
      <c r="R52" s="20">
        <v>32683</v>
      </c>
      <c r="S52" s="20">
        <v>31793</v>
      </c>
      <c r="T52" s="20">
        <v>30814</v>
      </c>
      <c r="U52" s="20">
        <v>29974</v>
      </c>
      <c r="V52" s="20">
        <v>29096</v>
      </c>
      <c r="W52" s="20">
        <v>28470</v>
      </c>
      <c r="X52" s="20">
        <v>27759</v>
      </c>
      <c r="Y52" s="20">
        <v>27312</v>
      </c>
      <c r="Z52" s="20">
        <v>27091</v>
      </c>
      <c r="AA52" s="20">
        <v>26860</v>
      </c>
      <c r="AB52" s="20">
        <v>27012</v>
      </c>
      <c r="AC52" s="20">
        <v>27272</v>
      </c>
    </row>
    <row r="53" spans="1:29" s="21" customFormat="1" ht="12.75">
      <c r="A53" s="19" t="s">
        <v>33</v>
      </c>
      <c r="B53" s="21" t="s">
        <v>29</v>
      </c>
      <c r="C53" s="21" t="s">
        <v>8</v>
      </c>
      <c r="D53" s="20">
        <v>15135</v>
      </c>
      <c r="E53" s="20">
        <v>14681</v>
      </c>
      <c r="F53" s="20">
        <v>14580</v>
      </c>
      <c r="G53" s="20">
        <v>14626</v>
      </c>
      <c r="H53" s="20">
        <v>14880</v>
      </c>
      <c r="I53" s="20">
        <v>15157</v>
      </c>
      <c r="J53" s="20">
        <v>15474</v>
      </c>
      <c r="K53" s="20">
        <v>15811</v>
      </c>
      <c r="L53" s="20">
        <v>16136</v>
      </c>
      <c r="M53" s="20">
        <v>16422</v>
      </c>
      <c r="N53" s="20">
        <v>16632</v>
      </c>
      <c r="O53" s="20">
        <v>16806</v>
      </c>
      <c r="P53" s="20">
        <v>17037</v>
      </c>
      <c r="Q53" s="20">
        <v>17231</v>
      </c>
      <c r="R53" s="20">
        <v>17458</v>
      </c>
      <c r="S53" s="20">
        <v>17580</v>
      </c>
      <c r="T53" s="20">
        <v>17651</v>
      </c>
      <c r="U53" s="20">
        <v>17519</v>
      </c>
      <c r="V53" s="20">
        <v>17400</v>
      </c>
      <c r="W53" s="20">
        <v>17123</v>
      </c>
      <c r="X53" s="20">
        <v>17085</v>
      </c>
      <c r="Y53" s="20">
        <v>16837</v>
      </c>
      <c r="Z53" s="20">
        <v>16501</v>
      </c>
      <c r="AA53" s="20">
        <v>15979</v>
      </c>
      <c r="AB53" s="20">
        <v>15295</v>
      </c>
      <c r="AC53" s="20">
        <v>14476</v>
      </c>
    </row>
    <row r="54" spans="1:29" s="21" customFormat="1" ht="12.75">
      <c r="A54" s="19" t="s">
        <v>33</v>
      </c>
      <c r="B54" s="21" t="s">
        <v>29</v>
      </c>
      <c r="C54" s="21" t="s">
        <v>9</v>
      </c>
      <c r="D54" s="20">
        <v>11582</v>
      </c>
      <c r="E54" s="20">
        <v>12685</v>
      </c>
      <c r="F54" s="20">
        <v>13373</v>
      </c>
      <c r="G54" s="20">
        <v>14076</v>
      </c>
      <c r="H54" s="20">
        <v>14643</v>
      </c>
      <c r="I54" s="20">
        <v>14954</v>
      </c>
      <c r="J54" s="20">
        <v>14498</v>
      </c>
      <c r="K54" s="20">
        <v>14394</v>
      </c>
      <c r="L54" s="20">
        <v>14441</v>
      </c>
      <c r="M54" s="20">
        <v>14695</v>
      </c>
      <c r="N54" s="20">
        <v>14961</v>
      </c>
      <c r="O54" s="20">
        <v>15279</v>
      </c>
      <c r="P54" s="20">
        <v>15610</v>
      </c>
      <c r="Q54" s="20">
        <v>15932</v>
      </c>
      <c r="R54" s="20">
        <v>16218</v>
      </c>
      <c r="S54" s="20">
        <v>16426</v>
      </c>
      <c r="T54" s="20">
        <v>16597</v>
      </c>
      <c r="U54" s="20">
        <v>16831</v>
      </c>
      <c r="V54" s="20">
        <v>17025</v>
      </c>
      <c r="W54" s="20">
        <v>17254</v>
      </c>
      <c r="X54" s="20">
        <v>17374</v>
      </c>
      <c r="Y54" s="20">
        <v>17446</v>
      </c>
      <c r="Z54" s="20">
        <v>17322</v>
      </c>
      <c r="AA54" s="20">
        <v>17213</v>
      </c>
      <c r="AB54" s="20">
        <v>16946</v>
      </c>
      <c r="AC54" s="20">
        <v>16911</v>
      </c>
    </row>
    <row r="55" spans="1:29" s="21" customFormat="1" ht="12.75">
      <c r="A55" s="19" t="s">
        <v>33</v>
      </c>
      <c r="B55" s="21" t="s">
        <v>29</v>
      </c>
      <c r="C55" s="21" t="s">
        <v>10</v>
      </c>
      <c r="D55" s="20">
        <v>19039</v>
      </c>
      <c r="E55" s="20">
        <v>19208</v>
      </c>
      <c r="F55" s="20">
        <v>19517</v>
      </c>
      <c r="G55" s="20">
        <v>19788</v>
      </c>
      <c r="H55" s="20">
        <v>20084</v>
      </c>
      <c r="I55" s="20">
        <v>20534</v>
      </c>
      <c r="J55" s="20">
        <v>21775</v>
      </c>
      <c r="K55" s="20">
        <v>22696</v>
      </c>
      <c r="L55" s="20">
        <v>23539</v>
      </c>
      <c r="M55" s="20">
        <v>24166</v>
      </c>
      <c r="N55" s="20">
        <v>24951</v>
      </c>
      <c r="O55" s="20">
        <v>25530</v>
      </c>
      <c r="P55" s="20">
        <v>26080</v>
      </c>
      <c r="Q55" s="20">
        <v>26785</v>
      </c>
      <c r="R55" s="20">
        <v>27558</v>
      </c>
      <c r="S55" s="20">
        <v>28113</v>
      </c>
      <c r="T55" s="20">
        <v>28048</v>
      </c>
      <c r="U55" s="20">
        <v>28304</v>
      </c>
      <c r="V55" s="20">
        <v>28689</v>
      </c>
      <c r="W55" s="20">
        <v>29215</v>
      </c>
      <c r="X55" s="20">
        <v>29686</v>
      </c>
      <c r="Y55" s="20">
        <v>30163</v>
      </c>
      <c r="Z55" s="20">
        <v>30706</v>
      </c>
      <c r="AA55" s="20">
        <v>31209</v>
      </c>
      <c r="AB55" s="20">
        <v>31705</v>
      </c>
      <c r="AC55" s="20">
        <v>32025</v>
      </c>
    </row>
    <row r="56" spans="1:29" s="21" customFormat="1" ht="12.75">
      <c r="A56" s="19" t="s">
        <v>33</v>
      </c>
      <c r="B56" s="21" t="s">
        <v>29</v>
      </c>
      <c r="C56" s="21" t="s">
        <v>11</v>
      </c>
      <c r="D56" s="20">
        <v>13270</v>
      </c>
      <c r="E56" s="20">
        <v>13405</v>
      </c>
      <c r="F56" s="20">
        <v>13526</v>
      </c>
      <c r="G56" s="20">
        <v>13608</v>
      </c>
      <c r="H56" s="20">
        <v>13718</v>
      </c>
      <c r="I56" s="20">
        <v>13919</v>
      </c>
      <c r="J56" s="20">
        <v>14132</v>
      </c>
      <c r="K56" s="20">
        <v>14297</v>
      </c>
      <c r="L56" s="20">
        <v>14520</v>
      </c>
      <c r="M56" s="20">
        <v>14775</v>
      </c>
      <c r="N56" s="20">
        <v>14888</v>
      </c>
      <c r="O56" s="20">
        <v>15145</v>
      </c>
      <c r="P56" s="20">
        <v>15489</v>
      </c>
      <c r="Q56" s="20">
        <v>15793</v>
      </c>
      <c r="R56" s="20">
        <v>16094</v>
      </c>
      <c r="S56" s="20">
        <v>16534</v>
      </c>
      <c r="T56" s="20">
        <v>17623</v>
      </c>
      <c r="U56" s="20">
        <v>18422</v>
      </c>
      <c r="V56" s="20">
        <v>19162</v>
      </c>
      <c r="W56" s="20">
        <v>19709</v>
      </c>
      <c r="X56" s="20">
        <v>20360</v>
      </c>
      <c r="Y56" s="20">
        <v>20860</v>
      </c>
      <c r="Z56" s="20">
        <v>21332</v>
      </c>
      <c r="AA56" s="20">
        <v>21934</v>
      </c>
      <c r="AB56" s="20">
        <v>22574</v>
      </c>
      <c r="AC56" s="20">
        <v>23054</v>
      </c>
    </row>
    <row r="57" spans="1:29" s="21" customFormat="1" ht="12.75">
      <c r="A57" s="19" t="s">
        <v>33</v>
      </c>
      <c r="B57" s="21" t="s">
        <v>29</v>
      </c>
      <c r="C57" s="21" t="s">
        <v>12</v>
      </c>
      <c r="D57" s="20">
        <v>4469</v>
      </c>
      <c r="E57" s="20">
        <v>4615</v>
      </c>
      <c r="F57" s="20">
        <v>4733</v>
      </c>
      <c r="G57" s="20">
        <v>4908</v>
      </c>
      <c r="H57" s="20">
        <v>5024</v>
      </c>
      <c r="I57" s="20">
        <v>5146</v>
      </c>
      <c r="J57" s="20">
        <v>5235</v>
      </c>
      <c r="K57" s="20">
        <v>5370</v>
      </c>
      <c r="L57" s="20">
        <v>5523</v>
      </c>
      <c r="M57" s="20">
        <v>5701</v>
      </c>
      <c r="N57" s="20">
        <v>5872</v>
      </c>
      <c r="O57" s="20">
        <v>6086</v>
      </c>
      <c r="P57" s="20">
        <v>6279</v>
      </c>
      <c r="Q57" s="20">
        <v>6494</v>
      </c>
      <c r="R57" s="20">
        <v>6690</v>
      </c>
      <c r="S57" s="20">
        <v>6948</v>
      </c>
      <c r="T57" s="20">
        <v>7189</v>
      </c>
      <c r="U57" s="20">
        <v>7438</v>
      </c>
      <c r="V57" s="20">
        <v>7727</v>
      </c>
      <c r="W57" s="20">
        <v>8042</v>
      </c>
      <c r="X57" s="20">
        <v>8257</v>
      </c>
      <c r="Y57" s="20">
        <v>8582</v>
      </c>
      <c r="Z57" s="20">
        <v>8932</v>
      </c>
      <c r="AA57" s="20">
        <v>9257</v>
      </c>
      <c r="AB57" s="20">
        <v>9549</v>
      </c>
      <c r="AC57" s="20">
        <v>9958</v>
      </c>
    </row>
    <row r="58" spans="1:29" s="21" customFormat="1" ht="12.75">
      <c r="A58" s="19" t="s">
        <v>33</v>
      </c>
      <c r="B58" s="21" t="s">
        <v>31</v>
      </c>
      <c r="C58" s="21" t="s">
        <v>30</v>
      </c>
      <c r="D58" s="20">
        <v>40365</v>
      </c>
      <c r="E58" s="20">
        <v>40223</v>
      </c>
      <c r="F58" s="20">
        <v>40093</v>
      </c>
      <c r="G58" s="20">
        <v>39872</v>
      </c>
      <c r="H58" s="20">
        <v>39687</v>
      </c>
      <c r="I58" s="20">
        <v>39599</v>
      </c>
      <c r="J58" s="20">
        <v>39529</v>
      </c>
      <c r="K58" s="20">
        <v>39342</v>
      </c>
      <c r="L58" s="20">
        <v>39192</v>
      </c>
      <c r="M58" s="20">
        <v>39066</v>
      </c>
      <c r="N58" s="20">
        <v>38910</v>
      </c>
      <c r="O58" s="20">
        <v>38914</v>
      </c>
      <c r="P58" s="20">
        <v>39017</v>
      </c>
      <c r="Q58" s="20">
        <v>38987</v>
      </c>
      <c r="R58" s="20">
        <v>38916</v>
      </c>
      <c r="S58" s="20">
        <v>38764</v>
      </c>
      <c r="T58" s="20">
        <v>38504</v>
      </c>
      <c r="U58" s="20">
        <v>38259</v>
      </c>
      <c r="V58" s="20">
        <v>37991</v>
      </c>
      <c r="W58" s="20">
        <v>37695</v>
      </c>
      <c r="X58" s="20">
        <v>37379</v>
      </c>
      <c r="Y58" s="20">
        <v>37051</v>
      </c>
      <c r="Z58" s="20">
        <v>36729</v>
      </c>
      <c r="AA58" s="20">
        <v>36419</v>
      </c>
      <c r="AB58" s="20">
        <v>36128</v>
      </c>
      <c r="AC58" s="20">
        <v>35841</v>
      </c>
    </row>
    <row r="59" spans="1:29" s="21" customFormat="1" ht="12.75">
      <c r="A59" s="19" t="s">
        <v>33</v>
      </c>
      <c r="B59" s="21" t="s">
        <v>31</v>
      </c>
      <c r="C59" s="21" t="s">
        <v>3</v>
      </c>
      <c r="D59" s="20">
        <v>23645</v>
      </c>
      <c r="E59" s="20">
        <v>23943</v>
      </c>
      <c r="F59" s="20">
        <v>24164</v>
      </c>
      <c r="G59" s="20">
        <v>24340</v>
      </c>
      <c r="H59" s="20">
        <v>24406</v>
      </c>
      <c r="I59" s="20">
        <v>24275</v>
      </c>
      <c r="J59" s="20">
        <v>24050</v>
      </c>
      <c r="K59" s="20">
        <v>23905</v>
      </c>
      <c r="L59" s="20">
        <v>23628</v>
      </c>
      <c r="M59" s="20">
        <v>23417</v>
      </c>
      <c r="N59" s="20">
        <v>23127</v>
      </c>
      <c r="O59" s="20">
        <v>22767</v>
      </c>
      <c r="P59" s="20">
        <v>22243</v>
      </c>
      <c r="Q59" s="20">
        <v>21891</v>
      </c>
      <c r="R59" s="20">
        <v>21694</v>
      </c>
      <c r="S59" s="20">
        <v>21608</v>
      </c>
      <c r="T59" s="20">
        <v>21536</v>
      </c>
      <c r="U59" s="20">
        <v>21481</v>
      </c>
      <c r="V59" s="20">
        <v>21464</v>
      </c>
      <c r="W59" s="20">
        <v>21439</v>
      </c>
      <c r="X59" s="20">
        <v>21576</v>
      </c>
      <c r="Y59" s="20">
        <v>21797</v>
      </c>
      <c r="Z59" s="20">
        <v>21884</v>
      </c>
      <c r="AA59" s="20">
        <v>21919</v>
      </c>
      <c r="AB59" s="20">
        <v>21882</v>
      </c>
      <c r="AC59" s="20">
        <v>21746</v>
      </c>
    </row>
    <row r="60" spans="1:29" s="21" customFormat="1" ht="12.75">
      <c r="A60" s="19" t="s">
        <v>33</v>
      </c>
      <c r="B60" s="21" t="s">
        <v>31</v>
      </c>
      <c r="C60" s="21" t="s">
        <v>4</v>
      </c>
      <c r="D60" s="20">
        <v>14154</v>
      </c>
      <c r="E60" s="20">
        <v>14468</v>
      </c>
      <c r="F60" s="20">
        <v>14637</v>
      </c>
      <c r="G60" s="20">
        <v>14690</v>
      </c>
      <c r="H60" s="20">
        <v>14321</v>
      </c>
      <c r="I60" s="20">
        <v>14077</v>
      </c>
      <c r="J60" s="20">
        <v>14046</v>
      </c>
      <c r="K60" s="20">
        <v>14058</v>
      </c>
      <c r="L60" s="20">
        <v>14103</v>
      </c>
      <c r="M60" s="20">
        <v>14055</v>
      </c>
      <c r="N60" s="20">
        <v>14049</v>
      </c>
      <c r="O60" s="20">
        <v>13960</v>
      </c>
      <c r="P60" s="20">
        <v>13976</v>
      </c>
      <c r="Q60" s="20">
        <v>13858</v>
      </c>
      <c r="R60" s="20">
        <v>13726</v>
      </c>
      <c r="S60" s="20">
        <v>13433</v>
      </c>
      <c r="T60" s="20">
        <v>13310</v>
      </c>
      <c r="U60" s="20">
        <v>13057</v>
      </c>
      <c r="V60" s="20">
        <v>12834</v>
      </c>
      <c r="W60" s="20">
        <v>12760</v>
      </c>
      <c r="X60" s="20">
        <v>12576</v>
      </c>
      <c r="Y60" s="20">
        <v>12217</v>
      </c>
      <c r="Z60" s="20">
        <v>12041</v>
      </c>
      <c r="AA60" s="20">
        <v>11925</v>
      </c>
      <c r="AB60" s="20">
        <v>11850</v>
      </c>
      <c r="AC60" s="20">
        <v>12033</v>
      </c>
    </row>
    <row r="61" spans="1:29" s="21" customFormat="1" ht="12.75">
      <c r="A61" s="19" t="s">
        <v>33</v>
      </c>
      <c r="B61" s="21" t="s">
        <v>31</v>
      </c>
      <c r="C61" s="21" t="s">
        <v>5</v>
      </c>
      <c r="D61" s="20">
        <v>13639</v>
      </c>
      <c r="E61" s="20">
        <v>13438</v>
      </c>
      <c r="F61" s="20">
        <v>13190</v>
      </c>
      <c r="G61" s="20">
        <v>13264</v>
      </c>
      <c r="H61" s="20">
        <v>13805</v>
      </c>
      <c r="I61" s="20">
        <v>14306</v>
      </c>
      <c r="J61" s="20">
        <v>14476</v>
      </c>
      <c r="K61" s="20">
        <v>14537</v>
      </c>
      <c r="L61" s="20">
        <v>14504</v>
      </c>
      <c r="M61" s="20">
        <v>14095</v>
      </c>
      <c r="N61" s="20">
        <v>13819</v>
      </c>
      <c r="O61" s="20">
        <v>13769</v>
      </c>
      <c r="P61" s="20">
        <v>13781</v>
      </c>
      <c r="Q61" s="20">
        <v>13824</v>
      </c>
      <c r="R61" s="20">
        <v>13774</v>
      </c>
      <c r="S61" s="20">
        <v>13765</v>
      </c>
      <c r="T61" s="20">
        <v>13675</v>
      </c>
      <c r="U61" s="20">
        <v>13692</v>
      </c>
      <c r="V61" s="20">
        <v>13572</v>
      </c>
      <c r="W61" s="20">
        <v>13438</v>
      </c>
      <c r="X61" s="20">
        <v>13143</v>
      </c>
      <c r="Y61" s="20">
        <v>13016</v>
      </c>
      <c r="Z61" s="20">
        <v>12759</v>
      </c>
      <c r="AA61" s="20">
        <v>12536</v>
      </c>
      <c r="AB61" s="20">
        <v>12460</v>
      </c>
      <c r="AC61" s="20">
        <v>12277</v>
      </c>
    </row>
    <row r="62" spans="1:29" s="21" customFormat="1" ht="12.75">
      <c r="A62" s="19" t="s">
        <v>33</v>
      </c>
      <c r="B62" s="21" t="s">
        <v>31</v>
      </c>
      <c r="C62" s="21" t="s">
        <v>6</v>
      </c>
      <c r="D62" s="20">
        <v>33778</v>
      </c>
      <c r="E62" s="20">
        <v>33496</v>
      </c>
      <c r="F62" s="20">
        <v>33076</v>
      </c>
      <c r="G62" s="20">
        <v>32402</v>
      </c>
      <c r="H62" s="20">
        <v>31625</v>
      </c>
      <c r="I62" s="20">
        <v>30855</v>
      </c>
      <c r="J62" s="20">
        <v>29948</v>
      </c>
      <c r="K62" s="20">
        <v>29283</v>
      </c>
      <c r="L62" s="20">
        <v>28653</v>
      </c>
      <c r="M62" s="20">
        <v>28642</v>
      </c>
      <c r="N62" s="20">
        <v>28473</v>
      </c>
      <c r="O62" s="20">
        <v>28308</v>
      </c>
      <c r="P62" s="20">
        <v>28047</v>
      </c>
      <c r="Q62" s="20">
        <v>28028</v>
      </c>
      <c r="R62" s="20">
        <v>28123</v>
      </c>
      <c r="S62" s="20">
        <v>28332</v>
      </c>
      <c r="T62" s="20">
        <v>28437</v>
      </c>
      <c r="U62" s="20">
        <v>28516</v>
      </c>
      <c r="V62" s="20">
        <v>28523</v>
      </c>
      <c r="W62" s="20">
        <v>28070</v>
      </c>
      <c r="X62" s="20">
        <v>27796</v>
      </c>
      <c r="Y62" s="20">
        <v>27661</v>
      </c>
      <c r="Z62" s="20">
        <v>27692</v>
      </c>
      <c r="AA62" s="20">
        <v>27617</v>
      </c>
      <c r="AB62" s="20">
        <v>27432</v>
      </c>
      <c r="AC62" s="20">
        <v>27133</v>
      </c>
    </row>
    <row r="63" spans="1:29" s="21" customFormat="1" ht="12.75">
      <c r="A63" s="19" t="s">
        <v>33</v>
      </c>
      <c r="B63" s="21" t="s">
        <v>31</v>
      </c>
      <c r="C63" s="21" t="s">
        <v>7</v>
      </c>
      <c r="D63" s="20">
        <v>32128</v>
      </c>
      <c r="E63" s="20">
        <v>32709</v>
      </c>
      <c r="F63" s="20">
        <v>33255</v>
      </c>
      <c r="G63" s="20">
        <v>33556</v>
      </c>
      <c r="H63" s="20">
        <v>33809</v>
      </c>
      <c r="I63" s="20">
        <v>33926</v>
      </c>
      <c r="J63" s="20">
        <v>34249</v>
      </c>
      <c r="K63" s="20">
        <v>34146</v>
      </c>
      <c r="L63" s="20">
        <v>34218</v>
      </c>
      <c r="M63" s="20">
        <v>34021</v>
      </c>
      <c r="N63" s="20">
        <v>33947</v>
      </c>
      <c r="O63" s="20">
        <v>33519</v>
      </c>
      <c r="P63" s="20">
        <v>33032</v>
      </c>
      <c r="Q63" s="20">
        <v>32324</v>
      </c>
      <c r="R63" s="20">
        <v>31534</v>
      </c>
      <c r="S63" s="20">
        <v>30764</v>
      </c>
      <c r="T63" s="20">
        <v>29881</v>
      </c>
      <c r="U63" s="20">
        <v>29237</v>
      </c>
      <c r="V63" s="20">
        <v>28628</v>
      </c>
      <c r="W63" s="20">
        <v>28626</v>
      </c>
      <c r="X63" s="20">
        <v>28473</v>
      </c>
      <c r="Y63" s="20">
        <v>28322</v>
      </c>
      <c r="Z63" s="20">
        <v>28077</v>
      </c>
      <c r="AA63" s="20">
        <v>28068</v>
      </c>
      <c r="AB63" s="20">
        <v>28169</v>
      </c>
      <c r="AC63" s="20">
        <v>28372</v>
      </c>
    </row>
    <row r="64" spans="1:29" s="21" customFormat="1" ht="12.75">
      <c r="A64" s="19" t="s">
        <v>33</v>
      </c>
      <c r="B64" s="21" t="s">
        <v>31</v>
      </c>
      <c r="C64" s="21" t="s">
        <v>8</v>
      </c>
      <c r="D64" s="20">
        <v>15648</v>
      </c>
      <c r="E64" s="20">
        <v>15165</v>
      </c>
      <c r="F64" s="20">
        <v>14857</v>
      </c>
      <c r="G64" s="20">
        <v>14908</v>
      </c>
      <c r="H64" s="20">
        <v>15054</v>
      </c>
      <c r="I64" s="20">
        <v>15253</v>
      </c>
      <c r="J64" s="20">
        <v>15579</v>
      </c>
      <c r="K64" s="20">
        <v>15997</v>
      </c>
      <c r="L64" s="20">
        <v>16110</v>
      </c>
      <c r="M64" s="20">
        <v>16259</v>
      </c>
      <c r="N64" s="20">
        <v>16306</v>
      </c>
      <c r="O64" s="20">
        <v>16466</v>
      </c>
      <c r="P64" s="20">
        <v>16528</v>
      </c>
      <c r="Q64" s="20">
        <v>16675</v>
      </c>
      <c r="R64" s="20">
        <v>16766</v>
      </c>
      <c r="S64" s="20">
        <v>16828</v>
      </c>
      <c r="T64" s="20">
        <v>16979</v>
      </c>
      <c r="U64" s="20">
        <v>16831</v>
      </c>
      <c r="V64" s="20">
        <v>16765</v>
      </c>
      <c r="W64" s="20">
        <v>16501</v>
      </c>
      <c r="X64" s="20">
        <v>16382</v>
      </c>
      <c r="Y64" s="20">
        <v>15827</v>
      </c>
      <c r="Z64" s="20">
        <v>15512</v>
      </c>
      <c r="AA64" s="20">
        <v>14902</v>
      </c>
      <c r="AB64" s="20">
        <v>14412</v>
      </c>
      <c r="AC64" s="20">
        <v>13801</v>
      </c>
    </row>
    <row r="65" spans="1:29" s="21" customFormat="1" ht="12.75">
      <c r="A65" s="19" t="s">
        <v>33</v>
      </c>
      <c r="B65" s="21" t="s">
        <v>31</v>
      </c>
      <c r="C65" s="21" t="s">
        <v>9</v>
      </c>
      <c r="D65" s="20">
        <v>11387</v>
      </c>
      <c r="E65" s="20">
        <v>12530</v>
      </c>
      <c r="F65" s="20">
        <v>13369</v>
      </c>
      <c r="G65" s="20">
        <v>14043</v>
      </c>
      <c r="H65" s="20">
        <v>14700</v>
      </c>
      <c r="I65" s="20">
        <v>15021</v>
      </c>
      <c r="J65" s="20">
        <v>14540</v>
      </c>
      <c r="K65" s="20">
        <v>14246</v>
      </c>
      <c r="L65" s="20">
        <v>14305</v>
      </c>
      <c r="M65" s="20">
        <v>14451</v>
      </c>
      <c r="N65" s="20">
        <v>14650</v>
      </c>
      <c r="O65" s="20">
        <v>14965</v>
      </c>
      <c r="P65" s="20">
        <v>15370</v>
      </c>
      <c r="Q65" s="20">
        <v>15484</v>
      </c>
      <c r="R65" s="20">
        <v>15630</v>
      </c>
      <c r="S65" s="20">
        <v>15681</v>
      </c>
      <c r="T65" s="20">
        <v>15841</v>
      </c>
      <c r="U65" s="20">
        <v>15908</v>
      </c>
      <c r="V65" s="20">
        <v>16055</v>
      </c>
      <c r="W65" s="20">
        <v>16150</v>
      </c>
      <c r="X65" s="20">
        <v>16211</v>
      </c>
      <c r="Y65" s="20">
        <v>16364</v>
      </c>
      <c r="Z65" s="20">
        <v>16226</v>
      </c>
      <c r="AA65" s="20">
        <v>16169</v>
      </c>
      <c r="AB65" s="20">
        <v>15914</v>
      </c>
      <c r="AC65" s="20">
        <v>15805</v>
      </c>
    </row>
    <row r="66" spans="1:29" s="21" customFormat="1" ht="12.75">
      <c r="A66" s="19" t="s">
        <v>33</v>
      </c>
      <c r="B66" s="21" t="s">
        <v>31</v>
      </c>
      <c r="C66" s="21" t="s">
        <v>10</v>
      </c>
      <c r="D66" s="20">
        <v>17048</v>
      </c>
      <c r="E66" s="20">
        <v>17344</v>
      </c>
      <c r="F66" s="20">
        <v>17803</v>
      </c>
      <c r="G66" s="20">
        <v>18235</v>
      </c>
      <c r="H66" s="20">
        <v>18531</v>
      </c>
      <c r="I66" s="20">
        <v>19124</v>
      </c>
      <c r="J66" s="20">
        <v>20380</v>
      </c>
      <c r="K66" s="20">
        <v>21385</v>
      </c>
      <c r="L66" s="20">
        <v>22306</v>
      </c>
      <c r="M66" s="20">
        <v>23025</v>
      </c>
      <c r="N66" s="20">
        <v>23874</v>
      </c>
      <c r="O66" s="20">
        <v>24445</v>
      </c>
      <c r="P66" s="20">
        <v>24931</v>
      </c>
      <c r="Q66" s="20">
        <v>25602</v>
      </c>
      <c r="R66" s="20">
        <v>26334</v>
      </c>
      <c r="S66" s="20">
        <v>26836</v>
      </c>
      <c r="T66" s="20">
        <v>26774</v>
      </c>
      <c r="U66" s="20">
        <v>26952</v>
      </c>
      <c r="V66" s="20">
        <v>27155</v>
      </c>
      <c r="W66" s="20">
        <v>27454</v>
      </c>
      <c r="X66" s="20">
        <v>27706</v>
      </c>
      <c r="Y66" s="20">
        <v>28155</v>
      </c>
      <c r="Z66" s="20">
        <v>28594</v>
      </c>
      <c r="AA66" s="20">
        <v>28862</v>
      </c>
      <c r="AB66" s="20">
        <v>29105</v>
      </c>
      <c r="AC66" s="20">
        <v>29226</v>
      </c>
    </row>
    <row r="67" spans="1:29" s="21" customFormat="1" ht="12.75">
      <c r="A67" s="19" t="s">
        <v>33</v>
      </c>
      <c r="B67" s="21" t="s">
        <v>31</v>
      </c>
      <c r="C67" s="21" t="s">
        <v>11</v>
      </c>
      <c r="D67" s="20">
        <v>9123</v>
      </c>
      <c r="E67" s="20">
        <v>9359</v>
      </c>
      <c r="F67" s="20">
        <v>9681</v>
      </c>
      <c r="G67" s="20">
        <v>9975</v>
      </c>
      <c r="H67" s="20">
        <v>10233</v>
      </c>
      <c r="I67" s="20">
        <v>10561</v>
      </c>
      <c r="J67" s="20">
        <v>10833</v>
      </c>
      <c r="K67" s="20">
        <v>11285</v>
      </c>
      <c r="L67" s="20">
        <v>11605</v>
      </c>
      <c r="M67" s="20">
        <v>11971</v>
      </c>
      <c r="N67" s="20">
        <v>12188</v>
      </c>
      <c r="O67" s="20">
        <v>12522</v>
      </c>
      <c r="P67" s="20">
        <v>12970</v>
      </c>
      <c r="Q67" s="20">
        <v>13386</v>
      </c>
      <c r="R67" s="20">
        <v>13669</v>
      </c>
      <c r="S67" s="20">
        <v>14192</v>
      </c>
      <c r="T67" s="20">
        <v>15240</v>
      </c>
      <c r="U67" s="20">
        <v>16091</v>
      </c>
      <c r="V67" s="20">
        <v>16853</v>
      </c>
      <c r="W67" s="20">
        <v>17449</v>
      </c>
      <c r="X67" s="20">
        <v>18112</v>
      </c>
      <c r="Y67" s="20">
        <v>18562</v>
      </c>
      <c r="Z67" s="20">
        <v>18966</v>
      </c>
      <c r="AA67" s="20">
        <v>19511</v>
      </c>
      <c r="AB67" s="20">
        <v>20078</v>
      </c>
      <c r="AC67" s="20">
        <v>20491</v>
      </c>
    </row>
    <row r="68" spans="1:29" s="21" customFormat="1" ht="12.75">
      <c r="A68" s="19" t="s">
        <v>33</v>
      </c>
      <c r="B68" s="21" t="s">
        <v>31</v>
      </c>
      <c r="C68" s="21" t="s">
        <v>12</v>
      </c>
      <c r="D68" s="20">
        <v>2157</v>
      </c>
      <c r="E68" s="20">
        <v>2289</v>
      </c>
      <c r="F68" s="20">
        <v>2356</v>
      </c>
      <c r="G68" s="20">
        <v>2495</v>
      </c>
      <c r="H68" s="20">
        <v>2677</v>
      </c>
      <c r="I68" s="20">
        <v>2812</v>
      </c>
      <c r="J68" s="20">
        <v>2999</v>
      </c>
      <c r="K68" s="20">
        <v>3115</v>
      </c>
      <c r="L68" s="20">
        <v>3315</v>
      </c>
      <c r="M68" s="20">
        <v>3521</v>
      </c>
      <c r="N68" s="20">
        <v>3728</v>
      </c>
      <c r="O68" s="20">
        <v>3961</v>
      </c>
      <c r="P68" s="20">
        <v>4191</v>
      </c>
      <c r="Q68" s="20">
        <v>4456</v>
      </c>
      <c r="R68" s="20">
        <v>4725</v>
      </c>
      <c r="S68" s="20">
        <v>4999</v>
      </c>
      <c r="T68" s="20">
        <v>5271</v>
      </c>
      <c r="U68" s="20">
        <v>5597</v>
      </c>
      <c r="V68" s="20">
        <v>5886</v>
      </c>
      <c r="W68" s="20">
        <v>6201</v>
      </c>
      <c r="X68" s="20">
        <v>6420</v>
      </c>
      <c r="Y68" s="20">
        <v>6722</v>
      </c>
      <c r="Z68" s="20">
        <v>7081</v>
      </c>
      <c r="AA68" s="20">
        <v>7434</v>
      </c>
      <c r="AB68" s="20">
        <v>7706</v>
      </c>
      <c r="AC68" s="20">
        <v>8118</v>
      </c>
    </row>
    <row r="69" spans="1:29" s="47" customFormat="1" ht="12.75">
      <c r="A69" s="46" t="s">
        <v>34</v>
      </c>
      <c r="B69" s="47" t="s">
        <v>29</v>
      </c>
      <c r="C69" s="47" t="s">
        <v>30</v>
      </c>
      <c r="D69" s="48">
        <v>103413</v>
      </c>
      <c r="E69" s="48">
        <v>103007</v>
      </c>
      <c r="F69" s="48">
        <v>102671</v>
      </c>
      <c r="G69" s="48">
        <v>102621</v>
      </c>
      <c r="H69" s="48">
        <v>102743</v>
      </c>
      <c r="I69" s="48">
        <v>103079</v>
      </c>
      <c r="J69" s="48">
        <v>103431</v>
      </c>
      <c r="K69" s="48">
        <v>103903</v>
      </c>
      <c r="L69" s="48">
        <v>104208</v>
      </c>
      <c r="M69" s="48">
        <v>104677</v>
      </c>
      <c r="N69" s="48">
        <v>105550</v>
      </c>
      <c r="O69" s="48">
        <v>106412</v>
      </c>
      <c r="P69" s="48">
        <v>107372</v>
      </c>
      <c r="Q69" s="48">
        <v>108377</v>
      </c>
      <c r="R69" s="48">
        <v>109096</v>
      </c>
      <c r="S69" s="48">
        <v>109817</v>
      </c>
      <c r="T69" s="48">
        <v>110227</v>
      </c>
      <c r="U69" s="48">
        <v>110534</v>
      </c>
      <c r="V69" s="48">
        <v>110744</v>
      </c>
      <c r="W69" s="48">
        <v>110835</v>
      </c>
      <c r="X69" s="48">
        <v>110831</v>
      </c>
      <c r="Y69" s="48">
        <v>110759</v>
      </c>
      <c r="Z69" s="48">
        <v>110652</v>
      </c>
      <c r="AA69" s="48">
        <v>110552</v>
      </c>
      <c r="AB69" s="48">
        <v>110449</v>
      </c>
      <c r="AC69" s="48">
        <v>110333</v>
      </c>
    </row>
    <row r="70" spans="1:29" s="47" customFormat="1" ht="12.75">
      <c r="A70" s="46" t="s">
        <v>34</v>
      </c>
      <c r="B70" s="47" t="s">
        <v>29</v>
      </c>
      <c r="C70" s="47" t="s">
        <v>3</v>
      </c>
      <c r="D70" s="48">
        <v>68271</v>
      </c>
      <c r="E70" s="48">
        <v>69532</v>
      </c>
      <c r="F70" s="48">
        <v>70456</v>
      </c>
      <c r="G70" s="48">
        <v>71013</v>
      </c>
      <c r="H70" s="48">
        <v>70947</v>
      </c>
      <c r="I70" s="48">
        <v>70684</v>
      </c>
      <c r="J70" s="48">
        <v>70289</v>
      </c>
      <c r="K70" s="48">
        <v>69997</v>
      </c>
      <c r="L70" s="48">
        <v>69723</v>
      </c>
      <c r="M70" s="48">
        <v>69106</v>
      </c>
      <c r="N70" s="48">
        <v>68008</v>
      </c>
      <c r="O70" s="48">
        <v>67037</v>
      </c>
      <c r="P70" s="48">
        <v>66210</v>
      </c>
      <c r="Q70" s="48">
        <v>65461</v>
      </c>
      <c r="R70" s="48">
        <v>65146</v>
      </c>
      <c r="S70" s="48">
        <v>64842</v>
      </c>
      <c r="T70" s="48">
        <v>64914</v>
      </c>
      <c r="U70" s="48">
        <v>64930</v>
      </c>
      <c r="V70" s="48">
        <v>65154</v>
      </c>
      <c r="W70" s="48">
        <v>65842</v>
      </c>
      <c r="X70" s="48">
        <v>66548</v>
      </c>
      <c r="Y70" s="48">
        <v>67398</v>
      </c>
      <c r="Z70" s="48">
        <v>68300</v>
      </c>
      <c r="AA70" s="48">
        <v>68900</v>
      </c>
      <c r="AB70" s="48">
        <v>69495</v>
      </c>
      <c r="AC70" s="48">
        <v>69839</v>
      </c>
    </row>
    <row r="71" spans="1:29" s="47" customFormat="1" ht="12.75">
      <c r="A71" s="46" t="s">
        <v>34</v>
      </c>
      <c r="B71" s="47" t="s">
        <v>29</v>
      </c>
      <c r="C71" s="47" t="s">
        <v>4</v>
      </c>
      <c r="D71" s="48">
        <v>40255</v>
      </c>
      <c r="E71" s="48">
        <v>42308</v>
      </c>
      <c r="F71" s="48">
        <v>44016</v>
      </c>
      <c r="G71" s="48">
        <v>45066</v>
      </c>
      <c r="H71" s="48">
        <v>45626</v>
      </c>
      <c r="I71" s="48">
        <v>46006</v>
      </c>
      <c r="J71" s="48">
        <v>46404</v>
      </c>
      <c r="K71" s="48">
        <v>46496</v>
      </c>
      <c r="L71" s="48">
        <v>46707</v>
      </c>
      <c r="M71" s="48">
        <v>46747</v>
      </c>
      <c r="N71" s="48">
        <v>46985</v>
      </c>
      <c r="O71" s="48">
        <v>47090</v>
      </c>
      <c r="P71" s="48">
        <v>47192</v>
      </c>
      <c r="Q71" s="48">
        <v>47058</v>
      </c>
      <c r="R71" s="48">
        <v>46552</v>
      </c>
      <c r="S71" s="48">
        <v>45914</v>
      </c>
      <c r="T71" s="48">
        <v>45241</v>
      </c>
      <c r="U71" s="48">
        <v>44950</v>
      </c>
      <c r="V71" s="48">
        <v>44646</v>
      </c>
      <c r="W71" s="48">
        <v>44121</v>
      </c>
      <c r="X71" s="48">
        <v>43657</v>
      </c>
      <c r="Y71" s="48">
        <v>43230</v>
      </c>
      <c r="Z71" s="48">
        <v>42612</v>
      </c>
      <c r="AA71" s="48">
        <v>42433</v>
      </c>
      <c r="AB71" s="48">
        <v>42627</v>
      </c>
      <c r="AC71" s="48">
        <v>43056</v>
      </c>
    </row>
    <row r="72" spans="1:29" s="47" customFormat="1" ht="12.75">
      <c r="A72" s="46" t="s">
        <v>34</v>
      </c>
      <c r="B72" s="47" t="s">
        <v>29</v>
      </c>
      <c r="C72" s="47" t="s">
        <v>5</v>
      </c>
      <c r="D72" s="48">
        <v>41331</v>
      </c>
      <c r="E72" s="48">
        <v>40047</v>
      </c>
      <c r="F72" s="48">
        <v>39511</v>
      </c>
      <c r="G72" s="48">
        <v>39943</v>
      </c>
      <c r="H72" s="48">
        <v>40978</v>
      </c>
      <c r="I72" s="48">
        <v>42323</v>
      </c>
      <c r="J72" s="48">
        <v>44097</v>
      </c>
      <c r="K72" s="48">
        <v>45641</v>
      </c>
      <c r="L72" s="48">
        <v>46576</v>
      </c>
      <c r="M72" s="48">
        <v>47074</v>
      </c>
      <c r="N72" s="48">
        <v>47419</v>
      </c>
      <c r="O72" s="48">
        <v>47813</v>
      </c>
      <c r="P72" s="48">
        <v>47898</v>
      </c>
      <c r="Q72" s="48">
        <v>48103</v>
      </c>
      <c r="R72" s="48">
        <v>48135</v>
      </c>
      <c r="S72" s="48">
        <v>48365</v>
      </c>
      <c r="T72" s="48">
        <v>48465</v>
      </c>
      <c r="U72" s="48">
        <v>48571</v>
      </c>
      <c r="V72" s="48">
        <v>48440</v>
      </c>
      <c r="W72" s="48">
        <v>47929</v>
      </c>
      <c r="X72" s="48">
        <v>47286</v>
      </c>
      <c r="Y72" s="48">
        <v>46613</v>
      </c>
      <c r="Z72" s="48">
        <v>46325</v>
      </c>
      <c r="AA72" s="48">
        <v>46021</v>
      </c>
      <c r="AB72" s="48">
        <v>45489</v>
      </c>
      <c r="AC72" s="48">
        <v>45035</v>
      </c>
    </row>
    <row r="73" spans="1:29" s="47" customFormat="1" ht="12.75">
      <c r="A73" s="46" t="s">
        <v>34</v>
      </c>
      <c r="B73" s="47" t="s">
        <v>29</v>
      </c>
      <c r="C73" s="47" t="s">
        <v>6</v>
      </c>
      <c r="D73" s="48">
        <v>96471</v>
      </c>
      <c r="E73" s="48">
        <v>96247</v>
      </c>
      <c r="F73" s="48">
        <v>94867</v>
      </c>
      <c r="G73" s="48">
        <v>93236</v>
      </c>
      <c r="H73" s="48">
        <v>91679</v>
      </c>
      <c r="I73" s="48">
        <v>90044</v>
      </c>
      <c r="J73" s="48">
        <v>87690</v>
      </c>
      <c r="K73" s="48">
        <v>85683</v>
      </c>
      <c r="L73" s="48">
        <v>84628</v>
      </c>
      <c r="M73" s="48">
        <v>84644</v>
      </c>
      <c r="N73" s="48">
        <v>84457</v>
      </c>
      <c r="O73" s="48">
        <v>84775</v>
      </c>
      <c r="P73" s="48">
        <v>85701</v>
      </c>
      <c r="Q73" s="48">
        <v>87005</v>
      </c>
      <c r="R73" s="48">
        <v>88516</v>
      </c>
      <c r="S73" s="48">
        <v>90197</v>
      </c>
      <c r="T73" s="48">
        <v>92359</v>
      </c>
      <c r="U73" s="48">
        <v>93987</v>
      </c>
      <c r="V73" s="48">
        <v>95126</v>
      </c>
      <c r="W73" s="48">
        <v>95656</v>
      </c>
      <c r="X73" s="48">
        <v>96236</v>
      </c>
      <c r="Y73" s="48">
        <v>96720</v>
      </c>
      <c r="Z73" s="48">
        <v>96905</v>
      </c>
      <c r="AA73" s="48">
        <v>96973</v>
      </c>
      <c r="AB73" s="48">
        <v>96499</v>
      </c>
      <c r="AC73" s="48">
        <v>96084</v>
      </c>
    </row>
    <row r="74" spans="1:29" s="47" customFormat="1" ht="12.75">
      <c r="A74" s="46" t="s">
        <v>34</v>
      </c>
      <c r="B74" s="47" t="s">
        <v>29</v>
      </c>
      <c r="C74" s="47" t="s">
        <v>7</v>
      </c>
      <c r="D74" s="48">
        <v>81988</v>
      </c>
      <c r="E74" s="48">
        <v>84091</v>
      </c>
      <c r="F74" s="48">
        <v>86370</v>
      </c>
      <c r="G74" s="48">
        <v>88460</v>
      </c>
      <c r="H74" s="48">
        <v>90531</v>
      </c>
      <c r="I74" s="48">
        <v>92147</v>
      </c>
      <c r="J74" s="48">
        <v>93481</v>
      </c>
      <c r="K74" s="48">
        <v>94437</v>
      </c>
      <c r="L74" s="48">
        <v>94859</v>
      </c>
      <c r="M74" s="48">
        <v>95077</v>
      </c>
      <c r="N74" s="48">
        <v>95404</v>
      </c>
      <c r="O74" s="48">
        <v>95028</v>
      </c>
      <c r="P74" s="48">
        <v>93608</v>
      </c>
      <c r="Q74" s="48">
        <v>91948</v>
      </c>
      <c r="R74" s="48">
        <v>90396</v>
      </c>
      <c r="S74" s="48">
        <v>88786</v>
      </c>
      <c r="T74" s="48">
        <v>86483</v>
      </c>
      <c r="U74" s="48">
        <v>84535</v>
      </c>
      <c r="V74" s="48">
        <v>83516</v>
      </c>
      <c r="W74" s="48">
        <v>83570</v>
      </c>
      <c r="X74" s="48">
        <v>83422</v>
      </c>
      <c r="Y74" s="48">
        <v>83773</v>
      </c>
      <c r="Z74" s="48">
        <v>84713</v>
      </c>
      <c r="AA74" s="48">
        <v>86014</v>
      </c>
      <c r="AB74" s="48">
        <v>87521</v>
      </c>
      <c r="AC74" s="48">
        <v>89189</v>
      </c>
    </row>
    <row r="75" spans="1:29" s="47" customFormat="1" ht="12.75">
      <c r="A75" s="46" t="s">
        <v>34</v>
      </c>
      <c r="B75" s="47" t="s">
        <v>29</v>
      </c>
      <c r="C75" s="47" t="s">
        <v>8</v>
      </c>
      <c r="D75" s="48">
        <v>40136</v>
      </c>
      <c r="E75" s="48">
        <v>38258</v>
      </c>
      <c r="F75" s="48">
        <v>37481</v>
      </c>
      <c r="G75" s="48">
        <v>36961</v>
      </c>
      <c r="H75" s="48">
        <v>36838</v>
      </c>
      <c r="I75" s="48">
        <v>36982</v>
      </c>
      <c r="J75" s="48">
        <v>38135</v>
      </c>
      <c r="K75" s="48">
        <v>39330</v>
      </c>
      <c r="L75" s="48">
        <v>40692</v>
      </c>
      <c r="M75" s="48">
        <v>41924</v>
      </c>
      <c r="N75" s="48">
        <v>43077</v>
      </c>
      <c r="O75" s="48">
        <v>43904</v>
      </c>
      <c r="P75" s="48">
        <v>44933</v>
      </c>
      <c r="Q75" s="48">
        <v>45607</v>
      </c>
      <c r="R75" s="48">
        <v>46397</v>
      </c>
      <c r="S75" s="48">
        <v>46831</v>
      </c>
      <c r="T75" s="48">
        <v>47326</v>
      </c>
      <c r="U75" s="48">
        <v>47274</v>
      </c>
      <c r="V75" s="48">
        <v>47039</v>
      </c>
      <c r="W75" s="48">
        <v>46489</v>
      </c>
      <c r="X75" s="48">
        <v>46397</v>
      </c>
      <c r="Y75" s="48">
        <v>45559</v>
      </c>
      <c r="Z75" s="48">
        <v>44259</v>
      </c>
      <c r="AA75" s="48">
        <v>42896</v>
      </c>
      <c r="AB75" s="48">
        <v>41951</v>
      </c>
      <c r="AC75" s="48">
        <v>40500</v>
      </c>
    </row>
    <row r="76" spans="1:29" s="47" customFormat="1" ht="12.75">
      <c r="A76" s="46" t="s">
        <v>34</v>
      </c>
      <c r="B76" s="47" t="s">
        <v>29</v>
      </c>
      <c r="C76" s="47" t="s">
        <v>9</v>
      </c>
      <c r="D76" s="48">
        <v>32009</v>
      </c>
      <c r="E76" s="48">
        <v>34815</v>
      </c>
      <c r="F76" s="48">
        <v>36260</v>
      </c>
      <c r="G76" s="48">
        <v>37343</v>
      </c>
      <c r="H76" s="48">
        <v>38356</v>
      </c>
      <c r="I76" s="48">
        <v>38942</v>
      </c>
      <c r="J76" s="48">
        <v>37115</v>
      </c>
      <c r="K76" s="48">
        <v>36368</v>
      </c>
      <c r="L76" s="48">
        <v>35869</v>
      </c>
      <c r="M76" s="48">
        <v>35766</v>
      </c>
      <c r="N76" s="48">
        <v>35929</v>
      </c>
      <c r="O76" s="48">
        <v>37062</v>
      </c>
      <c r="P76" s="48">
        <v>38240</v>
      </c>
      <c r="Q76" s="48">
        <v>39579</v>
      </c>
      <c r="R76" s="48">
        <v>40788</v>
      </c>
      <c r="S76" s="48">
        <v>41920</v>
      </c>
      <c r="T76" s="48">
        <v>42738</v>
      </c>
      <c r="U76" s="48">
        <v>43749</v>
      </c>
      <c r="V76" s="48">
        <v>44415</v>
      </c>
      <c r="W76" s="48">
        <v>45197</v>
      </c>
      <c r="X76" s="48">
        <v>45629</v>
      </c>
      <c r="Y76" s="48">
        <v>46130</v>
      </c>
      <c r="Z76" s="48">
        <v>46090</v>
      </c>
      <c r="AA76" s="48">
        <v>45879</v>
      </c>
      <c r="AB76" s="48">
        <v>45355</v>
      </c>
      <c r="AC76" s="48">
        <v>45275</v>
      </c>
    </row>
    <row r="77" spans="1:29" s="47" customFormat="1" ht="12.75">
      <c r="A77" s="46" t="s">
        <v>34</v>
      </c>
      <c r="B77" s="47" t="s">
        <v>29</v>
      </c>
      <c r="C77" s="47" t="s">
        <v>10</v>
      </c>
      <c r="D77" s="48">
        <v>52997</v>
      </c>
      <c r="E77" s="48">
        <v>53101</v>
      </c>
      <c r="F77" s="48">
        <v>53862</v>
      </c>
      <c r="G77" s="48">
        <v>54715</v>
      </c>
      <c r="H77" s="48">
        <v>55160</v>
      </c>
      <c r="I77" s="48">
        <v>55919</v>
      </c>
      <c r="J77" s="48">
        <v>58738</v>
      </c>
      <c r="K77" s="48">
        <v>60581</v>
      </c>
      <c r="L77" s="48">
        <v>62177</v>
      </c>
      <c r="M77" s="48">
        <v>63481</v>
      </c>
      <c r="N77" s="48">
        <v>64955</v>
      </c>
      <c r="O77" s="48">
        <v>65803</v>
      </c>
      <c r="P77" s="48">
        <v>66469</v>
      </c>
      <c r="Q77" s="48">
        <v>67054</v>
      </c>
      <c r="R77" s="48">
        <v>67929</v>
      </c>
      <c r="S77" s="48">
        <v>68677</v>
      </c>
      <c r="T77" s="48">
        <v>68245</v>
      </c>
      <c r="U77" s="48">
        <v>68793</v>
      </c>
      <c r="V77" s="48">
        <v>69721</v>
      </c>
      <c r="W77" s="48">
        <v>70852</v>
      </c>
      <c r="X77" s="48">
        <v>72154</v>
      </c>
      <c r="Y77" s="48">
        <v>74021</v>
      </c>
      <c r="Z77" s="48">
        <v>76120</v>
      </c>
      <c r="AA77" s="48">
        <v>78022</v>
      </c>
      <c r="AB77" s="48">
        <v>79907</v>
      </c>
      <c r="AC77" s="48">
        <v>81393</v>
      </c>
    </row>
    <row r="78" spans="1:29" s="47" customFormat="1" ht="12.75">
      <c r="A78" s="46" t="s">
        <v>34</v>
      </c>
      <c r="B78" s="47" t="s">
        <v>29</v>
      </c>
      <c r="C78" s="47" t="s">
        <v>11</v>
      </c>
      <c r="D78" s="48">
        <v>36813</v>
      </c>
      <c r="E78" s="48">
        <v>36888</v>
      </c>
      <c r="F78" s="48">
        <v>36943</v>
      </c>
      <c r="G78" s="48">
        <v>37028</v>
      </c>
      <c r="H78" s="48">
        <v>37349</v>
      </c>
      <c r="I78" s="48">
        <v>37683</v>
      </c>
      <c r="J78" s="48">
        <v>38035</v>
      </c>
      <c r="K78" s="48">
        <v>38631</v>
      </c>
      <c r="L78" s="48">
        <v>39187</v>
      </c>
      <c r="M78" s="48">
        <v>39609</v>
      </c>
      <c r="N78" s="48">
        <v>39827</v>
      </c>
      <c r="O78" s="48">
        <v>40201</v>
      </c>
      <c r="P78" s="48">
        <v>41058</v>
      </c>
      <c r="Q78" s="48">
        <v>41956</v>
      </c>
      <c r="R78" s="48">
        <v>42509</v>
      </c>
      <c r="S78" s="48">
        <v>43308</v>
      </c>
      <c r="T78" s="48">
        <v>45762</v>
      </c>
      <c r="U78" s="48">
        <v>47397</v>
      </c>
      <c r="V78" s="48">
        <v>48820</v>
      </c>
      <c r="W78" s="48">
        <v>49974</v>
      </c>
      <c r="X78" s="48">
        <v>51226</v>
      </c>
      <c r="Y78" s="48">
        <v>51952</v>
      </c>
      <c r="Z78" s="48">
        <v>52577</v>
      </c>
      <c r="AA78" s="48">
        <v>53144</v>
      </c>
      <c r="AB78" s="48">
        <v>53898</v>
      </c>
      <c r="AC78" s="48">
        <v>54582</v>
      </c>
    </row>
    <row r="79" spans="1:29" s="47" customFormat="1" ht="12.75">
      <c r="A79" s="46" t="s">
        <v>34</v>
      </c>
      <c r="B79" s="47" t="s">
        <v>29</v>
      </c>
      <c r="C79" s="47" t="s">
        <v>12</v>
      </c>
      <c r="D79" s="48">
        <v>13143</v>
      </c>
      <c r="E79" s="48">
        <v>13439</v>
      </c>
      <c r="F79" s="48">
        <v>13683</v>
      </c>
      <c r="G79" s="48">
        <v>13977</v>
      </c>
      <c r="H79" s="48">
        <v>14210</v>
      </c>
      <c r="I79" s="48">
        <v>14547</v>
      </c>
      <c r="J79" s="48">
        <v>14788</v>
      </c>
      <c r="K79" s="48">
        <v>14981</v>
      </c>
      <c r="L79" s="48">
        <v>15251</v>
      </c>
      <c r="M79" s="48">
        <v>15659</v>
      </c>
      <c r="N79" s="48">
        <v>16085</v>
      </c>
      <c r="O79" s="48">
        <v>16531</v>
      </c>
      <c r="P79" s="48">
        <v>16935</v>
      </c>
      <c r="Q79" s="48">
        <v>17406</v>
      </c>
      <c r="R79" s="48">
        <v>17981</v>
      </c>
      <c r="S79" s="48">
        <v>18628</v>
      </c>
      <c r="T79" s="48">
        <v>19225</v>
      </c>
      <c r="U79" s="48">
        <v>19915</v>
      </c>
      <c r="V79" s="48">
        <v>20615</v>
      </c>
      <c r="W79" s="48">
        <v>21297</v>
      </c>
      <c r="X79" s="48">
        <v>21822</v>
      </c>
      <c r="Y79" s="48">
        <v>22428</v>
      </c>
      <c r="Z79" s="48">
        <v>23263</v>
      </c>
      <c r="AA79" s="48">
        <v>24126</v>
      </c>
      <c r="AB79" s="48">
        <v>24816</v>
      </c>
      <c r="AC79" s="48">
        <v>25677</v>
      </c>
    </row>
    <row r="80" spans="1:29" s="47" customFormat="1" ht="12.75">
      <c r="A80" s="46" t="s">
        <v>34</v>
      </c>
      <c r="B80" s="47" t="s">
        <v>31</v>
      </c>
      <c r="C80" s="47" t="s">
        <v>30</v>
      </c>
      <c r="D80" s="48">
        <v>108114</v>
      </c>
      <c r="E80" s="48">
        <v>107734</v>
      </c>
      <c r="F80" s="48">
        <v>107351</v>
      </c>
      <c r="G80" s="48">
        <v>107222</v>
      </c>
      <c r="H80" s="48">
        <v>107488</v>
      </c>
      <c r="I80" s="48">
        <v>107745</v>
      </c>
      <c r="J80" s="48">
        <v>108042</v>
      </c>
      <c r="K80" s="48">
        <v>108397</v>
      </c>
      <c r="L80" s="48">
        <v>109084</v>
      </c>
      <c r="M80" s="48">
        <v>109498</v>
      </c>
      <c r="N80" s="48">
        <v>110192</v>
      </c>
      <c r="O80" s="48">
        <v>111185</v>
      </c>
      <c r="P80" s="48">
        <v>112222</v>
      </c>
      <c r="Q80" s="48">
        <v>113132</v>
      </c>
      <c r="R80" s="48">
        <v>113706</v>
      </c>
      <c r="S80" s="48">
        <v>114259</v>
      </c>
      <c r="T80" s="48">
        <v>114581</v>
      </c>
      <c r="U80" s="48">
        <v>114878</v>
      </c>
      <c r="V80" s="48">
        <v>115081</v>
      </c>
      <c r="W80" s="48">
        <v>115162</v>
      </c>
      <c r="X80" s="48">
        <v>115150</v>
      </c>
      <c r="Y80" s="48">
        <v>115061</v>
      </c>
      <c r="Z80" s="48">
        <v>114957</v>
      </c>
      <c r="AA80" s="48">
        <v>114857</v>
      </c>
      <c r="AB80" s="48">
        <v>114755</v>
      </c>
      <c r="AC80" s="48">
        <v>114625</v>
      </c>
    </row>
    <row r="81" spans="1:29" s="47" customFormat="1" ht="12.75">
      <c r="A81" s="46" t="s">
        <v>34</v>
      </c>
      <c r="B81" s="47" t="s">
        <v>31</v>
      </c>
      <c r="C81" s="47" t="s">
        <v>3</v>
      </c>
      <c r="D81" s="48">
        <v>67163</v>
      </c>
      <c r="E81" s="48">
        <v>68557</v>
      </c>
      <c r="F81" s="48">
        <v>70061</v>
      </c>
      <c r="G81" s="48">
        <v>71177</v>
      </c>
      <c r="H81" s="48">
        <v>71283</v>
      </c>
      <c r="I81" s="48">
        <v>71322</v>
      </c>
      <c r="J81" s="48">
        <v>71317</v>
      </c>
      <c r="K81" s="48">
        <v>70932</v>
      </c>
      <c r="L81" s="48">
        <v>70096</v>
      </c>
      <c r="M81" s="48">
        <v>69697</v>
      </c>
      <c r="N81" s="48">
        <v>68725</v>
      </c>
      <c r="O81" s="48">
        <v>67491</v>
      </c>
      <c r="P81" s="48">
        <v>66462</v>
      </c>
      <c r="Q81" s="48">
        <v>65905</v>
      </c>
      <c r="R81" s="48">
        <v>65626</v>
      </c>
      <c r="S81" s="48">
        <v>65397</v>
      </c>
      <c r="T81" s="48">
        <v>65456</v>
      </c>
      <c r="U81" s="48">
        <v>65856</v>
      </c>
      <c r="V81" s="48">
        <v>66055</v>
      </c>
      <c r="W81" s="48">
        <v>66572</v>
      </c>
      <c r="X81" s="48">
        <v>67426</v>
      </c>
      <c r="Y81" s="48">
        <v>68358</v>
      </c>
      <c r="Z81" s="48">
        <v>69172</v>
      </c>
      <c r="AA81" s="48">
        <v>69629</v>
      </c>
      <c r="AB81" s="48">
        <v>70070</v>
      </c>
      <c r="AC81" s="48">
        <v>70333</v>
      </c>
    </row>
    <row r="82" spans="1:29" s="47" customFormat="1" ht="12.75">
      <c r="A82" s="46" t="s">
        <v>34</v>
      </c>
      <c r="B82" s="47" t="s">
        <v>31</v>
      </c>
      <c r="C82" s="47" t="s">
        <v>4</v>
      </c>
      <c r="D82" s="48">
        <v>39011</v>
      </c>
      <c r="E82" s="48">
        <v>40862</v>
      </c>
      <c r="F82" s="48">
        <v>42362</v>
      </c>
      <c r="G82" s="48">
        <v>42925</v>
      </c>
      <c r="H82" s="48">
        <v>43341</v>
      </c>
      <c r="I82" s="48">
        <v>43727</v>
      </c>
      <c r="J82" s="48">
        <v>44004</v>
      </c>
      <c r="K82" s="48">
        <v>44721</v>
      </c>
      <c r="L82" s="48">
        <v>45543</v>
      </c>
      <c r="M82" s="48">
        <v>45649</v>
      </c>
      <c r="N82" s="48">
        <v>46100</v>
      </c>
      <c r="O82" s="48">
        <v>46650</v>
      </c>
      <c r="P82" s="48">
        <v>46711</v>
      </c>
      <c r="Q82" s="48">
        <v>46307</v>
      </c>
      <c r="R82" s="48">
        <v>46092</v>
      </c>
      <c r="S82" s="48">
        <v>45482</v>
      </c>
      <c r="T82" s="48">
        <v>44786</v>
      </c>
      <c r="U82" s="48">
        <v>43981</v>
      </c>
      <c r="V82" s="48">
        <v>43820</v>
      </c>
      <c r="W82" s="48">
        <v>43375</v>
      </c>
      <c r="X82" s="48">
        <v>42704</v>
      </c>
      <c r="Y82" s="48">
        <v>42105</v>
      </c>
      <c r="Z82" s="48">
        <v>41976</v>
      </c>
      <c r="AA82" s="48">
        <v>41892</v>
      </c>
      <c r="AB82" s="48">
        <v>42052</v>
      </c>
      <c r="AC82" s="48">
        <v>42704</v>
      </c>
    </row>
    <row r="83" spans="1:29" s="47" customFormat="1" ht="12.75">
      <c r="A83" s="46" t="s">
        <v>34</v>
      </c>
      <c r="B83" s="47" t="s">
        <v>31</v>
      </c>
      <c r="C83" s="47" t="s">
        <v>5</v>
      </c>
      <c r="D83" s="48">
        <v>38509</v>
      </c>
      <c r="E83" s="48">
        <v>37753</v>
      </c>
      <c r="F83" s="48">
        <v>37269</v>
      </c>
      <c r="G83" s="48">
        <v>37926</v>
      </c>
      <c r="H83" s="48">
        <v>39288</v>
      </c>
      <c r="I83" s="48">
        <v>40580</v>
      </c>
      <c r="J83" s="48">
        <v>42142</v>
      </c>
      <c r="K83" s="48">
        <v>43432</v>
      </c>
      <c r="L83" s="48">
        <v>43808</v>
      </c>
      <c r="M83" s="48">
        <v>44108</v>
      </c>
      <c r="N83" s="48">
        <v>44430</v>
      </c>
      <c r="O83" s="48">
        <v>44675</v>
      </c>
      <c r="P83" s="48">
        <v>45396</v>
      </c>
      <c r="Q83" s="48">
        <v>46197</v>
      </c>
      <c r="R83" s="48">
        <v>46298</v>
      </c>
      <c r="S83" s="48">
        <v>46745</v>
      </c>
      <c r="T83" s="48">
        <v>47297</v>
      </c>
      <c r="U83" s="48">
        <v>47363</v>
      </c>
      <c r="V83" s="48">
        <v>46957</v>
      </c>
      <c r="W83" s="48">
        <v>46744</v>
      </c>
      <c r="X83" s="48">
        <v>46130</v>
      </c>
      <c r="Y83" s="48">
        <v>45438</v>
      </c>
      <c r="Z83" s="48">
        <v>44630</v>
      </c>
      <c r="AA83" s="48">
        <v>44475</v>
      </c>
      <c r="AB83" s="48">
        <v>44029</v>
      </c>
      <c r="AC83" s="48">
        <v>43358</v>
      </c>
    </row>
    <row r="84" spans="1:29" s="47" customFormat="1" ht="12.75">
      <c r="A84" s="46" t="s">
        <v>34</v>
      </c>
      <c r="B84" s="47" t="s">
        <v>31</v>
      </c>
      <c r="C84" s="47" t="s">
        <v>6</v>
      </c>
      <c r="D84" s="48">
        <v>90115</v>
      </c>
      <c r="E84" s="48">
        <v>89627</v>
      </c>
      <c r="F84" s="48">
        <v>88622</v>
      </c>
      <c r="G84" s="48">
        <v>87433</v>
      </c>
      <c r="H84" s="48">
        <v>85675</v>
      </c>
      <c r="I84" s="48">
        <v>84281</v>
      </c>
      <c r="J84" s="48">
        <v>81945</v>
      </c>
      <c r="K84" s="48">
        <v>79882</v>
      </c>
      <c r="L84" s="48">
        <v>79049</v>
      </c>
      <c r="M84" s="48">
        <v>79121</v>
      </c>
      <c r="N84" s="48">
        <v>78960</v>
      </c>
      <c r="O84" s="48">
        <v>79534</v>
      </c>
      <c r="P84" s="48">
        <v>80210</v>
      </c>
      <c r="Q84" s="48">
        <v>81150</v>
      </c>
      <c r="R84" s="48">
        <v>82748</v>
      </c>
      <c r="S84" s="48">
        <v>84308</v>
      </c>
      <c r="T84" s="48">
        <v>86078</v>
      </c>
      <c r="U84" s="48">
        <v>88065</v>
      </c>
      <c r="V84" s="48">
        <v>89230</v>
      </c>
      <c r="W84" s="48">
        <v>89629</v>
      </c>
      <c r="X84" s="48">
        <v>90392</v>
      </c>
      <c r="Y84" s="48">
        <v>91178</v>
      </c>
      <c r="Z84" s="48">
        <v>91956</v>
      </c>
      <c r="AA84" s="48">
        <v>92345</v>
      </c>
      <c r="AB84" s="48">
        <v>92245</v>
      </c>
      <c r="AC84" s="48">
        <v>92089</v>
      </c>
    </row>
    <row r="85" spans="1:29" s="47" customFormat="1" ht="12.75">
      <c r="A85" s="46" t="s">
        <v>34</v>
      </c>
      <c r="B85" s="47" t="s">
        <v>31</v>
      </c>
      <c r="C85" s="47" t="s">
        <v>7</v>
      </c>
      <c r="D85" s="48">
        <v>78699</v>
      </c>
      <c r="E85" s="48">
        <v>80260</v>
      </c>
      <c r="F85" s="48">
        <v>81774</v>
      </c>
      <c r="G85" s="48">
        <v>83020</v>
      </c>
      <c r="H85" s="48">
        <v>84594</v>
      </c>
      <c r="I85" s="48">
        <v>85379</v>
      </c>
      <c r="J85" s="48">
        <v>86635</v>
      </c>
      <c r="K85" s="48">
        <v>87578</v>
      </c>
      <c r="L85" s="48">
        <v>87944</v>
      </c>
      <c r="M85" s="48">
        <v>87932</v>
      </c>
      <c r="N85" s="48">
        <v>87888</v>
      </c>
      <c r="O85" s="48">
        <v>87144</v>
      </c>
      <c r="P85" s="48">
        <v>86005</v>
      </c>
      <c r="Q85" s="48">
        <v>84732</v>
      </c>
      <c r="R85" s="48">
        <v>82967</v>
      </c>
      <c r="S85" s="48">
        <v>81582</v>
      </c>
      <c r="T85" s="48">
        <v>79318</v>
      </c>
      <c r="U85" s="48">
        <v>77331</v>
      </c>
      <c r="V85" s="48">
        <v>76567</v>
      </c>
      <c r="W85" s="48">
        <v>76678</v>
      </c>
      <c r="X85" s="48">
        <v>76564</v>
      </c>
      <c r="Y85" s="48">
        <v>77164</v>
      </c>
      <c r="Z85" s="48">
        <v>77851</v>
      </c>
      <c r="AA85" s="48">
        <v>78800</v>
      </c>
      <c r="AB85" s="48">
        <v>80377</v>
      </c>
      <c r="AC85" s="48">
        <v>81920</v>
      </c>
    </row>
    <row r="86" spans="1:29" s="47" customFormat="1" ht="12.75">
      <c r="A86" s="46" t="s">
        <v>34</v>
      </c>
      <c r="B86" s="47" t="s">
        <v>31</v>
      </c>
      <c r="C86" s="47" t="s">
        <v>8</v>
      </c>
      <c r="D86" s="48">
        <v>37860</v>
      </c>
      <c r="E86" s="48">
        <v>36239</v>
      </c>
      <c r="F86" s="48">
        <v>35470</v>
      </c>
      <c r="G86" s="48">
        <v>35189</v>
      </c>
      <c r="H86" s="48">
        <v>35295</v>
      </c>
      <c r="I86" s="48">
        <v>35856</v>
      </c>
      <c r="J86" s="48">
        <v>36625</v>
      </c>
      <c r="K86" s="48">
        <v>37395</v>
      </c>
      <c r="L86" s="48">
        <v>38293</v>
      </c>
      <c r="M86" s="48">
        <v>39266</v>
      </c>
      <c r="N86" s="48">
        <v>40082</v>
      </c>
      <c r="O86" s="48">
        <v>40724</v>
      </c>
      <c r="P86" s="48">
        <v>41371</v>
      </c>
      <c r="Q86" s="48">
        <v>41637</v>
      </c>
      <c r="R86" s="48">
        <v>42199</v>
      </c>
      <c r="S86" s="48">
        <v>42160</v>
      </c>
      <c r="T86" s="48">
        <v>42759</v>
      </c>
      <c r="U86" s="48">
        <v>43046</v>
      </c>
      <c r="V86" s="48">
        <v>43154</v>
      </c>
      <c r="W86" s="48">
        <v>42620</v>
      </c>
      <c r="X86" s="48">
        <v>42644</v>
      </c>
      <c r="Y86" s="48">
        <v>41380</v>
      </c>
      <c r="Z86" s="48">
        <v>40038</v>
      </c>
      <c r="AA86" s="48">
        <v>38735</v>
      </c>
      <c r="AB86" s="48">
        <v>37600</v>
      </c>
      <c r="AC86" s="48">
        <v>36285</v>
      </c>
    </row>
    <row r="87" spans="1:29" s="47" customFormat="1" ht="12.75">
      <c r="A87" s="46" t="s">
        <v>34</v>
      </c>
      <c r="B87" s="47" t="s">
        <v>31</v>
      </c>
      <c r="C87" s="47" t="s">
        <v>9</v>
      </c>
      <c r="D87" s="48">
        <v>29686</v>
      </c>
      <c r="E87" s="48">
        <v>32415</v>
      </c>
      <c r="F87" s="48">
        <v>33858</v>
      </c>
      <c r="G87" s="48">
        <v>34756</v>
      </c>
      <c r="H87" s="48">
        <v>35300</v>
      </c>
      <c r="I87" s="48">
        <v>35746</v>
      </c>
      <c r="J87" s="48">
        <v>34222</v>
      </c>
      <c r="K87" s="48">
        <v>33524</v>
      </c>
      <c r="L87" s="48">
        <v>33297</v>
      </c>
      <c r="M87" s="48">
        <v>33430</v>
      </c>
      <c r="N87" s="48">
        <v>33991</v>
      </c>
      <c r="O87" s="48">
        <v>34743</v>
      </c>
      <c r="P87" s="48">
        <v>35488</v>
      </c>
      <c r="Q87" s="48">
        <v>36359</v>
      </c>
      <c r="R87" s="48">
        <v>37295</v>
      </c>
      <c r="S87" s="48">
        <v>38091</v>
      </c>
      <c r="T87" s="48">
        <v>38723</v>
      </c>
      <c r="U87" s="48">
        <v>39359</v>
      </c>
      <c r="V87" s="48">
        <v>39632</v>
      </c>
      <c r="W87" s="48">
        <v>40179</v>
      </c>
      <c r="X87" s="48">
        <v>40159</v>
      </c>
      <c r="Y87" s="48">
        <v>40748</v>
      </c>
      <c r="Z87" s="48">
        <v>41043</v>
      </c>
      <c r="AA87" s="48">
        <v>41157</v>
      </c>
      <c r="AB87" s="48">
        <v>40660</v>
      </c>
      <c r="AC87" s="48">
        <v>40697</v>
      </c>
    </row>
    <row r="88" spans="1:29" s="47" customFormat="1" ht="12.75">
      <c r="A88" s="46" t="s">
        <v>34</v>
      </c>
      <c r="B88" s="47" t="s">
        <v>31</v>
      </c>
      <c r="C88" s="47" t="s">
        <v>10</v>
      </c>
      <c r="D88" s="48">
        <v>44949</v>
      </c>
      <c r="E88" s="48">
        <v>45342</v>
      </c>
      <c r="F88" s="48">
        <v>46304</v>
      </c>
      <c r="G88" s="48">
        <v>47305</v>
      </c>
      <c r="H88" s="48">
        <v>48255</v>
      </c>
      <c r="I88" s="48">
        <v>49113</v>
      </c>
      <c r="J88" s="48">
        <v>51811</v>
      </c>
      <c r="K88" s="48">
        <v>53697</v>
      </c>
      <c r="L88" s="48">
        <v>55202</v>
      </c>
      <c r="M88" s="48">
        <v>56442</v>
      </c>
      <c r="N88" s="48">
        <v>57736</v>
      </c>
      <c r="O88" s="48">
        <v>58744</v>
      </c>
      <c r="P88" s="48">
        <v>59444</v>
      </c>
      <c r="Q88" s="48">
        <v>60113</v>
      </c>
      <c r="R88" s="48">
        <v>60816</v>
      </c>
      <c r="S88" s="48">
        <v>61822</v>
      </c>
      <c r="T88" s="48">
        <v>61374</v>
      </c>
      <c r="U88" s="48">
        <v>61598</v>
      </c>
      <c r="V88" s="48">
        <v>62321</v>
      </c>
      <c r="W88" s="48">
        <v>63403</v>
      </c>
      <c r="X88" s="48">
        <v>64714</v>
      </c>
      <c r="Y88" s="48">
        <v>66016</v>
      </c>
      <c r="Z88" s="48">
        <v>67313</v>
      </c>
      <c r="AA88" s="48">
        <v>68386</v>
      </c>
      <c r="AB88" s="48">
        <v>69769</v>
      </c>
      <c r="AC88" s="48">
        <v>70506</v>
      </c>
    </row>
    <row r="89" spans="1:29" s="47" customFormat="1" ht="12.75">
      <c r="A89" s="46" t="s">
        <v>34</v>
      </c>
      <c r="B89" s="47" t="s">
        <v>31</v>
      </c>
      <c r="C89" s="47" t="s">
        <v>11</v>
      </c>
      <c r="D89" s="48">
        <v>24845</v>
      </c>
      <c r="E89" s="48">
        <v>25270</v>
      </c>
      <c r="F89" s="48">
        <v>25704</v>
      </c>
      <c r="G89" s="48">
        <v>26217</v>
      </c>
      <c r="H89" s="48">
        <v>26783</v>
      </c>
      <c r="I89" s="48">
        <v>27489</v>
      </c>
      <c r="J89" s="48">
        <v>28137</v>
      </c>
      <c r="K89" s="48">
        <v>28872</v>
      </c>
      <c r="L89" s="48">
        <v>29635</v>
      </c>
      <c r="M89" s="48">
        <v>30277</v>
      </c>
      <c r="N89" s="48">
        <v>30737</v>
      </c>
      <c r="O89" s="48">
        <v>31342</v>
      </c>
      <c r="P89" s="48">
        <v>32330</v>
      </c>
      <c r="Q89" s="48">
        <v>33333</v>
      </c>
      <c r="R89" s="48">
        <v>34261</v>
      </c>
      <c r="S89" s="48">
        <v>35106</v>
      </c>
      <c r="T89" s="48">
        <v>37399</v>
      </c>
      <c r="U89" s="48">
        <v>39010</v>
      </c>
      <c r="V89" s="48">
        <v>40290</v>
      </c>
      <c r="W89" s="48">
        <v>41315</v>
      </c>
      <c r="X89" s="48">
        <v>42352</v>
      </c>
      <c r="Y89" s="48">
        <v>43163</v>
      </c>
      <c r="Z89" s="48">
        <v>43769</v>
      </c>
      <c r="AA89" s="48">
        <v>44359</v>
      </c>
      <c r="AB89" s="48">
        <v>44966</v>
      </c>
      <c r="AC89" s="48">
        <v>45818</v>
      </c>
    </row>
    <row r="90" spans="1:29" s="47" customFormat="1" ht="12.75">
      <c r="A90" s="46" t="s">
        <v>34</v>
      </c>
      <c r="B90" s="47" t="s">
        <v>31</v>
      </c>
      <c r="C90" s="47" t="s">
        <v>12</v>
      </c>
      <c r="D90" s="48">
        <v>5864</v>
      </c>
      <c r="E90" s="48">
        <v>6155</v>
      </c>
      <c r="F90" s="48">
        <v>6353</v>
      </c>
      <c r="G90" s="48">
        <v>6652</v>
      </c>
      <c r="H90" s="48">
        <v>6948</v>
      </c>
      <c r="I90" s="48">
        <v>7281</v>
      </c>
      <c r="J90" s="48">
        <v>7679</v>
      </c>
      <c r="K90" s="48">
        <v>8019</v>
      </c>
      <c r="L90" s="48">
        <v>8391</v>
      </c>
      <c r="M90" s="48">
        <v>8795</v>
      </c>
      <c r="N90" s="48">
        <v>9273</v>
      </c>
      <c r="O90" s="48">
        <v>9768</v>
      </c>
      <c r="P90" s="48">
        <v>10195</v>
      </c>
      <c r="Q90" s="48">
        <v>10726</v>
      </c>
      <c r="R90" s="48">
        <v>11284</v>
      </c>
      <c r="S90" s="48">
        <v>11936</v>
      </c>
      <c r="T90" s="48">
        <v>12583</v>
      </c>
      <c r="U90" s="48">
        <v>13232</v>
      </c>
      <c r="V90" s="48">
        <v>13903</v>
      </c>
      <c r="W90" s="48">
        <v>14497</v>
      </c>
      <c r="X90" s="48">
        <v>15012</v>
      </c>
      <c r="Y90" s="48">
        <v>15581</v>
      </c>
      <c r="Z90" s="48">
        <v>16313</v>
      </c>
      <c r="AA90" s="48">
        <v>17098</v>
      </c>
      <c r="AB90" s="48">
        <v>17835</v>
      </c>
      <c r="AC90" s="48">
        <v>18562</v>
      </c>
    </row>
    <row r="91" spans="1:29" ht="12.75">
      <c r="A91" s="17" t="s">
        <v>35</v>
      </c>
      <c r="B91" s="17" t="s">
        <v>29</v>
      </c>
      <c r="C91" s="17" t="s">
        <v>30</v>
      </c>
      <c r="D91" s="20">
        <v>39305</v>
      </c>
      <c r="E91" s="20">
        <v>39067</v>
      </c>
      <c r="F91" s="20">
        <v>38866</v>
      </c>
      <c r="G91" s="20">
        <v>38660</v>
      </c>
      <c r="H91" s="20">
        <v>38587</v>
      </c>
      <c r="I91" s="20">
        <v>38619</v>
      </c>
      <c r="J91" s="20">
        <v>38580</v>
      </c>
      <c r="K91" s="20">
        <v>38468</v>
      </c>
      <c r="L91" s="20">
        <v>38438</v>
      </c>
      <c r="M91" s="20">
        <v>38625</v>
      </c>
      <c r="N91" s="20">
        <v>38823</v>
      </c>
      <c r="O91" s="20">
        <v>38916</v>
      </c>
      <c r="P91" s="20">
        <v>39144</v>
      </c>
      <c r="Q91" s="20">
        <v>39261</v>
      </c>
      <c r="R91" s="20">
        <v>39351</v>
      </c>
      <c r="S91" s="20">
        <v>39348</v>
      </c>
      <c r="T91" s="20">
        <v>39368</v>
      </c>
      <c r="U91" s="20">
        <v>39258</v>
      </c>
      <c r="V91" s="20">
        <v>39121</v>
      </c>
      <c r="W91" s="20">
        <v>38952</v>
      </c>
      <c r="X91" s="20">
        <v>38753</v>
      </c>
      <c r="Y91" s="20">
        <v>38522</v>
      </c>
      <c r="Z91" s="20">
        <v>38283</v>
      </c>
      <c r="AA91" s="20">
        <v>38047</v>
      </c>
      <c r="AB91" s="20">
        <v>37807</v>
      </c>
      <c r="AC91" s="20">
        <v>37552</v>
      </c>
    </row>
    <row r="92" spans="1:29" ht="12.75">
      <c r="A92" s="17" t="s">
        <v>35</v>
      </c>
      <c r="B92" s="17" t="s">
        <v>29</v>
      </c>
      <c r="C92" s="17" t="s">
        <v>3</v>
      </c>
      <c r="D92" s="20">
        <v>25699</v>
      </c>
      <c r="E92" s="20">
        <v>25967</v>
      </c>
      <c r="F92" s="20">
        <v>26245</v>
      </c>
      <c r="G92" s="20">
        <v>26222</v>
      </c>
      <c r="H92" s="20">
        <v>25747</v>
      </c>
      <c r="I92" s="20">
        <v>25236</v>
      </c>
      <c r="J92" s="20">
        <v>24792</v>
      </c>
      <c r="K92" s="20">
        <v>24547</v>
      </c>
      <c r="L92" s="20">
        <v>24342</v>
      </c>
      <c r="M92" s="20">
        <v>24081</v>
      </c>
      <c r="N92" s="20">
        <v>23607</v>
      </c>
      <c r="O92" s="20">
        <v>23276</v>
      </c>
      <c r="P92" s="20">
        <v>22830</v>
      </c>
      <c r="Q92" s="20">
        <v>22606</v>
      </c>
      <c r="R92" s="20">
        <v>22472</v>
      </c>
      <c r="S92" s="20">
        <v>22359</v>
      </c>
      <c r="T92" s="20">
        <v>22144</v>
      </c>
      <c r="U92" s="20">
        <v>22114</v>
      </c>
      <c r="V92" s="20">
        <v>22285</v>
      </c>
      <c r="W92" s="20">
        <v>22477</v>
      </c>
      <c r="X92" s="20">
        <v>22587</v>
      </c>
      <c r="Y92" s="20">
        <v>22844</v>
      </c>
      <c r="Z92" s="20">
        <v>23003</v>
      </c>
      <c r="AA92" s="20">
        <v>23135</v>
      </c>
      <c r="AB92" s="20">
        <v>23190</v>
      </c>
      <c r="AC92" s="20">
        <v>23295</v>
      </c>
    </row>
    <row r="93" spans="1:29" ht="12.75">
      <c r="A93" s="17" t="s">
        <v>35</v>
      </c>
      <c r="B93" s="17" t="s">
        <v>29</v>
      </c>
      <c r="C93" s="17" t="s">
        <v>4</v>
      </c>
      <c r="D93" s="20">
        <v>12047</v>
      </c>
      <c r="E93" s="20">
        <v>12593</v>
      </c>
      <c r="F93" s="20">
        <v>13016</v>
      </c>
      <c r="G93" s="20">
        <v>13465</v>
      </c>
      <c r="H93" s="20">
        <v>14131</v>
      </c>
      <c r="I93" s="20">
        <v>14580</v>
      </c>
      <c r="J93" s="20">
        <v>15011</v>
      </c>
      <c r="K93" s="20">
        <v>15323</v>
      </c>
      <c r="L93" s="20">
        <v>15158</v>
      </c>
      <c r="M93" s="20">
        <v>14557</v>
      </c>
      <c r="N93" s="20">
        <v>14213</v>
      </c>
      <c r="O93" s="20">
        <v>13860</v>
      </c>
      <c r="P93" s="20">
        <v>13688</v>
      </c>
      <c r="Q93" s="20">
        <v>13542</v>
      </c>
      <c r="R93" s="20">
        <v>13450</v>
      </c>
      <c r="S93" s="20">
        <v>13218</v>
      </c>
      <c r="T93" s="20">
        <v>13082</v>
      </c>
      <c r="U93" s="20">
        <v>12877</v>
      </c>
      <c r="V93" s="20">
        <v>12589</v>
      </c>
      <c r="W93" s="20">
        <v>12378</v>
      </c>
      <c r="X93" s="20">
        <v>12206</v>
      </c>
      <c r="Y93" s="20">
        <v>11849</v>
      </c>
      <c r="Z93" s="20">
        <v>11681</v>
      </c>
      <c r="AA93" s="20">
        <v>11732</v>
      </c>
      <c r="AB93" s="20">
        <v>11854</v>
      </c>
      <c r="AC93" s="20">
        <v>11841</v>
      </c>
    </row>
    <row r="94" spans="1:29" ht="12.75">
      <c r="A94" s="17" t="s">
        <v>35</v>
      </c>
      <c r="B94" s="17" t="s">
        <v>29</v>
      </c>
      <c r="C94" s="17" t="s">
        <v>5</v>
      </c>
      <c r="D94" s="20">
        <v>12876</v>
      </c>
      <c r="E94" s="20">
        <v>12189</v>
      </c>
      <c r="F94" s="20">
        <v>11703</v>
      </c>
      <c r="G94" s="20">
        <v>11665</v>
      </c>
      <c r="H94" s="20">
        <v>11858</v>
      </c>
      <c r="I94" s="20">
        <v>12300</v>
      </c>
      <c r="J94" s="20">
        <v>12793</v>
      </c>
      <c r="K94" s="20">
        <v>13181</v>
      </c>
      <c r="L94" s="20">
        <v>13599</v>
      </c>
      <c r="M94" s="20">
        <v>14250</v>
      </c>
      <c r="N94" s="20">
        <v>14672</v>
      </c>
      <c r="O94" s="20">
        <v>15093</v>
      </c>
      <c r="P94" s="20">
        <v>15411</v>
      </c>
      <c r="Q94" s="20">
        <v>15246</v>
      </c>
      <c r="R94" s="20">
        <v>14631</v>
      </c>
      <c r="S94" s="20">
        <v>14282</v>
      </c>
      <c r="T94" s="20">
        <v>13932</v>
      </c>
      <c r="U94" s="20">
        <v>13755</v>
      </c>
      <c r="V94" s="20">
        <v>13607</v>
      </c>
      <c r="W94" s="20">
        <v>13517</v>
      </c>
      <c r="X94" s="20">
        <v>13287</v>
      </c>
      <c r="Y94" s="20">
        <v>13150</v>
      </c>
      <c r="Z94" s="20">
        <v>12948</v>
      </c>
      <c r="AA94" s="20">
        <v>12657</v>
      </c>
      <c r="AB94" s="20">
        <v>12455</v>
      </c>
      <c r="AC94" s="20">
        <v>12271</v>
      </c>
    </row>
    <row r="95" spans="1:29" ht="12.75">
      <c r="A95" s="17" t="s">
        <v>35</v>
      </c>
      <c r="B95" s="17" t="s">
        <v>29</v>
      </c>
      <c r="C95" s="17" t="s">
        <v>6</v>
      </c>
      <c r="D95" s="20">
        <v>35082</v>
      </c>
      <c r="E95" s="20">
        <v>34669</v>
      </c>
      <c r="F95" s="20">
        <v>33853</v>
      </c>
      <c r="G95" s="20">
        <v>33005</v>
      </c>
      <c r="H95" s="20">
        <v>31869</v>
      </c>
      <c r="I95" s="20">
        <v>30818</v>
      </c>
      <c r="J95" s="20">
        <v>29686</v>
      </c>
      <c r="K95" s="20">
        <v>28568</v>
      </c>
      <c r="L95" s="20">
        <v>27812</v>
      </c>
      <c r="M95" s="20">
        <v>27384</v>
      </c>
      <c r="N95" s="20">
        <v>26922</v>
      </c>
      <c r="O95" s="20">
        <v>26680</v>
      </c>
      <c r="P95" s="20">
        <v>26572</v>
      </c>
      <c r="Q95" s="20">
        <v>26942</v>
      </c>
      <c r="R95" s="20">
        <v>27775</v>
      </c>
      <c r="S95" s="20">
        <v>28623</v>
      </c>
      <c r="T95" s="20">
        <v>29520</v>
      </c>
      <c r="U95" s="20">
        <v>30232</v>
      </c>
      <c r="V95" s="20">
        <v>30480</v>
      </c>
      <c r="W95" s="20">
        <v>30520</v>
      </c>
      <c r="X95" s="20">
        <v>30586</v>
      </c>
      <c r="Y95" s="20">
        <v>30655</v>
      </c>
      <c r="Z95" s="20">
        <v>30793</v>
      </c>
      <c r="AA95" s="20">
        <v>30481</v>
      </c>
      <c r="AB95" s="20">
        <v>29775</v>
      </c>
      <c r="AC95" s="20">
        <v>29202</v>
      </c>
    </row>
    <row r="96" spans="1:29" ht="12.75">
      <c r="A96" s="17" t="s">
        <v>35</v>
      </c>
      <c r="B96" s="17" t="s">
        <v>29</v>
      </c>
      <c r="C96" s="17" t="s">
        <v>7</v>
      </c>
      <c r="D96" s="20">
        <v>32961</v>
      </c>
      <c r="E96" s="20">
        <v>33607</v>
      </c>
      <c r="F96" s="20">
        <v>34252</v>
      </c>
      <c r="G96" s="20">
        <v>34806</v>
      </c>
      <c r="H96" s="20">
        <v>35471</v>
      </c>
      <c r="I96" s="20">
        <v>35914</v>
      </c>
      <c r="J96" s="20">
        <v>36202</v>
      </c>
      <c r="K96" s="20">
        <v>36405</v>
      </c>
      <c r="L96" s="20">
        <v>36486</v>
      </c>
      <c r="M96" s="20">
        <v>36230</v>
      </c>
      <c r="N96" s="20">
        <v>35997</v>
      </c>
      <c r="O96" s="20">
        <v>35524</v>
      </c>
      <c r="P96" s="20">
        <v>34688</v>
      </c>
      <c r="Q96" s="20">
        <v>33845</v>
      </c>
      <c r="R96" s="20">
        <v>32738</v>
      </c>
      <c r="S96" s="20">
        <v>31704</v>
      </c>
      <c r="T96" s="20">
        <v>30591</v>
      </c>
      <c r="U96" s="20">
        <v>29494</v>
      </c>
      <c r="V96" s="20">
        <v>28762</v>
      </c>
      <c r="W96" s="20">
        <v>28342</v>
      </c>
      <c r="X96" s="20">
        <v>27902</v>
      </c>
      <c r="Y96" s="20">
        <v>27675</v>
      </c>
      <c r="Z96" s="20">
        <v>27570</v>
      </c>
      <c r="AA96" s="20">
        <v>27945</v>
      </c>
      <c r="AB96" s="20">
        <v>28779</v>
      </c>
      <c r="AC96" s="20">
        <v>29629</v>
      </c>
    </row>
    <row r="97" spans="1:29" ht="12.75">
      <c r="A97" s="17" t="s">
        <v>35</v>
      </c>
      <c r="B97" s="17" t="s">
        <v>29</v>
      </c>
      <c r="C97" s="17" t="s">
        <v>8</v>
      </c>
      <c r="D97" s="20">
        <v>17052</v>
      </c>
      <c r="E97" s="20">
        <v>16198</v>
      </c>
      <c r="F97" s="20">
        <v>15950</v>
      </c>
      <c r="G97" s="20">
        <v>15713</v>
      </c>
      <c r="H97" s="20">
        <v>15626</v>
      </c>
      <c r="I97" s="20">
        <v>15782</v>
      </c>
      <c r="J97" s="20">
        <v>16020</v>
      </c>
      <c r="K97" s="20">
        <v>16213</v>
      </c>
      <c r="L97" s="20">
        <v>16526</v>
      </c>
      <c r="M97" s="20">
        <v>16926</v>
      </c>
      <c r="N97" s="20">
        <v>17439</v>
      </c>
      <c r="O97" s="20">
        <v>17798</v>
      </c>
      <c r="P97" s="20">
        <v>18224</v>
      </c>
      <c r="Q97" s="20">
        <v>18460</v>
      </c>
      <c r="R97" s="20">
        <v>18721</v>
      </c>
      <c r="S97" s="20">
        <v>18649</v>
      </c>
      <c r="T97" s="20">
        <v>18588</v>
      </c>
      <c r="U97" s="20">
        <v>18374</v>
      </c>
      <c r="V97" s="20">
        <v>18229</v>
      </c>
      <c r="W97" s="20">
        <v>17736</v>
      </c>
      <c r="X97" s="20">
        <v>17590</v>
      </c>
      <c r="Y97" s="20">
        <v>17200</v>
      </c>
      <c r="Z97" s="20">
        <v>16608</v>
      </c>
      <c r="AA97" s="20">
        <v>15938</v>
      </c>
      <c r="AB97" s="20">
        <v>15358</v>
      </c>
      <c r="AC97" s="20">
        <v>14507</v>
      </c>
    </row>
    <row r="98" spans="1:29" ht="12.75">
      <c r="A98" s="17" t="s">
        <v>35</v>
      </c>
      <c r="B98" s="17" t="s">
        <v>29</v>
      </c>
      <c r="C98" s="17" t="s">
        <v>9</v>
      </c>
      <c r="D98" s="20">
        <v>14203</v>
      </c>
      <c r="E98" s="20">
        <v>15390</v>
      </c>
      <c r="F98" s="20">
        <v>16007</v>
      </c>
      <c r="G98" s="20">
        <v>16530</v>
      </c>
      <c r="H98" s="20">
        <v>16790</v>
      </c>
      <c r="I98" s="20">
        <v>16904</v>
      </c>
      <c r="J98" s="20">
        <v>16079</v>
      </c>
      <c r="K98" s="20">
        <v>15832</v>
      </c>
      <c r="L98" s="20">
        <v>15611</v>
      </c>
      <c r="M98" s="20">
        <v>15534</v>
      </c>
      <c r="N98" s="20">
        <v>15691</v>
      </c>
      <c r="O98" s="20">
        <v>15933</v>
      </c>
      <c r="P98" s="20">
        <v>16127</v>
      </c>
      <c r="Q98" s="20">
        <v>16434</v>
      </c>
      <c r="R98" s="20">
        <v>16827</v>
      </c>
      <c r="S98" s="20">
        <v>17332</v>
      </c>
      <c r="T98" s="20">
        <v>17683</v>
      </c>
      <c r="U98" s="20">
        <v>18109</v>
      </c>
      <c r="V98" s="20">
        <v>18344</v>
      </c>
      <c r="W98" s="20">
        <v>18601</v>
      </c>
      <c r="X98" s="20">
        <v>18536</v>
      </c>
      <c r="Y98" s="20">
        <v>18481</v>
      </c>
      <c r="Z98" s="20">
        <v>18278</v>
      </c>
      <c r="AA98" s="20">
        <v>18146</v>
      </c>
      <c r="AB98" s="20">
        <v>17668</v>
      </c>
      <c r="AC98" s="20">
        <v>17530</v>
      </c>
    </row>
    <row r="99" spans="1:29" ht="12.75">
      <c r="A99" s="17" t="s">
        <v>35</v>
      </c>
      <c r="B99" s="17" t="s">
        <v>29</v>
      </c>
      <c r="C99" s="17" t="s">
        <v>10</v>
      </c>
      <c r="D99" s="20">
        <v>24418</v>
      </c>
      <c r="E99" s="20">
        <v>24506</v>
      </c>
      <c r="F99" s="20">
        <v>24903</v>
      </c>
      <c r="G99" s="20">
        <v>25187</v>
      </c>
      <c r="H99" s="20">
        <v>25490</v>
      </c>
      <c r="I99" s="20">
        <v>25772</v>
      </c>
      <c r="J99" s="20">
        <v>27014</v>
      </c>
      <c r="K99" s="20">
        <v>27774</v>
      </c>
      <c r="L99" s="20">
        <v>28405</v>
      </c>
      <c r="M99" s="20">
        <v>28921</v>
      </c>
      <c r="N99" s="20">
        <v>29387</v>
      </c>
      <c r="O99" s="20">
        <v>29700</v>
      </c>
      <c r="P99" s="20">
        <v>30055</v>
      </c>
      <c r="Q99" s="20">
        <v>30339</v>
      </c>
      <c r="R99" s="20">
        <v>30531</v>
      </c>
      <c r="S99" s="20">
        <v>30801</v>
      </c>
      <c r="T99" s="20">
        <v>30336</v>
      </c>
      <c r="U99" s="20">
        <v>30341</v>
      </c>
      <c r="V99" s="20">
        <v>30481</v>
      </c>
      <c r="W99" s="20">
        <v>30822</v>
      </c>
      <c r="X99" s="20">
        <v>31475</v>
      </c>
      <c r="Y99" s="20">
        <v>32060</v>
      </c>
      <c r="Z99" s="20">
        <v>32672</v>
      </c>
      <c r="AA99" s="20">
        <v>33193</v>
      </c>
      <c r="AB99" s="20">
        <v>33817</v>
      </c>
      <c r="AC99" s="20">
        <v>34233</v>
      </c>
    </row>
    <row r="100" spans="1:29" ht="12.75">
      <c r="A100" s="17" t="s">
        <v>35</v>
      </c>
      <c r="B100" s="17" t="s">
        <v>29</v>
      </c>
      <c r="C100" s="17" t="s">
        <v>11</v>
      </c>
      <c r="D100" s="20">
        <v>17751</v>
      </c>
      <c r="E100" s="20">
        <v>17797</v>
      </c>
      <c r="F100" s="20">
        <v>17699</v>
      </c>
      <c r="G100" s="20">
        <v>17668</v>
      </c>
      <c r="H100" s="20">
        <v>17781</v>
      </c>
      <c r="I100" s="20">
        <v>17884</v>
      </c>
      <c r="J100" s="20">
        <v>18074</v>
      </c>
      <c r="K100" s="20">
        <v>18362</v>
      </c>
      <c r="L100" s="20">
        <v>18593</v>
      </c>
      <c r="M100" s="20">
        <v>18791</v>
      </c>
      <c r="N100" s="20">
        <v>18866</v>
      </c>
      <c r="O100" s="20">
        <v>19106</v>
      </c>
      <c r="P100" s="20">
        <v>19543</v>
      </c>
      <c r="Q100" s="20">
        <v>19884</v>
      </c>
      <c r="R100" s="20">
        <v>20241</v>
      </c>
      <c r="S100" s="20">
        <v>20563</v>
      </c>
      <c r="T100" s="20">
        <v>21686</v>
      </c>
      <c r="U100" s="20">
        <v>22382</v>
      </c>
      <c r="V100" s="20">
        <v>22956</v>
      </c>
      <c r="W100" s="20">
        <v>23424</v>
      </c>
      <c r="X100" s="20">
        <v>23825</v>
      </c>
      <c r="Y100" s="20">
        <v>24113</v>
      </c>
      <c r="Z100" s="20">
        <v>24428</v>
      </c>
      <c r="AA100" s="20">
        <v>24683</v>
      </c>
      <c r="AB100" s="20">
        <v>24868</v>
      </c>
      <c r="AC100" s="20">
        <v>25112</v>
      </c>
    </row>
    <row r="101" spans="1:29" ht="12.75">
      <c r="A101" s="17" t="s">
        <v>35</v>
      </c>
      <c r="B101" s="17" t="s">
        <v>29</v>
      </c>
      <c r="C101" s="17" t="s">
        <v>12</v>
      </c>
      <c r="D101" s="20">
        <v>6115</v>
      </c>
      <c r="E101" s="20">
        <v>6336</v>
      </c>
      <c r="F101" s="20">
        <v>6530</v>
      </c>
      <c r="G101" s="20">
        <v>6770</v>
      </c>
      <c r="H101" s="20">
        <v>6968</v>
      </c>
      <c r="I101" s="20">
        <v>7183</v>
      </c>
      <c r="J101" s="20">
        <v>7341</v>
      </c>
      <c r="K101" s="20">
        <v>7451</v>
      </c>
      <c r="L101" s="20">
        <v>7639</v>
      </c>
      <c r="M101" s="20">
        <v>7840</v>
      </c>
      <c r="N101" s="20">
        <v>8064</v>
      </c>
      <c r="O101" s="20">
        <v>8300</v>
      </c>
      <c r="P101" s="20">
        <v>8443</v>
      </c>
      <c r="Q101" s="20">
        <v>8667</v>
      </c>
      <c r="R101" s="20">
        <v>8950</v>
      </c>
      <c r="S101" s="20">
        <v>9248</v>
      </c>
      <c r="T101" s="20">
        <v>9562</v>
      </c>
      <c r="U101" s="20">
        <v>9896</v>
      </c>
      <c r="V101" s="20">
        <v>10252</v>
      </c>
      <c r="W101" s="20">
        <v>10576</v>
      </c>
      <c r="X101" s="20">
        <v>10836</v>
      </c>
      <c r="Y101" s="20">
        <v>11192</v>
      </c>
      <c r="Z101" s="20">
        <v>11584</v>
      </c>
      <c r="AA101" s="20">
        <v>11962</v>
      </c>
      <c r="AB101" s="20">
        <v>12368</v>
      </c>
      <c r="AC101" s="20">
        <v>12743</v>
      </c>
    </row>
    <row r="102" spans="1:29" ht="12.75">
      <c r="A102" s="17" t="s">
        <v>35</v>
      </c>
      <c r="B102" s="17" t="s">
        <v>31</v>
      </c>
      <c r="C102" s="17" t="s">
        <v>30</v>
      </c>
      <c r="D102" s="20">
        <v>41149</v>
      </c>
      <c r="E102" s="20">
        <v>40816</v>
      </c>
      <c r="F102" s="20">
        <v>40631</v>
      </c>
      <c r="G102" s="20">
        <v>40446</v>
      </c>
      <c r="H102" s="20">
        <v>40287</v>
      </c>
      <c r="I102" s="20">
        <v>40295</v>
      </c>
      <c r="J102" s="20">
        <v>40347</v>
      </c>
      <c r="K102" s="20">
        <v>40253</v>
      </c>
      <c r="L102" s="20">
        <v>40193</v>
      </c>
      <c r="M102" s="20">
        <v>40238</v>
      </c>
      <c r="N102" s="20">
        <v>40418</v>
      </c>
      <c r="O102" s="20">
        <v>40595</v>
      </c>
      <c r="P102" s="20">
        <v>40813</v>
      </c>
      <c r="Q102" s="20">
        <v>40917</v>
      </c>
      <c r="R102" s="20">
        <v>40932</v>
      </c>
      <c r="S102" s="20">
        <v>40887</v>
      </c>
      <c r="T102" s="20">
        <v>40969</v>
      </c>
      <c r="U102" s="20">
        <v>40857</v>
      </c>
      <c r="V102" s="20">
        <v>40710</v>
      </c>
      <c r="W102" s="20">
        <v>40530</v>
      </c>
      <c r="X102" s="20">
        <v>40322</v>
      </c>
      <c r="Y102" s="20">
        <v>40088</v>
      </c>
      <c r="Z102" s="20">
        <v>39842</v>
      </c>
      <c r="AA102" s="20">
        <v>39596</v>
      </c>
      <c r="AB102" s="20">
        <v>39341</v>
      </c>
      <c r="AC102" s="20">
        <v>39076</v>
      </c>
    </row>
    <row r="103" spans="1:29" ht="12.75">
      <c r="A103" s="17" t="s">
        <v>35</v>
      </c>
      <c r="B103" s="17" t="s">
        <v>31</v>
      </c>
      <c r="C103" s="17" t="s">
        <v>3</v>
      </c>
      <c r="D103" s="20">
        <v>26564</v>
      </c>
      <c r="E103" s="20">
        <v>27066</v>
      </c>
      <c r="F103" s="20">
        <v>27352</v>
      </c>
      <c r="G103" s="20">
        <v>27371</v>
      </c>
      <c r="H103" s="20">
        <v>27197</v>
      </c>
      <c r="I103" s="20">
        <v>26773</v>
      </c>
      <c r="J103" s="20">
        <v>26379</v>
      </c>
      <c r="K103" s="20">
        <v>26096</v>
      </c>
      <c r="L103" s="20">
        <v>25913</v>
      </c>
      <c r="M103" s="20">
        <v>25617</v>
      </c>
      <c r="N103" s="20">
        <v>25052</v>
      </c>
      <c r="O103" s="20">
        <v>24659</v>
      </c>
      <c r="P103" s="20">
        <v>24227</v>
      </c>
      <c r="Q103" s="20">
        <v>23917</v>
      </c>
      <c r="R103" s="20">
        <v>23839</v>
      </c>
      <c r="S103" s="20">
        <v>23839</v>
      </c>
      <c r="T103" s="20">
        <v>23583</v>
      </c>
      <c r="U103" s="20">
        <v>23518</v>
      </c>
      <c r="V103" s="20">
        <v>23563</v>
      </c>
      <c r="W103" s="20">
        <v>23741</v>
      </c>
      <c r="X103" s="20">
        <v>23933</v>
      </c>
      <c r="Y103" s="20">
        <v>24175</v>
      </c>
      <c r="Z103" s="20">
        <v>24319</v>
      </c>
      <c r="AA103" s="20">
        <v>24379</v>
      </c>
      <c r="AB103" s="20">
        <v>24398</v>
      </c>
      <c r="AC103" s="20">
        <v>24562</v>
      </c>
    </row>
    <row r="104" spans="1:29" ht="12.75">
      <c r="A104" s="17" t="s">
        <v>35</v>
      </c>
      <c r="B104" s="17" t="s">
        <v>31</v>
      </c>
      <c r="C104" s="17" t="s">
        <v>4</v>
      </c>
      <c r="D104" s="20">
        <v>12552</v>
      </c>
      <c r="E104" s="20">
        <v>13219</v>
      </c>
      <c r="F104" s="20">
        <v>13780</v>
      </c>
      <c r="G104" s="20">
        <v>14192</v>
      </c>
      <c r="H104" s="20">
        <v>14568</v>
      </c>
      <c r="I104" s="20">
        <v>14902</v>
      </c>
      <c r="J104" s="20">
        <v>15313</v>
      </c>
      <c r="K104" s="20">
        <v>15634</v>
      </c>
      <c r="L104" s="20">
        <v>15538</v>
      </c>
      <c r="M104" s="20">
        <v>15336</v>
      </c>
      <c r="N104" s="20">
        <v>15198</v>
      </c>
      <c r="O104" s="20">
        <v>15002</v>
      </c>
      <c r="P104" s="20">
        <v>14831</v>
      </c>
      <c r="Q104" s="20">
        <v>14772</v>
      </c>
      <c r="R104" s="20">
        <v>14550</v>
      </c>
      <c r="S104" s="20">
        <v>14120</v>
      </c>
      <c r="T104" s="20">
        <v>13981</v>
      </c>
      <c r="U104" s="20">
        <v>13802</v>
      </c>
      <c r="V104" s="20">
        <v>13565</v>
      </c>
      <c r="W104" s="20">
        <v>13353</v>
      </c>
      <c r="X104" s="20">
        <v>13197</v>
      </c>
      <c r="Y104" s="20">
        <v>12870</v>
      </c>
      <c r="Z104" s="20">
        <v>12688</v>
      </c>
      <c r="AA104" s="20">
        <v>12676</v>
      </c>
      <c r="AB104" s="20">
        <v>12827</v>
      </c>
      <c r="AC104" s="20">
        <v>12825</v>
      </c>
    </row>
    <row r="105" spans="1:29" ht="12.75">
      <c r="A105" s="17" t="s">
        <v>35</v>
      </c>
      <c r="B105" s="17" t="s">
        <v>31</v>
      </c>
      <c r="C105" s="17" t="s">
        <v>5</v>
      </c>
      <c r="D105" s="20">
        <v>11564</v>
      </c>
      <c r="E105" s="20">
        <v>10961</v>
      </c>
      <c r="F105" s="20">
        <v>10629</v>
      </c>
      <c r="G105" s="20">
        <v>10878</v>
      </c>
      <c r="H105" s="20">
        <v>11384</v>
      </c>
      <c r="I105" s="20">
        <v>12106</v>
      </c>
      <c r="J105" s="20">
        <v>12705</v>
      </c>
      <c r="K105" s="20">
        <v>13225</v>
      </c>
      <c r="L105" s="20">
        <v>13614</v>
      </c>
      <c r="M105" s="20">
        <v>13964</v>
      </c>
      <c r="N105" s="20">
        <v>14263</v>
      </c>
      <c r="O105" s="20">
        <v>14660</v>
      </c>
      <c r="P105" s="20">
        <v>14982</v>
      </c>
      <c r="Q105" s="20">
        <v>14896</v>
      </c>
      <c r="R105" s="20">
        <v>14697</v>
      </c>
      <c r="S105" s="20">
        <v>14562</v>
      </c>
      <c r="T105" s="20">
        <v>14360</v>
      </c>
      <c r="U105" s="20">
        <v>14182</v>
      </c>
      <c r="V105" s="20">
        <v>14126</v>
      </c>
      <c r="W105" s="20">
        <v>13899</v>
      </c>
      <c r="X105" s="20">
        <v>13471</v>
      </c>
      <c r="Y105" s="20">
        <v>13331</v>
      </c>
      <c r="Z105" s="20">
        <v>13149</v>
      </c>
      <c r="AA105" s="20">
        <v>12907</v>
      </c>
      <c r="AB105" s="20">
        <v>12694</v>
      </c>
      <c r="AC105" s="20">
        <v>12537</v>
      </c>
    </row>
    <row r="106" spans="1:29" ht="12.75">
      <c r="A106" s="17" t="s">
        <v>35</v>
      </c>
      <c r="B106" s="17" t="s">
        <v>31</v>
      </c>
      <c r="C106" s="17" t="s">
        <v>6</v>
      </c>
      <c r="D106" s="20">
        <v>31198</v>
      </c>
      <c r="E106" s="20">
        <v>30700</v>
      </c>
      <c r="F106" s="20">
        <v>29904</v>
      </c>
      <c r="G106" s="20">
        <v>28813</v>
      </c>
      <c r="H106" s="20">
        <v>27782</v>
      </c>
      <c r="I106" s="20">
        <v>26751</v>
      </c>
      <c r="J106" s="20">
        <v>25714</v>
      </c>
      <c r="K106" s="20">
        <v>24934</v>
      </c>
      <c r="L106" s="20">
        <v>24480</v>
      </c>
      <c r="M106" s="20">
        <v>24397</v>
      </c>
      <c r="N106" s="20">
        <v>24418</v>
      </c>
      <c r="O106" s="20">
        <v>24327</v>
      </c>
      <c r="P106" s="20">
        <v>24484</v>
      </c>
      <c r="Q106" s="20">
        <v>25097</v>
      </c>
      <c r="R106" s="20">
        <v>25933</v>
      </c>
      <c r="S106" s="20">
        <v>26944</v>
      </c>
      <c r="T106" s="20">
        <v>27939</v>
      </c>
      <c r="U106" s="20">
        <v>28793</v>
      </c>
      <c r="V106" s="20">
        <v>29107</v>
      </c>
      <c r="W106" s="20">
        <v>29265</v>
      </c>
      <c r="X106" s="20">
        <v>29435</v>
      </c>
      <c r="Y106" s="20">
        <v>29635</v>
      </c>
      <c r="Z106" s="20">
        <v>29780</v>
      </c>
      <c r="AA106" s="20">
        <v>29645</v>
      </c>
      <c r="AB106" s="20">
        <v>29214</v>
      </c>
      <c r="AC106" s="20">
        <v>28647</v>
      </c>
    </row>
    <row r="107" spans="1:29" ht="12.75">
      <c r="A107" s="17" t="s">
        <v>35</v>
      </c>
      <c r="B107" s="17" t="s">
        <v>31</v>
      </c>
      <c r="C107" s="17" t="s">
        <v>7</v>
      </c>
      <c r="D107" s="20">
        <v>30615</v>
      </c>
      <c r="E107" s="20">
        <v>31136</v>
      </c>
      <c r="F107" s="20">
        <v>31573</v>
      </c>
      <c r="G107" s="20">
        <v>32086</v>
      </c>
      <c r="H107" s="20">
        <v>32434</v>
      </c>
      <c r="I107" s="20">
        <v>32690</v>
      </c>
      <c r="J107" s="20">
        <v>32811</v>
      </c>
      <c r="K107" s="20">
        <v>32634</v>
      </c>
      <c r="L107" s="20">
        <v>32466</v>
      </c>
      <c r="M107" s="20">
        <v>32073</v>
      </c>
      <c r="N107" s="20">
        <v>31743</v>
      </c>
      <c r="O107" s="20">
        <v>31167</v>
      </c>
      <c r="P107" s="20">
        <v>30339</v>
      </c>
      <c r="Q107" s="20">
        <v>29230</v>
      </c>
      <c r="R107" s="20">
        <v>28198</v>
      </c>
      <c r="S107" s="20">
        <v>27158</v>
      </c>
      <c r="T107" s="20">
        <v>26117</v>
      </c>
      <c r="U107" s="20">
        <v>25352</v>
      </c>
      <c r="V107" s="20">
        <v>24908</v>
      </c>
      <c r="W107" s="20">
        <v>24841</v>
      </c>
      <c r="X107" s="20">
        <v>24877</v>
      </c>
      <c r="Y107" s="20">
        <v>24799</v>
      </c>
      <c r="Z107" s="20">
        <v>24964</v>
      </c>
      <c r="AA107" s="20">
        <v>25573</v>
      </c>
      <c r="AB107" s="20">
        <v>26408</v>
      </c>
      <c r="AC107" s="20">
        <v>27421</v>
      </c>
    </row>
    <row r="108" spans="1:29" ht="12.75">
      <c r="A108" s="17" t="s">
        <v>35</v>
      </c>
      <c r="B108" s="17" t="s">
        <v>31</v>
      </c>
      <c r="C108" s="17" t="s">
        <v>8</v>
      </c>
      <c r="D108" s="20">
        <v>16202</v>
      </c>
      <c r="E108" s="20">
        <v>15341</v>
      </c>
      <c r="F108" s="20">
        <v>14969</v>
      </c>
      <c r="G108" s="20">
        <v>14811</v>
      </c>
      <c r="H108" s="20">
        <v>14702</v>
      </c>
      <c r="I108" s="20">
        <v>14761</v>
      </c>
      <c r="J108" s="20">
        <v>14904</v>
      </c>
      <c r="K108" s="20">
        <v>15043</v>
      </c>
      <c r="L108" s="20">
        <v>15250</v>
      </c>
      <c r="M108" s="20">
        <v>15491</v>
      </c>
      <c r="N108" s="20">
        <v>15705</v>
      </c>
      <c r="O108" s="20">
        <v>16035</v>
      </c>
      <c r="P108" s="20">
        <v>16303</v>
      </c>
      <c r="Q108" s="20">
        <v>16586</v>
      </c>
      <c r="R108" s="20">
        <v>16682</v>
      </c>
      <c r="S108" s="20">
        <v>16723</v>
      </c>
      <c r="T108" s="20">
        <v>16525</v>
      </c>
      <c r="U108" s="20">
        <v>16117</v>
      </c>
      <c r="V108" s="20">
        <v>15689</v>
      </c>
      <c r="W108" s="20">
        <v>15235</v>
      </c>
      <c r="X108" s="20">
        <v>14887</v>
      </c>
      <c r="Y108" s="20">
        <v>14541</v>
      </c>
      <c r="Z108" s="20">
        <v>14155</v>
      </c>
      <c r="AA108" s="20">
        <v>13517</v>
      </c>
      <c r="AB108" s="20">
        <v>12981</v>
      </c>
      <c r="AC108" s="20">
        <v>12332</v>
      </c>
    </row>
    <row r="109" spans="1:29" ht="12.75">
      <c r="A109" s="17" t="s">
        <v>35</v>
      </c>
      <c r="B109" s="17" t="s">
        <v>31</v>
      </c>
      <c r="C109" s="17" t="s">
        <v>9</v>
      </c>
      <c r="D109" s="20">
        <v>13469</v>
      </c>
      <c r="E109" s="20">
        <v>14542</v>
      </c>
      <c r="F109" s="20">
        <v>15128</v>
      </c>
      <c r="G109" s="20">
        <v>15377</v>
      </c>
      <c r="H109" s="20">
        <v>15664</v>
      </c>
      <c r="I109" s="20">
        <v>15669</v>
      </c>
      <c r="J109" s="20">
        <v>14863</v>
      </c>
      <c r="K109" s="20">
        <v>14525</v>
      </c>
      <c r="L109" s="20">
        <v>14385</v>
      </c>
      <c r="M109" s="20">
        <v>14289</v>
      </c>
      <c r="N109" s="20">
        <v>14359</v>
      </c>
      <c r="O109" s="20">
        <v>14504</v>
      </c>
      <c r="P109" s="20">
        <v>14645</v>
      </c>
      <c r="Q109" s="20">
        <v>14853</v>
      </c>
      <c r="R109" s="20">
        <v>15087</v>
      </c>
      <c r="S109" s="20">
        <v>15299</v>
      </c>
      <c r="T109" s="20">
        <v>15623</v>
      </c>
      <c r="U109" s="20">
        <v>15889</v>
      </c>
      <c r="V109" s="20">
        <v>16165</v>
      </c>
      <c r="W109" s="20">
        <v>16265</v>
      </c>
      <c r="X109" s="20">
        <v>16311</v>
      </c>
      <c r="Y109" s="20">
        <v>16123</v>
      </c>
      <c r="Z109" s="20">
        <v>15739</v>
      </c>
      <c r="AA109" s="20">
        <v>15335</v>
      </c>
      <c r="AB109" s="20">
        <v>14900</v>
      </c>
      <c r="AC109" s="20">
        <v>14566</v>
      </c>
    </row>
    <row r="110" spans="1:29" ht="12.75">
      <c r="A110" s="17" t="s">
        <v>35</v>
      </c>
      <c r="B110" s="17" t="s">
        <v>31</v>
      </c>
      <c r="C110" s="17" t="s">
        <v>10</v>
      </c>
      <c r="D110" s="20">
        <v>21101</v>
      </c>
      <c r="E110" s="20">
        <v>21418</v>
      </c>
      <c r="F110" s="20">
        <v>21837</v>
      </c>
      <c r="G110" s="20">
        <v>22401</v>
      </c>
      <c r="H110" s="20">
        <v>22709</v>
      </c>
      <c r="I110" s="20">
        <v>23104</v>
      </c>
      <c r="J110" s="20">
        <v>24279</v>
      </c>
      <c r="K110" s="20">
        <v>25096</v>
      </c>
      <c r="L110" s="20">
        <v>25629</v>
      </c>
      <c r="M110" s="20">
        <v>26100</v>
      </c>
      <c r="N110" s="20">
        <v>26540</v>
      </c>
      <c r="O110" s="20">
        <v>26756</v>
      </c>
      <c r="P110" s="20">
        <v>26997</v>
      </c>
      <c r="Q110" s="20">
        <v>27135</v>
      </c>
      <c r="R110" s="20">
        <v>27335</v>
      </c>
      <c r="S110" s="20">
        <v>27444</v>
      </c>
      <c r="T110" s="20">
        <v>26953</v>
      </c>
      <c r="U110" s="20">
        <v>26846</v>
      </c>
      <c r="V110" s="20">
        <v>26972</v>
      </c>
      <c r="W110" s="20">
        <v>27149</v>
      </c>
      <c r="X110" s="20">
        <v>27447</v>
      </c>
      <c r="Y110" s="20">
        <v>27909</v>
      </c>
      <c r="Z110" s="20">
        <v>28301</v>
      </c>
      <c r="AA110" s="20">
        <v>28775</v>
      </c>
      <c r="AB110" s="20">
        <v>29093</v>
      </c>
      <c r="AC110" s="20">
        <v>29350</v>
      </c>
    </row>
    <row r="111" spans="1:29" ht="12.75">
      <c r="A111" s="17" t="s">
        <v>35</v>
      </c>
      <c r="B111" s="17" t="s">
        <v>31</v>
      </c>
      <c r="C111" s="17" t="s">
        <v>11</v>
      </c>
      <c r="D111" s="20">
        <v>12074</v>
      </c>
      <c r="E111" s="20">
        <v>12211</v>
      </c>
      <c r="F111" s="20">
        <v>12471</v>
      </c>
      <c r="G111" s="20">
        <v>12620</v>
      </c>
      <c r="H111" s="20">
        <v>12974</v>
      </c>
      <c r="I111" s="20">
        <v>13327</v>
      </c>
      <c r="J111" s="20">
        <v>13694</v>
      </c>
      <c r="K111" s="20">
        <v>14054</v>
      </c>
      <c r="L111" s="20">
        <v>14477</v>
      </c>
      <c r="M111" s="20">
        <v>14851</v>
      </c>
      <c r="N111" s="20">
        <v>15057</v>
      </c>
      <c r="O111" s="20">
        <v>15456</v>
      </c>
      <c r="P111" s="20">
        <v>15904</v>
      </c>
      <c r="Q111" s="20">
        <v>16446</v>
      </c>
      <c r="R111" s="20">
        <v>16785</v>
      </c>
      <c r="S111" s="20">
        <v>17186</v>
      </c>
      <c r="T111" s="20">
        <v>18186</v>
      </c>
      <c r="U111" s="20">
        <v>18894</v>
      </c>
      <c r="V111" s="20">
        <v>19362</v>
      </c>
      <c r="W111" s="20">
        <v>19776</v>
      </c>
      <c r="X111" s="20">
        <v>20123</v>
      </c>
      <c r="Y111" s="20">
        <v>20313</v>
      </c>
      <c r="Z111" s="20">
        <v>20544</v>
      </c>
      <c r="AA111" s="20">
        <v>20693</v>
      </c>
      <c r="AB111" s="20">
        <v>20884</v>
      </c>
      <c r="AC111" s="20">
        <v>20999</v>
      </c>
    </row>
    <row r="112" spans="1:29" ht="12.75">
      <c r="A112" s="17" t="s">
        <v>35</v>
      </c>
      <c r="B112" s="17" t="s">
        <v>31</v>
      </c>
      <c r="C112" s="17" t="s">
        <v>12</v>
      </c>
      <c r="D112" s="20">
        <v>2893</v>
      </c>
      <c r="E112" s="20">
        <v>3118</v>
      </c>
      <c r="F112" s="20">
        <v>3276</v>
      </c>
      <c r="G112" s="20">
        <v>3516</v>
      </c>
      <c r="H112" s="20">
        <v>3702</v>
      </c>
      <c r="I112" s="20">
        <v>3893</v>
      </c>
      <c r="J112" s="20">
        <v>4065</v>
      </c>
      <c r="K112" s="20">
        <v>4268</v>
      </c>
      <c r="L112" s="20">
        <v>4474</v>
      </c>
      <c r="M112" s="20">
        <v>4716</v>
      </c>
      <c r="N112" s="20">
        <v>4986</v>
      </c>
      <c r="O112" s="20">
        <v>5237</v>
      </c>
      <c r="P112" s="20">
        <v>5508</v>
      </c>
      <c r="Q112" s="20">
        <v>5761</v>
      </c>
      <c r="R112" s="20">
        <v>6103</v>
      </c>
      <c r="S112" s="20">
        <v>6448</v>
      </c>
      <c r="T112" s="20">
        <v>6782</v>
      </c>
      <c r="U112" s="20">
        <v>7124</v>
      </c>
      <c r="V112" s="20">
        <v>7498</v>
      </c>
      <c r="W112" s="20">
        <v>7849</v>
      </c>
      <c r="X112" s="20">
        <v>8113</v>
      </c>
      <c r="Y112" s="20">
        <v>8469</v>
      </c>
      <c r="Z112" s="20">
        <v>8857</v>
      </c>
      <c r="AA112" s="20">
        <v>9280</v>
      </c>
      <c r="AB112" s="20">
        <v>9624</v>
      </c>
      <c r="AC112" s="20">
        <v>10000</v>
      </c>
    </row>
    <row r="115" ht="12.75">
      <c r="A115" s="22" t="s">
        <v>36</v>
      </c>
    </row>
    <row r="116" ht="12.75">
      <c r="A116" s="23" t="s">
        <v>37</v>
      </c>
    </row>
    <row r="117" ht="12.75">
      <c r="A117" s="21" t="s">
        <v>38</v>
      </c>
    </row>
    <row r="118" ht="12.75">
      <c r="A118" s="21" t="s">
        <v>39</v>
      </c>
    </row>
    <row r="119" ht="12.75">
      <c r="A119" s="21" t="s">
        <v>40</v>
      </c>
    </row>
    <row r="120" ht="12.75">
      <c r="A120" s="24" t="s">
        <v>42</v>
      </c>
    </row>
    <row r="121" ht="12.75">
      <c r="A121" s="24" t="s">
        <v>43</v>
      </c>
    </row>
  </sheetData>
  <hyperlinks>
    <hyperlink ref="F1" r:id="rId1" display="Local Authorities grouped populations.egp"/>
  </hyperlinks>
  <printOptions/>
  <pageMargins left="0.75" right="0.75" top="1" bottom="1" header="0.5" footer="0.5"/>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Sheet14">
    <tabColor indexed="38"/>
  </sheetPr>
  <dimension ref="A1:AK65"/>
  <sheetViews>
    <sheetView workbookViewId="0" topLeftCell="A49">
      <selection activeCell="A64" sqref="A64:E65"/>
    </sheetView>
  </sheetViews>
  <sheetFormatPr defaultColWidth="9.140625" defaultRowHeight="12.75"/>
  <cols>
    <col min="1" max="1" width="16.421875" style="0" customWidth="1"/>
    <col min="3" max="28" width="10.421875" style="0" bestFit="1" customWidth="1"/>
    <col min="30" max="30" width="9.140625" style="44" customWidth="1"/>
    <col min="31" max="31" width="9.140625" style="50" customWidth="1"/>
    <col min="32" max="32" width="9.140625" style="44" customWidth="1"/>
    <col min="33" max="33" width="12.28125" style="0" customWidth="1"/>
  </cols>
  <sheetData>
    <row r="1" spans="1:30" ht="12.75">
      <c r="A1" s="2" t="s">
        <v>48</v>
      </c>
      <c r="AD1" s="51" t="s">
        <v>44</v>
      </c>
    </row>
    <row r="2" spans="1:28" ht="14.25" customHeight="1">
      <c r="A2" s="87" t="s">
        <v>0</v>
      </c>
      <c r="B2" s="89" t="s">
        <v>13</v>
      </c>
      <c r="C2" s="3"/>
      <c r="D2" s="3"/>
      <c r="E2" s="3"/>
      <c r="F2" s="3"/>
      <c r="G2" s="3"/>
      <c r="H2" s="3"/>
      <c r="I2" s="3"/>
      <c r="J2" s="3"/>
      <c r="K2" s="3"/>
      <c r="L2" s="3"/>
      <c r="M2" s="3"/>
      <c r="N2" s="3"/>
      <c r="O2" s="3"/>
      <c r="P2" s="3"/>
      <c r="Q2" s="3"/>
      <c r="R2" s="3"/>
      <c r="S2" s="3"/>
      <c r="T2" s="3"/>
      <c r="U2" s="3"/>
      <c r="V2" s="3"/>
      <c r="W2" s="3"/>
      <c r="X2" s="3"/>
      <c r="Y2" s="3"/>
      <c r="Z2" s="3"/>
      <c r="AA2" s="3"/>
      <c r="AB2" s="4"/>
    </row>
    <row r="3" spans="1:33" ht="12.75">
      <c r="A3" s="88"/>
      <c r="B3" s="90"/>
      <c r="C3" s="9">
        <v>2006</v>
      </c>
      <c r="D3" s="9">
        <v>2007</v>
      </c>
      <c r="E3" s="9">
        <v>2008</v>
      </c>
      <c r="F3" s="9">
        <v>2009</v>
      </c>
      <c r="G3" s="9">
        <v>2010</v>
      </c>
      <c r="H3" s="9">
        <v>2011</v>
      </c>
      <c r="I3" s="9">
        <v>2012</v>
      </c>
      <c r="J3" s="9">
        <v>2013</v>
      </c>
      <c r="K3" s="9">
        <v>2014</v>
      </c>
      <c r="L3" s="9">
        <v>2015</v>
      </c>
      <c r="M3" s="9">
        <v>2016</v>
      </c>
      <c r="N3" s="9">
        <v>2017</v>
      </c>
      <c r="O3" s="9">
        <v>2018</v>
      </c>
      <c r="P3" s="9">
        <v>2019</v>
      </c>
      <c r="Q3" s="9">
        <v>2020</v>
      </c>
      <c r="R3" s="9">
        <v>2021</v>
      </c>
      <c r="S3" s="9">
        <v>2022</v>
      </c>
      <c r="T3" s="9">
        <v>2023</v>
      </c>
      <c r="U3" s="9">
        <v>2024</v>
      </c>
      <c r="V3" s="9">
        <v>2025</v>
      </c>
      <c r="W3" s="9">
        <v>2026</v>
      </c>
      <c r="X3" s="9">
        <v>2027</v>
      </c>
      <c r="Y3" s="9">
        <v>2028</v>
      </c>
      <c r="Z3" s="9">
        <v>2029</v>
      </c>
      <c r="AA3" s="9">
        <v>2030</v>
      </c>
      <c r="AB3" s="10">
        <v>2031</v>
      </c>
      <c r="AD3" s="49">
        <v>2006</v>
      </c>
      <c r="AG3" s="49">
        <v>2031</v>
      </c>
    </row>
    <row r="4" spans="1:33" ht="12.75">
      <c r="A4" s="40" t="s">
        <v>14</v>
      </c>
      <c r="B4" s="5" t="s">
        <v>78</v>
      </c>
      <c r="C4" s="8" t="e">
        <v>#REF!</v>
      </c>
      <c r="D4" s="8" t="e">
        <v>#REF!</v>
      </c>
      <c r="E4" s="8" t="e">
        <v>#REF!</v>
      </c>
      <c r="F4" s="8" t="e">
        <v>#REF!</v>
      </c>
      <c r="G4" s="8" t="e">
        <v>#REF!</v>
      </c>
      <c r="H4" s="8" t="e">
        <v>#REF!</v>
      </c>
      <c r="I4" s="8" t="e">
        <v>#REF!</v>
      </c>
      <c r="J4" s="8" t="e">
        <v>#REF!</v>
      </c>
      <c r="K4" s="8" t="e">
        <v>#REF!</v>
      </c>
      <c r="L4" s="8" t="e">
        <v>#REF!</v>
      </c>
      <c r="M4" s="8" t="e">
        <v>#REF!</v>
      </c>
      <c r="N4" s="8" t="e">
        <v>#REF!</v>
      </c>
      <c r="O4" s="8" t="e">
        <v>#REF!</v>
      </c>
      <c r="P4" s="8" t="e">
        <v>#REF!</v>
      </c>
      <c r="Q4" s="8" t="e">
        <v>#REF!</v>
      </c>
      <c r="R4" s="8" t="e">
        <v>#REF!</v>
      </c>
      <c r="S4" s="8" t="e">
        <v>#REF!</v>
      </c>
      <c r="T4" s="8" t="e">
        <v>#REF!</v>
      </c>
      <c r="U4" s="8" t="e">
        <v>#REF!</v>
      </c>
      <c r="V4" s="8" t="e">
        <v>#REF!</v>
      </c>
      <c r="W4" s="8" t="e">
        <v>#REF!</v>
      </c>
      <c r="X4" s="8" t="e">
        <v>#REF!</v>
      </c>
      <c r="Y4" s="8" t="e">
        <v>#REF!</v>
      </c>
      <c r="Z4" s="8" t="e">
        <v>#REF!</v>
      </c>
      <c r="AA4" s="8" t="e">
        <v>#REF!</v>
      </c>
      <c r="AB4" s="8" t="e">
        <v>#REF!</v>
      </c>
      <c r="AD4" s="45" t="e">
        <v>#REF!</v>
      </c>
      <c r="AE4" s="45"/>
      <c r="AG4" s="45" t="e">
        <v>#REF!</v>
      </c>
    </row>
    <row r="5" spans="1:33" ht="12.75">
      <c r="A5" s="13"/>
      <c r="B5" s="5" t="s">
        <v>79</v>
      </c>
      <c r="C5" s="8" t="e">
        <v>#REF!</v>
      </c>
      <c r="D5" s="8" t="e">
        <v>#REF!</v>
      </c>
      <c r="E5" s="8" t="e">
        <v>#REF!</v>
      </c>
      <c r="F5" s="8" t="e">
        <v>#REF!</v>
      </c>
      <c r="G5" s="8" t="e">
        <v>#REF!</v>
      </c>
      <c r="H5" s="8" t="e">
        <v>#REF!</v>
      </c>
      <c r="I5" s="8" t="e">
        <v>#REF!</v>
      </c>
      <c r="J5" s="8" t="e">
        <v>#REF!</v>
      </c>
      <c r="K5" s="8" t="e">
        <v>#REF!</v>
      </c>
      <c r="L5" s="8" t="e">
        <v>#REF!</v>
      </c>
      <c r="M5" s="8" t="e">
        <v>#REF!</v>
      </c>
      <c r="N5" s="8" t="e">
        <v>#REF!</v>
      </c>
      <c r="O5" s="8" t="e">
        <v>#REF!</v>
      </c>
      <c r="P5" s="8" t="e">
        <v>#REF!</v>
      </c>
      <c r="Q5" s="8" t="e">
        <v>#REF!</v>
      </c>
      <c r="R5" s="8" t="e">
        <v>#REF!</v>
      </c>
      <c r="S5" s="8" t="e">
        <v>#REF!</v>
      </c>
      <c r="T5" s="8" t="e">
        <v>#REF!</v>
      </c>
      <c r="U5" s="8" t="e">
        <v>#REF!</v>
      </c>
      <c r="V5" s="8" t="e">
        <v>#REF!</v>
      </c>
      <c r="W5" s="8" t="e">
        <v>#REF!</v>
      </c>
      <c r="X5" s="8" t="e">
        <v>#REF!</v>
      </c>
      <c r="Y5" s="8" t="e">
        <v>#REF!</v>
      </c>
      <c r="Z5" s="8" t="e">
        <v>#REF!</v>
      </c>
      <c r="AA5" s="8" t="e">
        <v>#REF!</v>
      </c>
      <c r="AB5" s="8" t="e">
        <v>#REF!</v>
      </c>
      <c r="AD5" s="45" t="e">
        <v>#REF!</v>
      </c>
      <c r="AE5" s="45"/>
      <c r="AG5" s="45" t="e">
        <v>#REF!</v>
      </c>
    </row>
    <row r="6" spans="1:33" ht="12.75">
      <c r="A6" s="13"/>
      <c r="B6" s="5" t="s">
        <v>80</v>
      </c>
      <c r="C6" s="8" t="e">
        <v>#REF!</v>
      </c>
      <c r="D6" s="8" t="e">
        <v>#REF!</v>
      </c>
      <c r="E6" s="8" t="e">
        <v>#REF!</v>
      </c>
      <c r="F6" s="8" t="e">
        <v>#REF!</v>
      </c>
      <c r="G6" s="8" t="e">
        <v>#REF!</v>
      </c>
      <c r="H6" s="8" t="e">
        <v>#REF!</v>
      </c>
      <c r="I6" s="8" t="e">
        <v>#REF!</v>
      </c>
      <c r="J6" s="8" t="e">
        <v>#REF!</v>
      </c>
      <c r="K6" s="8" t="e">
        <v>#REF!</v>
      </c>
      <c r="L6" s="8" t="e">
        <v>#REF!</v>
      </c>
      <c r="M6" s="8" t="e">
        <v>#REF!</v>
      </c>
      <c r="N6" s="8" t="e">
        <v>#REF!</v>
      </c>
      <c r="O6" s="8" t="e">
        <v>#REF!</v>
      </c>
      <c r="P6" s="8" t="e">
        <v>#REF!</v>
      </c>
      <c r="Q6" s="8" t="e">
        <v>#REF!</v>
      </c>
      <c r="R6" s="8" t="e">
        <v>#REF!</v>
      </c>
      <c r="S6" s="8" t="e">
        <v>#REF!</v>
      </c>
      <c r="T6" s="8" t="e">
        <v>#REF!</v>
      </c>
      <c r="U6" s="8" t="e">
        <v>#REF!</v>
      </c>
      <c r="V6" s="8" t="e">
        <v>#REF!</v>
      </c>
      <c r="W6" s="8" t="e">
        <v>#REF!</v>
      </c>
      <c r="X6" s="8" t="e">
        <v>#REF!</v>
      </c>
      <c r="Y6" s="8" t="e">
        <v>#REF!</v>
      </c>
      <c r="Z6" s="8" t="e">
        <v>#REF!</v>
      </c>
      <c r="AA6" s="8" t="e">
        <v>#REF!</v>
      </c>
      <c r="AB6" s="8" t="e">
        <v>#REF!</v>
      </c>
      <c r="AD6" s="45" t="e">
        <v>#REF!</v>
      </c>
      <c r="AE6" s="45"/>
      <c r="AG6" s="45" t="e">
        <v>#REF!</v>
      </c>
    </row>
    <row r="7" spans="1:33" ht="12.75">
      <c r="A7" s="13"/>
      <c r="B7" s="5" t="s">
        <v>81</v>
      </c>
      <c r="C7" s="8" t="e">
        <v>#REF!</v>
      </c>
      <c r="D7" s="8" t="e">
        <v>#REF!</v>
      </c>
      <c r="E7" s="8" t="e">
        <v>#REF!</v>
      </c>
      <c r="F7" s="8" t="e">
        <v>#REF!</v>
      </c>
      <c r="G7" s="8" t="e">
        <v>#REF!</v>
      </c>
      <c r="H7" s="8" t="e">
        <v>#REF!</v>
      </c>
      <c r="I7" s="8" t="e">
        <v>#REF!</v>
      </c>
      <c r="J7" s="8" t="e">
        <v>#REF!</v>
      </c>
      <c r="K7" s="8" t="e">
        <v>#REF!</v>
      </c>
      <c r="L7" s="8" t="e">
        <v>#REF!</v>
      </c>
      <c r="M7" s="8" t="e">
        <v>#REF!</v>
      </c>
      <c r="N7" s="8" t="e">
        <v>#REF!</v>
      </c>
      <c r="O7" s="8" t="e">
        <v>#REF!</v>
      </c>
      <c r="P7" s="8" t="e">
        <v>#REF!</v>
      </c>
      <c r="Q7" s="8" t="e">
        <v>#REF!</v>
      </c>
      <c r="R7" s="8" t="e">
        <v>#REF!</v>
      </c>
      <c r="S7" s="8" t="e">
        <v>#REF!</v>
      </c>
      <c r="T7" s="8" t="e">
        <v>#REF!</v>
      </c>
      <c r="U7" s="8" t="e">
        <v>#REF!</v>
      </c>
      <c r="V7" s="8" t="e">
        <v>#REF!</v>
      </c>
      <c r="W7" s="8" t="e">
        <v>#REF!</v>
      </c>
      <c r="X7" s="8" t="e">
        <v>#REF!</v>
      </c>
      <c r="Y7" s="8" t="e">
        <v>#REF!</v>
      </c>
      <c r="Z7" s="8" t="e">
        <v>#REF!</v>
      </c>
      <c r="AA7" s="8" t="e">
        <v>#REF!</v>
      </c>
      <c r="AB7" s="8" t="e">
        <v>#REF!</v>
      </c>
      <c r="AD7" s="45" t="e">
        <v>#REF!</v>
      </c>
      <c r="AE7" s="45"/>
      <c r="AG7" s="45" t="e">
        <v>#REF!</v>
      </c>
    </row>
    <row r="8" spans="1:33" ht="12.75">
      <c r="A8" s="13"/>
      <c r="B8" s="5" t="s">
        <v>82</v>
      </c>
      <c r="C8" s="8" t="e">
        <v>#REF!</v>
      </c>
      <c r="D8" s="8" t="e">
        <v>#REF!</v>
      </c>
      <c r="E8" s="8" t="e">
        <v>#REF!</v>
      </c>
      <c r="F8" s="8" t="e">
        <v>#REF!</v>
      </c>
      <c r="G8" s="8" t="e">
        <v>#REF!</v>
      </c>
      <c r="H8" s="8" t="e">
        <v>#REF!</v>
      </c>
      <c r="I8" s="8" t="e">
        <v>#REF!</v>
      </c>
      <c r="J8" s="8" t="e">
        <v>#REF!</v>
      </c>
      <c r="K8" s="8" t="e">
        <v>#REF!</v>
      </c>
      <c r="L8" s="8" t="e">
        <v>#REF!</v>
      </c>
      <c r="M8" s="8" t="e">
        <v>#REF!</v>
      </c>
      <c r="N8" s="8" t="e">
        <v>#REF!</v>
      </c>
      <c r="O8" s="8" t="e">
        <v>#REF!</v>
      </c>
      <c r="P8" s="8" t="e">
        <v>#REF!</v>
      </c>
      <c r="Q8" s="8" t="e">
        <v>#REF!</v>
      </c>
      <c r="R8" s="8" t="e">
        <v>#REF!</v>
      </c>
      <c r="S8" s="8" t="e">
        <v>#REF!</v>
      </c>
      <c r="T8" s="8" t="e">
        <v>#REF!</v>
      </c>
      <c r="U8" s="8" t="e">
        <v>#REF!</v>
      </c>
      <c r="V8" s="8" t="e">
        <v>#REF!</v>
      </c>
      <c r="W8" s="8" t="e">
        <v>#REF!</v>
      </c>
      <c r="X8" s="8" t="e">
        <v>#REF!</v>
      </c>
      <c r="Y8" s="8" t="e">
        <v>#REF!</v>
      </c>
      <c r="Z8" s="8" t="e">
        <v>#REF!</v>
      </c>
      <c r="AA8" s="8" t="e">
        <v>#REF!</v>
      </c>
      <c r="AB8" s="8" t="e">
        <v>#REF!</v>
      </c>
      <c r="AD8" s="45" t="e">
        <v>#REF!</v>
      </c>
      <c r="AE8" s="45"/>
      <c r="AG8" s="45" t="e">
        <v>#REF!</v>
      </c>
    </row>
    <row r="9" spans="1:35" ht="12.75">
      <c r="A9" s="11"/>
      <c r="B9" s="12" t="s">
        <v>15</v>
      </c>
      <c r="C9" s="14" t="e">
        <f aca="true" t="shared" si="0" ref="C9:AB9">SUM(C4:C8)</f>
        <v>#REF!</v>
      </c>
      <c r="D9" s="14" t="e">
        <f t="shared" si="0"/>
        <v>#REF!</v>
      </c>
      <c r="E9" s="14" t="e">
        <f t="shared" si="0"/>
        <v>#REF!</v>
      </c>
      <c r="F9" s="14" t="e">
        <f t="shared" si="0"/>
        <v>#REF!</v>
      </c>
      <c r="G9" s="14" t="e">
        <f t="shared" si="0"/>
        <v>#REF!</v>
      </c>
      <c r="H9" s="14" t="e">
        <f t="shared" si="0"/>
        <v>#REF!</v>
      </c>
      <c r="I9" s="14" t="e">
        <f t="shared" si="0"/>
        <v>#REF!</v>
      </c>
      <c r="J9" s="14" t="e">
        <f t="shared" si="0"/>
        <v>#REF!</v>
      </c>
      <c r="K9" s="14" t="e">
        <f t="shared" si="0"/>
        <v>#REF!</v>
      </c>
      <c r="L9" s="14" t="e">
        <f t="shared" si="0"/>
        <v>#REF!</v>
      </c>
      <c r="M9" s="14" t="e">
        <f t="shared" si="0"/>
        <v>#REF!</v>
      </c>
      <c r="N9" s="14" t="e">
        <f t="shared" si="0"/>
        <v>#REF!</v>
      </c>
      <c r="O9" s="14" t="e">
        <f t="shared" si="0"/>
        <v>#REF!</v>
      </c>
      <c r="P9" s="14" t="e">
        <f t="shared" si="0"/>
        <v>#REF!</v>
      </c>
      <c r="Q9" s="14" t="e">
        <f t="shared" si="0"/>
        <v>#REF!</v>
      </c>
      <c r="R9" s="14" t="e">
        <f t="shared" si="0"/>
        <v>#REF!</v>
      </c>
      <c r="S9" s="14" t="e">
        <f t="shared" si="0"/>
        <v>#REF!</v>
      </c>
      <c r="T9" s="14" t="e">
        <f t="shared" si="0"/>
        <v>#REF!</v>
      </c>
      <c r="U9" s="14" t="e">
        <f t="shared" si="0"/>
        <v>#REF!</v>
      </c>
      <c r="V9" s="14" t="e">
        <f t="shared" si="0"/>
        <v>#REF!</v>
      </c>
      <c r="W9" s="14" t="e">
        <f t="shared" si="0"/>
        <v>#REF!</v>
      </c>
      <c r="X9" s="14" t="e">
        <f t="shared" si="0"/>
        <v>#REF!</v>
      </c>
      <c r="Y9" s="14" t="e">
        <f t="shared" si="0"/>
        <v>#REF!</v>
      </c>
      <c r="Z9" s="14" t="e">
        <f t="shared" si="0"/>
        <v>#REF!</v>
      </c>
      <c r="AA9" s="14" t="e">
        <f t="shared" si="0"/>
        <v>#REF!</v>
      </c>
      <c r="AB9" s="14" t="e">
        <f t="shared" si="0"/>
        <v>#REF!</v>
      </c>
      <c r="AD9" s="52" t="e">
        <f>SUM(AD4:AD8)</f>
        <v>#REF!</v>
      </c>
      <c r="AE9" s="52" t="e">
        <v>#REF!</v>
      </c>
      <c r="AF9" s="44" t="e">
        <f>IF(ROUND(AD9,0)=ROUND(AE9,0),"ok","error")</f>
        <v>#REF!</v>
      </c>
      <c r="AG9" s="52" t="e">
        <f>SUM(AG4:AG8)</f>
        <v>#REF!</v>
      </c>
      <c r="AH9" s="52" t="e">
        <v>#REF!</v>
      </c>
      <c r="AI9" s="44" t="e">
        <f>IF(ROUND(AG9,0)=ROUND(AH9,0),"ok","error")</f>
        <v>#REF!</v>
      </c>
    </row>
    <row r="10" spans="1:32" s="15" customFormat="1" ht="12.75">
      <c r="A10" s="28"/>
      <c r="B10" s="29"/>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D10" s="44"/>
      <c r="AE10" s="50"/>
      <c r="AF10" s="44"/>
    </row>
    <row r="11" spans="1:33" ht="12.75">
      <c r="A11" s="40" t="s">
        <v>16</v>
      </c>
      <c r="B11" s="5" t="s">
        <v>78</v>
      </c>
      <c r="C11" s="8" t="e">
        <v>#REF!</v>
      </c>
      <c r="D11" s="8" t="e">
        <v>#REF!</v>
      </c>
      <c r="E11" s="8" t="e">
        <v>#REF!</v>
      </c>
      <c r="F11" s="8" t="e">
        <v>#REF!</v>
      </c>
      <c r="G11" s="8" t="e">
        <v>#REF!</v>
      </c>
      <c r="H11" s="8" t="e">
        <v>#REF!</v>
      </c>
      <c r="I11" s="8" t="e">
        <v>#REF!</v>
      </c>
      <c r="J11" s="8" t="e">
        <v>#REF!</v>
      </c>
      <c r="K11" s="8" t="e">
        <v>#REF!</v>
      </c>
      <c r="L11" s="8" t="e">
        <v>#REF!</v>
      </c>
      <c r="M11" s="8" t="e">
        <v>#REF!</v>
      </c>
      <c r="N11" s="8" t="e">
        <v>#REF!</v>
      </c>
      <c r="O11" s="8" t="e">
        <v>#REF!</v>
      </c>
      <c r="P11" s="8" t="e">
        <v>#REF!</v>
      </c>
      <c r="Q11" s="8" t="e">
        <v>#REF!</v>
      </c>
      <c r="R11" s="8" t="e">
        <v>#REF!</v>
      </c>
      <c r="S11" s="8" t="e">
        <v>#REF!</v>
      </c>
      <c r="T11" s="8" t="e">
        <v>#REF!</v>
      </c>
      <c r="U11" s="8" t="e">
        <v>#REF!</v>
      </c>
      <c r="V11" s="8" t="e">
        <v>#REF!</v>
      </c>
      <c r="W11" s="8" t="e">
        <v>#REF!</v>
      </c>
      <c r="X11" s="8" t="e">
        <v>#REF!</v>
      </c>
      <c r="Y11" s="8" t="e">
        <v>#REF!</v>
      </c>
      <c r="Z11" s="8" t="e">
        <v>#REF!</v>
      </c>
      <c r="AA11" s="8" t="e">
        <v>#REF!</v>
      </c>
      <c r="AB11" s="8" t="e">
        <v>#REF!</v>
      </c>
      <c r="AD11" s="45" t="e">
        <v>#REF!</v>
      </c>
      <c r="AE11" s="45"/>
      <c r="AG11" s="45" t="e">
        <v>#REF!</v>
      </c>
    </row>
    <row r="12" spans="1:33" ht="12.75">
      <c r="A12" s="13"/>
      <c r="B12" s="5" t="s">
        <v>79</v>
      </c>
      <c r="C12" s="8" t="e">
        <v>#REF!</v>
      </c>
      <c r="D12" s="8" t="e">
        <v>#REF!</v>
      </c>
      <c r="E12" s="8" t="e">
        <v>#REF!</v>
      </c>
      <c r="F12" s="8" t="e">
        <v>#REF!</v>
      </c>
      <c r="G12" s="8" t="e">
        <v>#REF!</v>
      </c>
      <c r="H12" s="8" t="e">
        <v>#REF!</v>
      </c>
      <c r="I12" s="8" t="e">
        <v>#REF!</v>
      </c>
      <c r="J12" s="8" t="e">
        <v>#REF!</v>
      </c>
      <c r="K12" s="8" t="e">
        <v>#REF!</v>
      </c>
      <c r="L12" s="8" t="e">
        <v>#REF!</v>
      </c>
      <c r="M12" s="8" t="e">
        <v>#REF!</v>
      </c>
      <c r="N12" s="8" t="e">
        <v>#REF!</v>
      </c>
      <c r="O12" s="8" t="e">
        <v>#REF!</v>
      </c>
      <c r="P12" s="8" t="e">
        <v>#REF!</v>
      </c>
      <c r="Q12" s="8" t="e">
        <v>#REF!</v>
      </c>
      <c r="R12" s="8" t="e">
        <v>#REF!</v>
      </c>
      <c r="S12" s="8" t="e">
        <v>#REF!</v>
      </c>
      <c r="T12" s="8" t="e">
        <v>#REF!</v>
      </c>
      <c r="U12" s="8" t="e">
        <v>#REF!</v>
      </c>
      <c r="V12" s="8" t="e">
        <v>#REF!</v>
      </c>
      <c r="W12" s="8" t="e">
        <v>#REF!</v>
      </c>
      <c r="X12" s="8" t="e">
        <v>#REF!</v>
      </c>
      <c r="Y12" s="8" t="e">
        <v>#REF!</v>
      </c>
      <c r="Z12" s="8" t="e">
        <v>#REF!</v>
      </c>
      <c r="AA12" s="8" t="e">
        <v>#REF!</v>
      </c>
      <c r="AB12" s="8" t="e">
        <v>#REF!</v>
      </c>
      <c r="AD12" s="45" t="e">
        <v>#REF!</v>
      </c>
      <c r="AE12" s="45"/>
      <c r="AG12" s="45" t="e">
        <v>#REF!</v>
      </c>
    </row>
    <row r="13" spans="1:33" ht="12.75">
      <c r="A13" s="13"/>
      <c r="B13" s="5" t="s">
        <v>80</v>
      </c>
      <c r="C13" s="8" t="e">
        <v>#REF!</v>
      </c>
      <c r="D13" s="8" t="e">
        <v>#REF!</v>
      </c>
      <c r="E13" s="8" t="e">
        <v>#REF!</v>
      </c>
      <c r="F13" s="8" t="e">
        <v>#REF!</v>
      </c>
      <c r="G13" s="8" t="e">
        <v>#REF!</v>
      </c>
      <c r="H13" s="8" t="e">
        <v>#REF!</v>
      </c>
      <c r="I13" s="8" t="e">
        <v>#REF!</v>
      </c>
      <c r="J13" s="8" t="e">
        <v>#REF!</v>
      </c>
      <c r="K13" s="8" t="e">
        <v>#REF!</v>
      </c>
      <c r="L13" s="8" t="e">
        <v>#REF!</v>
      </c>
      <c r="M13" s="8" t="e">
        <v>#REF!</v>
      </c>
      <c r="N13" s="8" t="e">
        <v>#REF!</v>
      </c>
      <c r="O13" s="8" t="e">
        <v>#REF!</v>
      </c>
      <c r="P13" s="8" t="e">
        <v>#REF!</v>
      </c>
      <c r="Q13" s="8" t="e">
        <v>#REF!</v>
      </c>
      <c r="R13" s="8" t="e">
        <v>#REF!</v>
      </c>
      <c r="S13" s="8" t="e">
        <v>#REF!</v>
      </c>
      <c r="T13" s="8" t="e">
        <v>#REF!</v>
      </c>
      <c r="U13" s="8" t="e">
        <v>#REF!</v>
      </c>
      <c r="V13" s="8" t="e">
        <v>#REF!</v>
      </c>
      <c r="W13" s="8" t="e">
        <v>#REF!</v>
      </c>
      <c r="X13" s="8" t="e">
        <v>#REF!</v>
      </c>
      <c r="Y13" s="8" t="e">
        <v>#REF!</v>
      </c>
      <c r="Z13" s="8" t="e">
        <v>#REF!</v>
      </c>
      <c r="AA13" s="8" t="e">
        <v>#REF!</v>
      </c>
      <c r="AB13" s="8" t="e">
        <v>#REF!</v>
      </c>
      <c r="AC13" s="8"/>
      <c r="AD13" s="45" t="e">
        <v>#REF!</v>
      </c>
      <c r="AE13" s="45"/>
      <c r="AG13" s="45" t="e">
        <v>#REF!</v>
      </c>
    </row>
    <row r="14" spans="1:33" ht="12.75">
      <c r="A14" s="13"/>
      <c r="B14" s="5" t="s">
        <v>81</v>
      </c>
      <c r="C14" s="8" t="e">
        <v>#REF!</v>
      </c>
      <c r="D14" s="8" t="e">
        <v>#REF!</v>
      </c>
      <c r="E14" s="8" t="e">
        <v>#REF!</v>
      </c>
      <c r="F14" s="8" t="e">
        <v>#REF!</v>
      </c>
      <c r="G14" s="8" t="e">
        <v>#REF!</v>
      </c>
      <c r="H14" s="8" t="e">
        <v>#REF!</v>
      </c>
      <c r="I14" s="8" t="e">
        <v>#REF!</v>
      </c>
      <c r="J14" s="8" t="e">
        <v>#REF!</v>
      </c>
      <c r="K14" s="8" t="e">
        <v>#REF!</v>
      </c>
      <c r="L14" s="8" t="e">
        <v>#REF!</v>
      </c>
      <c r="M14" s="8" t="e">
        <v>#REF!</v>
      </c>
      <c r="N14" s="8" t="e">
        <v>#REF!</v>
      </c>
      <c r="O14" s="8" t="e">
        <v>#REF!</v>
      </c>
      <c r="P14" s="8" t="e">
        <v>#REF!</v>
      </c>
      <c r="Q14" s="8" t="e">
        <v>#REF!</v>
      </c>
      <c r="R14" s="8" t="e">
        <v>#REF!</v>
      </c>
      <c r="S14" s="8" t="e">
        <v>#REF!</v>
      </c>
      <c r="T14" s="8" t="e">
        <v>#REF!</v>
      </c>
      <c r="U14" s="8" t="e">
        <v>#REF!</v>
      </c>
      <c r="V14" s="8" t="e">
        <v>#REF!</v>
      </c>
      <c r="W14" s="8" t="e">
        <v>#REF!</v>
      </c>
      <c r="X14" s="8" t="e">
        <v>#REF!</v>
      </c>
      <c r="Y14" s="8" t="e">
        <v>#REF!</v>
      </c>
      <c r="Z14" s="8" t="e">
        <v>#REF!</v>
      </c>
      <c r="AA14" s="8" t="e">
        <v>#REF!</v>
      </c>
      <c r="AB14" s="8" t="e">
        <v>#REF!</v>
      </c>
      <c r="AD14" s="45" t="e">
        <v>#REF!</v>
      </c>
      <c r="AE14" s="45"/>
      <c r="AG14" s="45" t="e">
        <v>#REF!</v>
      </c>
    </row>
    <row r="15" spans="1:33" ht="12.75">
      <c r="A15" s="13"/>
      <c r="B15" s="5" t="s">
        <v>82</v>
      </c>
      <c r="C15" s="8" t="e">
        <v>#REF!</v>
      </c>
      <c r="D15" s="8" t="e">
        <v>#REF!</v>
      </c>
      <c r="E15" s="8" t="e">
        <v>#REF!</v>
      </c>
      <c r="F15" s="8" t="e">
        <v>#REF!</v>
      </c>
      <c r="G15" s="8" t="e">
        <v>#REF!</v>
      </c>
      <c r="H15" s="8" t="e">
        <v>#REF!</v>
      </c>
      <c r="I15" s="8" t="e">
        <v>#REF!</v>
      </c>
      <c r="J15" s="8" t="e">
        <v>#REF!</v>
      </c>
      <c r="K15" s="8" t="e">
        <v>#REF!</v>
      </c>
      <c r="L15" s="8" t="e">
        <v>#REF!</v>
      </c>
      <c r="M15" s="8" t="e">
        <v>#REF!</v>
      </c>
      <c r="N15" s="8" t="e">
        <v>#REF!</v>
      </c>
      <c r="O15" s="8" t="e">
        <v>#REF!</v>
      </c>
      <c r="P15" s="8" t="e">
        <v>#REF!</v>
      </c>
      <c r="Q15" s="8" t="e">
        <v>#REF!</v>
      </c>
      <c r="R15" s="8" t="e">
        <v>#REF!</v>
      </c>
      <c r="S15" s="8" t="e">
        <v>#REF!</v>
      </c>
      <c r="T15" s="8" t="e">
        <v>#REF!</v>
      </c>
      <c r="U15" s="8" t="e">
        <v>#REF!</v>
      </c>
      <c r="V15" s="8" t="e">
        <v>#REF!</v>
      </c>
      <c r="W15" s="8" t="e">
        <v>#REF!</v>
      </c>
      <c r="X15" s="8" t="e">
        <v>#REF!</v>
      </c>
      <c r="Y15" s="8" t="e">
        <v>#REF!</v>
      </c>
      <c r="Z15" s="8" t="e">
        <v>#REF!</v>
      </c>
      <c r="AA15" s="8" t="e">
        <v>#REF!</v>
      </c>
      <c r="AB15" s="8" t="e">
        <v>#REF!</v>
      </c>
      <c r="AD15" s="45" t="e">
        <v>#REF!</v>
      </c>
      <c r="AE15" s="45"/>
      <c r="AG15" s="45" t="e">
        <v>#REF!</v>
      </c>
    </row>
    <row r="16" spans="1:35" ht="12.75">
      <c r="A16" s="11"/>
      <c r="B16" s="12" t="s">
        <v>15</v>
      </c>
      <c r="C16" s="14" t="e">
        <f aca="true" t="shared" si="1" ref="C16:AB16">SUM(C11:C15)</f>
        <v>#REF!</v>
      </c>
      <c r="D16" s="14" t="e">
        <f t="shared" si="1"/>
        <v>#REF!</v>
      </c>
      <c r="E16" s="14" t="e">
        <f t="shared" si="1"/>
        <v>#REF!</v>
      </c>
      <c r="F16" s="14" t="e">
        <f t="shared" si="1"/>
        <v>#REF!</v>
      </c>
      <c r="G16" s="14" t="e">
        <f t="shared" si="1"/>
        <v>#REF!</v>
      </c>
      <c r="H16" s="14" t="e">
        <f t="shared" si="1"/>
        <v>#REF!</v>
      </c>
      <c r="I16" s="14" t="e">
        <f t="shared" si="1"/>
        <v>#REF!</v>
      </c>
      <c r="J16" s="14" t="e">
        <f t="shared" si="1"/>
        <v>#REF!</v>
      </c>
      <c r="K16" s="14" t="e">
        <f t="shared" si="1"/>
        <v>#REF!</v>
      </c>
      <c r="L16" s="14" t="e">
        <f t="shared" si="1"/>
        <v>#REF!</v>
      </c>
      <c r="M16" s="14" t="e">
        <f t="shared" si="1"/>
        <v>#REF!</v>
      </c>
      <c r="N16" s="14" t="e">
        <f t="shared" si="1"/>
        <v>#REF!</v>
      </c>
      <c r="O16" s="14" t="e">
        <f t="shared" si="1"/>
        <v>#REF!</v>
      </c>
      <c r="P16" s="14" t="e">
        <f t="shared" si="1"/>
        <v>#REF!</v>
      </c>
      <c r="Q16" s="14" t="e">
        <f t="shared" si="1"/>
        <v>#REF!</v>
      </c>
      <c r="R16" s="14" t="e">
        <f t="shared" si="1"/>
        <v>#REF!</v>
      </c>
      <c r="S16" s="14" t="e">
        <f t="shared" si="1"/>
        <v>#REF!</v>
      </c>
      <c r="T16" s="14" t="e">
        <f t="shared" si="1"/>
        <v>#REF!</v>
      </c>
      <c r="U16" s="14" t="e">
        <f t="shared" si="1"/>
        <v>#REF!</v>
      </c>
      <c r="V16" s="14" t="e">
        <f t="shared" si="1"/>
        <v>#REF!</v>
      </c>
      <c r="W16" s="14" t="e">
        <f t="shared" si="1"/>
        <v>#REF!</v>
      </c>
      <c r="X16" s="14" t="e">
        <f t="shared" si="1"/>
        <v>#REF!</v>
      </c>
      <c r="Y16" s="14" t="e">
        <f t="shared" si="1"/>
        <v>#REF!</v>
      </c>
      <c r="Z16" s="14" t="e">
        <f t="shared" si="1"/>
        <v>#REF!</v>
      </c>
      <c r="AA16" s="14" t="e">
        <f t="shared" si="1"/>
        <v>#REF!</v>
      </c>
      <c r="AB16" s="14" t="e">
        <f t="shared" si="1"/>
        <v>#REF!</v>
      </c>
      <c r="AD16" s="52" t="e">
        <f>SUM(AD11:AD15)</f>
        <v>#REF!</v>
      </c>
      <c r="AE16" s="52" t="e">
        <v>#REF!</v>
      </c>
      <c r="AF16" s="44" t="e">
        <f>IF(ROUND(AD16,0)=ROUND(AE16,0),"ok","error")</f>
        <v>#REF!</v>
      </c>
      <c r="AG16" s="52" t="e">
        <f>SUM(AG11:AG15)</f>
        <v>#REF!</v>
      </c>
      <c r="AH16" s="52" t="e">
        <v>#REF!</v>
      </c>
      <c r="AI16" s="44" t="e">
        <f>IF(ROUND(AG16,0)=ROUND(AH16,0),"ok","error")</f>
        <v>#REF!</v>
      </c>
    </row>
    <row r="17" spans="1:28" ht="12.75">
      <c r="A17" s="13"/>
      <c r="B17" s="5"/>
      <c r="C17" s="8"/>
      <c r="D17" s="8"/>
      <c r="E17" s="8"/>
      <c r="F17" s="8"/>
      <c r="G17" s="8"/>
      <c r="H17" s="8"/>
      <c r="I17" s="8"/>
      <c r="J17" s="8"/>
      <c r="K17" s="8"/>
      <c r="L17" s="8"/>
      <c r="M17" s="8"/>
      <c r="N17" s="8"/>
      <c r="O17" s="8"/>
      <c r="P17" s="8"/>
      <c r="Q17" s="8"/>
      <c r="R17" s="8"/>
      <c r="S17" s="8"/>
      <c r="T17" s="8"/>
      <c r="U17" s="8"/>
      <c r="V17" s="8"/>
      <c r="W17" s="8"/>
      <c r="X17" s="8"/>
      <c r="Y17" s="8"/>
      <c r="Z17" s="8"/>
      <c r="AA17" s="8"/>
      <c r="AB17" s="7"/>
    </row>
    <row r="18" spans="1:37" ht="25.5">
      <c r="A18" s="41" t="s">
        <v>17</v>
      </c>
      <c r="B18" s="5" t="s">
        <v>78</v>
      </c>
      <c r="C18" s="8" t="e">
        <v>#REF!</v>
      </c>
      <c r="D18" s="8" t="e">
        <v>#REF!</v>
      </c>
      <c r="E18" s="8" t="e">
        <v>#REF!</v>
      </c>
      <c r="F18" s="8" t="e">
        <v>#REF!</v>
      </c>
      <c r="G18" s="8" t="e">
        <v>#REF!</v>
      </c>
      <c r="H18" s="8" t="e">
        <v>#REF!</v>
      </c>
      <c r="I18" s="8" t="e">
        <v>#REF!</v>
      </c>
      <c r="J18" s="8" t="e">
        <v>#REF!</v>
      </c>
      <c r="K18" s="8" t="e">
        <v>#REF!</v>
      </c>
      <c r="L18" s="8" t="e">
        <v>#REF!</v>
      </c>
      <c r="M18" s="8" t="e">
        <v>#REF!</v>
      </c>
      <c r="N18" s="8" t="e">
        <v>#REF!</v>
      </c>
      <c r="O18" s="8" t="e">
        <v>#REF!</v>
      </c>
      <c r="P18" s="8" t="e">
        <v>#REF!</v>
      </c>
      <c r="Q18" s="8" t="e">
        <v>#REF!</v>
      </c>
      <c r="R18" s="8" t="e">
        <v>#REF!</v>
      </c>
      <c r="S18" s="8" t="e">
        <v>#REF!</v>
      </c>
      <c r="T18" s="8" t="e">
        <v>#REF!</v>
      </c>
      <c r="U18" s="8" t="e">
        <v>#REF!</v>
      </c>
      <c r="V18" s="8" t="e">
        <v>#REF!</v>
      </c>
      <c r="W18" s="8" t="e">
        <v>#REF!</v>
      </c>
      <c r="X18" s="8" t="e">
        <v>#REF!</v>
      </c>
      <c r="Y18" s="8" t="e">
        <v>#REF!</v>
      </c>
      <c r="Z18" s="8" t="e">
        <v>#REF!</v>
      </c>
      <c r="AA18" s="8" t="e">
        <v>#REF!</v>
      </c>
      <c r="AB18" s="8" t="e">
        <v>#REF!</v>
      </c>
      <c r="AD18" s="45" t="e">
        <v>#REF!</v>
      </c>
      <c r="AG18" s="45" t="e">
        <v>#REF!</v>
      </c>
      <c r="AJ18" s="26" t="e">
        <f aca="true" t="shared" si="2" ref="AJ18:AJ23">AB18-C18</f>
        <v>#REF!</v>
      </c>
      <c r="AK18" s="43" t="e">
        <f aca="true" t="shared" si="3" ref="AK18:AK23">AJ18/C18</f>
        <v>#REF!</v>
      </c>
    </row>
    <row r="19" spans="1:37" ht="12.75">
      <c r="A19" s="13"/>
      <c r="B19" s="5" t="s">
        <v>79</v>
      </c>
      <c r="C19" s="8" t="e">
        <v>#REF!</v>
      </c>
      <c r="D19" s="8" t="e">
        <v>#REF!</v>
      </c>
      <c r="E19" s="8" t="e">
        <v>#REF!</v>
      </c>
      <c r="F19" s="8" t="e">
        <v>#REF!</v>
      </c>
      <c r="G19" s="8" t="e">
        <v>#REF!</v>
      </c>
      <c r="H19" s="8" t="e">
        <v>#REF!</v>
      </c>
      <c r="I19" s="8" t="e">
        <v>#REF!</v>
      </c>
      <c r="J19" s="8" t="e">
        <v>#REF!</v>
      </c>
      <c r="K19" s="8" t="e">
        <v>#REF!</v>
      </c>
      <c r="L19" s="8" t="e">
        <v>#REF!</v>
      </c>
      <c r="M19" s="8" t="e">
        <v>#REF!</v>
      </c>
      <c r="N19" s="8" t="e">
        <v>#REF!</v>
      </c>
      <c r="O19" s="8" t="e">
        <v>#REF!</v>
      </c>
      <c r="P19" s="8" t="e">
        <v>#REF!</v>
      </c>
      <c r="Q19" s="8" t="e">
        <v>#REF!</v>
      </c>
      <c r="R19" s="8" t="e">
        <v>#REF!</v>
      </c>
      <c r="S19" s="8" t="e">
        <v>#REF!</v>
      </c>
      <c r="T19" s="8" t="e">
        <v>#REF!</v>
      </c>
      <c r="U19" s="8" t="e">
        <v>#REF!</v>
      </c>
      <c r="V19" s="8" t="e">
        <v>#REF!</v>
      </c>
      <c r="W19" s="8" t="e">
        <v>#REF!</v>
      </c>
      <c r="X19" s="8" t="e">
        <v>#REF!</v>
      </c>
      <c r="Y19" s="8" t="e">
        <v>#REF!</v>
      </c>
      <c r="Z19" s="8" t="e">
        <v>#REF!</v>
      </c>
      <c r="AA19" s="8" t="e">
        <v>#REF!</v>
      </c>
      <c r="AB19" s="8" t="e">
        <v>#REF!</v>
      </c>
      <c r="AD19" s="45" t="e">
        <v>#REF!</v>
      </c>
      <c r="AG19" s="45" t="e">
        <v>#REF!</v>
      </c>
      <c r="AJ19" s="26" t="e">
        <f t="shared" si="2"/>
        <v>#REF!</v>
      </c>
      <c r="AK19" s="43" t="e">
        <f t="shared" si="3"/>
        <v>#REF!</v>
      </c>
    </row>
    <row r="20" spans="1:37" ht="12.75">
      <c r="A20" s="13"/>
      <c r="B20" s="5" t="s">
        <v>80</v>
      </c>
      <c r="C20" s="8" t="e">
        <v>#REF!</v>
      </c>
      <c r="D20" s="8" t="e">
        <v>#REF!</v>
      </c>
      <c r="E20" s="8" t="e">
        <v>#REF!</v>
      </c>
      <c r="F20" s="8" t="e">
        <v>#REF!</v>
      </c>
      <c r="G20" s="8" t="e">
        <v>#REF!</v>
      </c>
      <c r="H20" s="8" t="e">
        <v>#REF!</v>
      </c>
      <c r="I20" s="8" t="e">
        <v>#REF!</v>
      </c>
      <c r="J20" s="8" t="e">
        <v>#REF!</v>
      </c>
      <c r="K20" s="8" t="e">
        <v>#REF!</v>
      </c>
      <c r="L20" s="8" t="e">
        <v>#REF!</v>
      </c>
      <c r="M20" s="8" t="e">
        <v>#REF!</v>
      </c>
      <c r="N20" s="8" t="e">
        <v>#REF!</v>
      </c>
      <c r="O20" s="8" t="e">
        <v>#REF!</v>
      </c>
      <c r="P20" s="8" t="e">
        <v>#REF!</v>
      </c>
      <c r="Q20" s="8" t="e">
        <v>#REF!</v>
      </c>
      <c r="R20" s="8" t="e">
        <v>#REF!</v>
      </c>
      <c r="S20" s="8" t="e">
        <v>#REF!</v>
      </c>
      <c r="T20" s="8" t="e">
        <v>#REF!</v>
      </c>
      <c r="U20" s="8" t="e">
        <v>#REF!</v>
      </c>
      <c r="V20" s="8" t="e">
        <v>#REF!</v>
      </c>
      <c r="W20" s="8" t="e">
        <v>#REF!</v>
      </c>
      <c r="X20" s="8" t="e">
        <v>#REF!</v>
      </c>
      <c r="Y20" s="8" t="e">
        <v>#REF!</v>
      </c>
      <c r="Z20" s="8" t="e">
        <v>#REF!</v>
      </c>
      <c r="AA20" s="8" t="e">
        <v>#REF!</v>
      </c>
      <c r="AB20" s="8" t="e">
        <v>#REF!</v>
      </c>
      <c r="AD20" s="45" t="e">
        <v>#REF!</v>
      </c>
      <c r="AG20" s="45" t="e">
        <v>#REF!</v>
      </c>
      <c r="AJ20" s="26" t="e">
        <f t="shared" si="2"/>
        <v>#REF!</v>
      </c>
      <c r="AK20" s="43" t="e">
        <f t="shared" si="3"/>
        <v>#REF!</v>
      </c>
    </row>
    <row r="21" spans="1:37" ht="12.75">
      <c r="A21" s="13"/>
      <c r="B21" s="5" t="s">
        <v>81</v>
      </c>
      <c r="C21" s="8" t="e">
        <v>#REF!</v>
      </c>
      <c r="D21" s="8" t="e">
        <v>#REF!</v>
      </c>
      <c r="E21" s="8" t="e">
        <v>#REF!</v>
      </c>
      <c r="F21" s="8" t="e">
        <v>#REF!</v>
      </c>
      <c r="G21" s="8" t="e">
        <v>#REF!</v>
      </c>
      <c r="H21" s="8" t="e">
        <v>#REF!</v>
      </c>
      <c r="I21" s="8" t="e">
        <v>#REF!</v>
      </c>
      <c r="J21" s="8" t="e">
        <v>#REF!</v>
      </c>
      <c r="K21" s="8" t="e">
        <v>#REF!</v>
      </c>
      <c r="L21" s="8" t="e">
        <v>#REF!</v>
      </c>
      <c r="M21" s="8" t="e">
        <v>#REF!</v>
      </c>
      <c r="N21" s="8" t="e">
        <v>#REF!</v>
      </c>
      <c r="O21" s="8" t="e">
        <v>#REF!</v>
      </c>
      <c r="P21" s="8" t="e">
        <v>#REF!</v>
      </c>
      <c r="Q21" s="8" t="e">
        <v>#REF!</v>
      </c>
      <c r="R21" s="8" t="e">
        <v>#REF!</v>
      </c>
      <c r="S21" s="8" t="e">
        <v>#REF!</v>
      </c>
      <c r="T21" s="8" t="e">
        <v>#REF!</v>
      </c>
      <c r="U21" s="8" t="e">
        <v>#REF!</v>
      </c>
      <c r="V21" s="8" t="e">
        <v>#REF!</v>
      </c>
      <c r="W21" s="8" t="e">
        <v>#REF!</v>
      </c>
      <c r="X21" s="8" t="e">
        <v>#REF!</v>
      </c>
      <c r="Y21" s="8" t="e">
        <v>#REF!</v>
      </c>
      <c r="Z21" s="8" t="e">
        <v>#REF!</v>
      </c>
      <c r="AA21" s="8" t="e">
        <v>#REF!</v>
      </c>
      <c r="AB21" s="8" t="e">
        <v>#REF!</v>
      </c>
      <c r="AD21" s="45" t="e">
        <v>#REF!</v>
      </c>
      <c r="AG21" s="45" t="e">
        <v>#REF!</v>
      </c>
      <c r="AJ21" s="26" t="e">
        <f t="shared" si="2"/>
        <v>#REF!</v>
      </c>
      <c r="AK21" s="43" t="e">
        <f t="shared" si="3"/>
        <v>#REF!</v>
      </c>
    </row>
    <row r="22" spans="1:37" ht="12.75">
      <c r="A22" s="13"/>
      <c r="B22" s="5" t="s">
        <v>82</v>
      </c>
      <c r="C22" s="8" t="e">
        <v>#REF!</v>
      </c>
      <c r="D22" s="8" t="e">
        <v>#REF!</v>
      </c>
      <c r="E22" s="8" t="e">
        <v>#REF!</v>
      </c>
      <c r="F22" s="8" t="e">
        <v>#REF!</v>
      </c>
      <c r="G22" s="8" t="e">
        <v>#REF!</v>
      </c>
      <c r="H22" s="8" t="e">
        <v>#REF!</v>
      </c>
      <c r="I22" s="8" t="e">
        <v>#REF!</v>
      </c>
      <c r="J22" s="8" t="e">
        <v>#REF!</v>
      </c>
      <c r="K22" s="8" t="e">
        <v>#REF!</v>
      </c>
      <c r="L22" s="8" t="e">
        <v>#REF!</v>
      </c>
      <c r="M22" s="8" t="e">
        <v>#REF!</v>
      </c>
      <c r="N22" s="8" t="e">
        <v>#REF!</v>
      </c>
      <c r="O22" s="8" t="e">
        <v>#REF!</v>
      </c>
      <c r="P22" s="8" t="e">
        <v>#REF!</v>
      </c>
      <c r="Q22" s="8" t="e">
        <v>#REF!</v>
      </c>
      <c r="R22" s="8" t="e">
        <v>#REF!</v>
      </c>
      <c r="S22" s="8" t="e">
        <v>#REF!</v>
      </c>
      <c r="T22" s="8" t="e">
        <v>#REF!</v>
      </c>
      <c r="U22" s="8" t="e">
        <v>#REF!</v>
      </c>
      <c r="V22" s="8" t="e">
        <v>#REF!</v>
      </c>
      <c r="W22" s="8" t="e">
        <v>#REF!</v>
      </c>
      <c r="X22" s="8" t="e">
        <v>#REF!</v>
      </c>
      <c r="Y22" s="8" t="e">
        <v>#REF!</v>
      </c>
      <c r="Z22" s="8" t="e">
        <v>#REF!</v>
      </c>
      <c r="AA22" s="8" t="e">
        <v>#REF!</v>
      </c>
      <c r="AB22" s="8" t="e">
        <v>#REF!</v>
      </c>
      <c r="AD22" s="45" t="e">
        <v>#REF!</v>
      </c>
      <c r="AG22" s="45" t="e">
        <v>#REF!</v>
      </c>
      <c r="AJ22" s="26" t="e">
        <f t="shared" si="2"/>
        <v>#REF!</v>
      </c>
      <c r="AK22" s="43" t="e">
        <f t="shared" si="3"/>
        <v>#REF!</v>
      </c>
    </row>
    <row r="23" spans="1:37" ht="12.75">
      <c r="A23" s="11"/>
      <c r="B23" s="12" t="s">
        <v>15</v>
      </c>
      <c r="C23" s="14" t="e">
        <f>SUM(C18:C22)</f>
        <v>#REF!</v>
      </c>
      <c r="D23" s="14" t="e">
        <f aca="true" t="shared" si="4" ref="D23:AB23">SUM(D18:D22)</f>
        <v>#REF!</v>
      </c>
      <c r="E23" s="14" t="e">
        <f t="shared" si="4"/>
        <v>#REF!</v>
      </c>
      <c r="F23" s="14" t="e">
        <f t="shared" si="4"/>
        <v>#REF!</v>
      </c>
      <c r="G23" s="14" t="e">
        <f t="shared" si="4"/>
        <v>#REF!</v>
      </c>
      <c r="H23" s="14" t="e">
        <f t="shared" si="4"/>
        <v>#REF!</v>
      </c>
      <c r="I23" s="14" t="e">
        <f t="shared" si="4"/>
        <v>#REF!</v>
      </c>
      <c r="J23" s="14" t="e">
        <f t="shared" si="4"/>
        <v>#REF!</v>
      </c>
      <c r="K23" s="14" t="e">
        <f t="shared" si="4"/>
        <v>#REF!</v>
      </c>
      <c r="L23" s="14" t="e">
        <f t="shared" si="4"/>
        <v>#REF!</v>
      </c>
      <c r="M23" s="14" t="e">
        <f t="shared" si="4"/>
        <v>#REF!</v>
      </c>
      <c r="N23" s="14" t="e">
        <f t="shared" si="4"/>
        <v>#REF!</v>
      </c>
      <c r="O23" s="14" t="e">
        <f t="shared" si="4"/>
        <v>#REF!</v>
      </c>
      <c r="P23" s="14" t="e">
        <f t="shared" si="4"/>
        <v>#REF!</v>
      </c>
      <c r="Q23" s="14" t="e">
        <f t="shared" si="4"/>
        <v>#REF!</v>
      </c>
      <c r="R23" s="14" t="e">
        <f t="shared" si="4"/>
        <v>#REF!</v>
      </c>
      <c r="S23" s="14" t="e">
        <f t="shared" si="4"/>
        <v>#REF!</v>
      </c>
      <c r="T23" s="14" t="e">
        <f t="shared" si="4"/>
        <v>#REF!</v>
      </c>
      <c r="U23" s="14" t="e">
        <f t="shared" si="4"/>
        <v>#REF!</v>
      </c>
      <c r="V23" s="14" t="e">
        <f t="shared" si="4"/>
        <v>#REF!</v>
      </c>
      <c r="W23" s="14" t="e">
        <f t="shared" si="4"/>
        <v>#REF!</v>
      </c>
      <c r="X23" s="14" t="e">
        <f t="shared" si="4"/>
        <v>#REF!</v>
      </c>
      <c r="Y23" s="14" t="e">
        <f t="shared" si="4"/>
        <v>#REF!</v>
      </c>
      <c r="Z23" s="14" t="e">
        <f t="shared" si="4"/>
        <v>#REF!</v>
      </c>
      <c r="AA23" s="14" t="e">
        <f t="shared" si="4"/>
        <v>#REF!</v>
      </c>
      <c r="AB23" s="14" t="e">
        <f t="shared" si="4"/>
        <v>#REF!</v>
      </c>
      <c r="AD23" s="52" t="e">
        <f>SUM(AD18:AD22)</f>
        <v>#REF!</v>
      </c>
      <c r="AE23" s="53" t="e">
        <v>#REF!</v>
      </c>
      <c r="AF23" s="44" t="e">
        <f>IF(ROUND(AD23,0)=ROUND(AE23,0),"ok","error")</f>
        <v>#REF!</v>
      </c>
      <c r="AG23" s="52" t="e">
        <f>SUM(AG18:AG22)</f>
        <v>#REF!</v>
      </c>
      <c r="AH23" s="53" t="e">
        <v>#REF!</v>
      </c>
      <c r="AI23" s="44" t="e">
        <f>IF(ROUND(AG23,0)=ROUND(AH23,0),"ok","error")</f>
        <v>#REF!</v>
      </c>
      <c r="AJ23" s="26" t="e">
        <f t="shared" si="2"/>
        <v>#REF!</v>
      </c>
      <c r="AK23" s="43" t="e">
        <f t="shared" si="3"/>
        <v>#REF!</v>
      </c>
    </row>
    <row r="24" spans="1:28" ht="12.75">
      <c r="A24" s="13"/>
      <c r="B24" s="5"/>
      <c r="C24" s="8"/>
      <c r="D24" s="8"/>
      <c r="E24" s="8"/>
      <c r="F24" s="8"/>
      <c r="G24" s="8"/>
      <c r="H24" s="8"/>
      <c r="I24" s="8"/>
      <c r="J24" s="8"/>
      <c r="K24" s="8"/>
      <c r="L24" s="8"/>
      <c r="M24" s="8"/>
      <c r="N24" s="8"/>
      <c r="O24" s="8"/>
      <c r="P24" s="8"/>
      <c r="Q24" s="8"/>
      <c r="R24" s="8"/>
      <c r="S24" s="8"/>
      <c r="T24" s="8"/>
      <c r="U24" s="8"/>
      <c r="V24" s="8"/>
      <c r="W24" s="8"/>
      <c r="X24" s="8"/>
      <c r="Y24" s="8"/>
      <c r="Z24" s="8"/>
      <c r="AA24" s="8"/>
      <c r="AB24" s="7"/>
    </row>
    <row r="25" spans="1:33" ht="12.75">
      <c r="A25" s="11" t="s">
        <v>18</v>
      </c>
      <c r="B25" s="5" t="s">
        <v>3</v>
      </c>
      <c r="C25" s="8" t="e">
        <v>#REF!</v>
      </c>
      <c r="D25" s="8" t="e">
        <v>#REF!</v>
      </c>
      <c r="E25" s="8" t="e">
        <v>#REF!</v>
      </c>
      <c r="F25" s="8" t="e">
        <v>#REF!</v>
      </c>
      <c r="G25" s="8" t="e">
        <v>#REF!</v>
      </c>
      <c r="H25" s="8" t="e">
        <v>#REF!</v>
      </c>
      <c r="I25" s="8" t="e">
        <v>#REF!</v>
      </c>
      <c r="J25" s="8" t="e">
        <v>#REF!</v>
      </c>
      <c r="K25" s="8" t="e">
        <v>#REF!</v>
      </c>
      <c r="L25" s="8" t="e">
        <v>#REF!</v>
      </c>
      <c r="M25" s="8" t="e">
        <v>#REF!</v>
      </c>
      <c r="N25" s="8" t="e">
        <v>#REF!</v>
      </c>
      <c r="O25" s="8" t="e">
        <v>#REF!</v>
      </c>
      <c r="P25" s="8" t="e">
        <v>#REF!</v>
      </c>
      <c r="Q25" s="8" t="e">
        <v>#REF!</v>
      </c>
      <c r="R25" s="8" t="e">
        <v>#REF!</v>
      </c>
      <c r="S25" s="8" t="e">
        <v>#REF!</v>
      </c>
      <c r="T25" s="8" t="e">
        <v>#REF!</v>
      </c>
      <c r="U25" s="8" t="e">
        <v>#REF!</v>
      </c>
      <c r="V25" s="8" t="e">
        <v>#REF!</v>
      </c>
      <c r="W25" s="8" t="e">
        <v>#REF!</v>
      </c>
      <c r="X25" s="8" t="e">
        <v>#REF!</v>
      </c>
      <c r="Y25" s="8" t="e">
        <v>#REF!</v>
      </c>
      <c r="Z25" s="8" t="e">
        <v>#REF!</v>
      </c>
      <c r="AA25" s="8" t="e">
        <v>#REF!</v>
      </c>
      <c r="AB25" s="8" t="e">
        <v>#REF!</v>
      </c>
      <c r="AD25" s="45" t="e">
        <v>#REF!</v>
      </c>
      <c r="AG25" s="45" t="e">
        <v>#REF!</v>
      </c>
    </row>
    <row r="26" spans="1:33" ht="12.75">
      <c r="A26" s="13"/>
      <c r="B26" s="5" t="s">
        <v>4</v>
      </c>
      <c r="C26" s="8" t="e">
        <v>#REF!</v>
      </c>
      <c r="D26" s="8" t="e">
        <v>#REF!</v>
      </c>
      <c r="E26" s="8" t="e">
        <v>#REF!</v>
      </c>
      <c r="F26" s="8" t="e">
        <v>#REF!</v>
      </c>
      <c r="G26" s="8" t="e">
        <v>#REF!</v>
      </c>
      <c r="H26" s="8" t="e">
        <v>#REF!</v>
      </c>
      <c r="I26" s="8" t="e">
        <v>#REF!</v>
      </c>
      <c r="J26" s="8" t="e">
        <v>#REF!</v>
      </c>
      <c r="K26" s="8" t="e">
        <v>#REF!</v>
      </c>
      <c r="L26" s="8" t="e">
        <v>#REF!</v>
      </c>
      <c r="M26" s="8" t="e">
        <v>#REF!</v>
      </c>
      <c r="N26" s="8" t="e">
        <v>#REF!</v>
      </c>
      <c r="O26" s="8" t="e">
        <v>#REF!</v>
      </c>
      <c r="P26" s="8" t="e">
        <v>#REF!</v>
      </c>
      <c r="Q26" s="8" t="e">
        <v>#REF!</v>
      </c>
      <c r="R26" s="8" t="e">
        <v>#REF!</v>
      </c>
      <c r="S26" s="8" t="e">
        <v>#REF!</v>
      </c>
      <c r="T26" s="8" t="e">
        <v>#REF!</v>
      </c>
      <c r="U26" s="8" t="e">
        <v>#REF!</v>
      </c>
      <c r="V26" s="8" t="e">
        <v>#REF!</v>
      </c>
      <c r="W26" s="8" t="e">
        <v>#REF!</v>
      </c>
      <c r="X26" s="8" t="e">
        <v>#REF!</v>
      </c>
      <c r="Y26" s="8" t="e">
        <v>#REF!</v>
      </c>
      <c r="Z26" s="8" t="e">
        <v>#REF!</v>
      </c>
      <c r="AA26" s="8" t="e">
        <v>#REF!</v>
      </c>
      <c r="AB26" s="8" t="e">
        <v>#REF!</v>
      </c>
      <c r="AD26" s="45" t="e">
        <v>#REF!</v>
      </c>
      <c r="AG26" s="45" t="e">
        <v>#REF!</v>
      </c>
    </row>
    <row r="27" spans="1:33" ht="12.75">
      <c r="A27" s="13"/>
      <c r="B27" s="5" t="s">
        <v>5</v>
      </c>
      <c r="C27" s="8" t="e">
        <v>#REF!</v>
      </c>
      <c r="D27" s="8" t="e">
        <v>#REF!</v>
      </c>
      <c r="E27" s="8" t="e">
        <v>#REF!</v>
      </c>
      <c r="F27" s="8" t="e">
        <v>#REF!</v>
      </c>
      <c r="G27" s="8" t="e">
        <v>#REF!</v>
      </c>
      <c r="H27" s="8" t="e">
        <v>#REF!</v>
      </c>
      <c r="I27" s="8" t="e">
        <v>#REF!</v>
      </c>
      <c r="J27" s="8" t="e">
        <v>#REF!</v>
      </c>
      <c r="K27" s="8" t="e">
        <v>#REF!</v>
      </c>
      <c r="L27" s="8" t="e">
        <v>#REF!</v>
      </c>
      <c r="M27" s="8" t="e">
        <v>#REF!</v>
      </c>
      <c r="N27" s="8" t="e">
        <v>#REF!</v>
      </c>
      <c r="O27" s="8" t="e">
        <v>#REF!</v>
      </c>
      <c r="P27" s="8" t="e">
        <v>#REF!</v>
      </c>
      <c r="Q27" s="8" t="e">
        <v>#REF!</v>
      </c>
      <c r="R27" s="8" t="e">
        <v>#REF!</v>
      </c>
      <c r="S27" s="8" t="e">
        <v>#REF!</v>
      </c>
      <c r="T27" s="8" t="e">
        <v>#REF!</v>
      </c>
      <c r="U27" s="8" t="e">
        <v>#REF!</v>
      </c>
      <c r="V27" s="8" t="e">
        <v>#REF!</v>
      </c>
      <c r="W27" s="8" t="e">
        <v>#REF!</v>
      </c>
      <c r="X27" s="8" t="e">
        <v>#REF!</v>
      </c>
      <c r="Y27" s="8" t="e">
        <v>#REF!</v>
      </c>
      <c r="Z27" s="8" t="e">
        <v>#REF!</v>
      </c>
      <c r="AA27" s="8" t="e">
        <v>#REF!</v>
      </c>
      <c r="AB27" s="8" t="e">
        <v>#REF!</v>
      </c>
      <c r="AD27" s="45" t="e">
        <v>#REF!</v>
      </c>
      <c r="AG27" s="45" t="e">
        <v>#REF!</v>
      </c>
    </row>
    <row r="28" spans="1:33" ht="12.75">
      <c r="A28" s="13"/>
      <c r="B28" s="5" t="s">
        <v>6</v>
      </c>
      <c r="C28" s="8" t="e">
        <v>#REF!</v>
      </c>
      <c r="D28" s="8" t="e">
        <v>#REF!</v>
      </c>
      <c r="E28" s="8" t="e">
        <v>#REF!</v>
      </c>
      <c r="F28" s="8" t="e">
        <v>#REF!</v>
      </c>
      <c r="G28" s="8" t="e">
        <v>#REF!</v>
      </c>
      <c r="H28" s="8" t="e">
        <v>#REF!</v>
      </c>
      <c r="I28" s="8" t="e">
        <v>#REF!</v>
      </c>
      <c r="J28" s="8" t="e">
        <v>#REF!</v>
      </c>
      <c r="K28" s="8" t="e">
        <v>#REF!</v>
      </c>
      <c r="L28" s="8" t="e">
        <v>#REF!</v>
      </c>
      <c r="M28" s="8" t="e">
        <v>#REF!</v>
      </c>
      <c r="N28" s="8" t="e">
        <v>#REF!</v>
      </c>
      <c r="O28" s="8" t="e">
        <v>#REF!</v>
      </c>
      <c r="P28" s="8" t="e">
        <v>#REF!</v>
      </c>
      <c r="Q28" s="8" t="e">
        <v>#REF!</v>
      </c>
      <c r="R28" s="8" t="e">
        <v>#REF!</v>
      </c>
      <c r="S28" s="8" t="e">
        <v>#REF!</v>
      </c>
      <c r="T28" s="8" t="e">
        <v>#REF!</v>
      </c>
      <c r="U28" s="8" t="e">
        <v>#REF!</v>
      </c>
      <c r="V28" s="8" t="e">
        <v>#REF!</v>
      </c>
      <c r="W28" s="8" t="e">
        <v>#REF!</v>
      </c>
      <c r="X28" s="8" t="e">
        <v>#REF!</v>
      </c>
      <c r="Y28" s="8" t="e">
        <v>#REF!</v>
      </c>
      <c r="Z28" s="8" t="e">
        <v>#REF!</v>
      </c>
      <c r="AA28" s="8" t="e">
        <v>#REF!</v>
      </c>
      <c r="AB28" s="8" t="e">
        <v>#REF!</v>
      </c>
      <c r="AD28" s="45" t="e">
        <v>#REF!</v>
      </c>
      <c r="AG28" s="45" t="e">
        <v>#REF!</v>
      </c>
    </row>
    <row r="29" spans="1:33" ht="12.75">
      <c r="A29" s="13"/>
      <c r="B29" s="5" t="s">
        <v>7</v>
      </c>
      <c r="C29" s="8" t="e">
        <v>#REF!</v>
      </c>
      <c r="D29" s="8" t="e">
        <v>#REF!</v>
      </c>
      <c r="E29" s="8" t="e">
        <v>#REF!</v>
      </c>
      <c r="F29" s="8" t="e">
        <v>#REF!</v>
      </c>
      <c r="G29" s="8" t="e">
        <v>#REF!</v>
      </c>
      <c r="H29" s="8" t="e">
        <v>#REF!</v>
      </c>
      <c r="I29" s="8" t="e">
        <v>#REF!</v>
      </c>
      <c r="J29" s="8" t="e">
        <v>#REF!</v>
      </c>
      <c r="K29" s="8" t="e">
        <v>#REF!</v>
      </c>
      <c r="L29" s="8" t="e">
        <v>#REF!</v>
      </c>
      <c r="M29" s="8" t="e">
        <v>#REF!</v>
      </c>
      <c r="N29" s="8" t="e">
        <v>#REF!</v>
      </c>
      <c r="O29" s="8" t="e">
        <v>#REF!</v>
      </c>
      <c r="P29" s="8" t="e">
        <v>#REF!</v>
      </c>
      <c r="Q29" s="8" t="e">
        <v>#REF!</v>
      </c>
      <c r="R29" s="8" t="e">
        <v>#REF!</v>
      </c>
      <c r="S29" s="8" t="e">
        <v>#REF!</v>
      </c>
      <c r="T29" s="8" t="e">
        <v>#REF!</v>
      </c>
      <c r="U29" s="8" t="e">
        <v>#REF!</v>
      </c>
      <c r="V29" s="8" t="e">
        <v>#REF!</v>
      </c>
      <c r="W29" s="8" t="e">
        <v>#REF!</v>
      </c>
      <c r="X29" s="8" t="e">
        <v>#REF!</v>
      </c>
      <c r="Y29" s="8" t="e">
        <v>#REF!</v>
      </c>
      <c r="Z29" s="8" t="e">
        <v>#REF!</v>
      </c>
      <c r="AA29" s="8" t="e">
        <v>#REF!</v>
      </c>
      <c r="AB29" s="8" t="e">
        <v>#REF!</v>
      </c>
      <c r="AD29" s="45" t="e">
        <v>#REF!</v>
      </c>
      <c r="AG29" s="45" t="e">
        <v>#REF!</v>
      </c>
    </row>
    <row r="30" spans="1:33" ht="12.75">
      <c r="A30" s="13"/>
      <c r="B30" s="5" t="s">
        <v>8</v>
      </c>
      <c r="C30" s="8" t="e">
        <v>#REF!</v>
      </c>
      <c r="D30" s="8" t="e">
        <v>#REF!</v>
      </c>
      <c r="E30" s="8" t="e">
        <v>#REF!</v>
      </c>
      <c r="F30" s="8" t="e">
        <v>#REF!</v>
      </c>
      <c r="G30" s="8" t="e">
        <v>#REF!</v>
      </c>
      <c r="H30" s="8" t="e">
        <v>#REF!</v>
      </c>
      <c r="I30" s="8" t="e">
        <v>#REF!</v>
      </c>
      <c r="J30" s="8" t="e">
        <v>#REF!</v>
      </c>
      <c r="K30" s="8" t="e">
        <v>#REF!</v>
      </c>
      <c r="L30" s="8" t="e">
        <v>#REF!</v>
      </c>
      <c r="M30" s="8" t="e">
        <v>#REF!</v>
      </c>
      <c r="N30" s="8" t="e">
        <v>#REF!</v>
      </c>
      <c r="O30" s="8" t="e">
        <v>#REF!</v>
      </c>
      <c r="P30" s="8" t="e">
        <v>#REF!</v>
      </c>
      <c r="Q30" s="8" t="e">
        <v>#REF!</v>
      </c>
      <c r="R30" s="8" t="e">
        <v>#REF!</v>
      </c>
      <c r="S30" s="8" t="e">
        <v>#REF!</v>
      </c>
      <c r="T30" s="8" t="e">
        <v>#REF!</v>
      </c>
      <c r="U30" s="8" t="e">
        <v>#REF!</v>
      </c>
      <c r="V30" s="8" t="e">
        <v>#REF!</v>
      </c>
      <c r="W30" s="8" t="e">
        <v>#REF!</v>
      </c>
      <c r="X30" s="8" t="e">
        <v>#REF!</v>
      </c>
      <c r="Y30" s="8" t="e">
        <v>#REF!</v>
      </c>
      <c r="Z30" s="8" t="e">
        <v>#REF!</v>
      </c>
      <c r="AA30" s="8" t="e">
        <v>#REF!</v>
      </c>
      <c r="AB30" s="8" t="e">
        <v>#REF!</v>
      </c>
      <c r="AD30" s="45" t="e">
        <v>#REF!</v>
      </c>
      <c r="AG30" s="45" t="e">
        <v>#REF!</v>
      </c>
    </row>
    <row r="31" spans="1:33" ht="12.75">
      <c r="A31" s="13"/>
      <c r="B31" s="5" t="s">
        <v>9</v>
      </c>
      <c r="C31" s="8" t="e">
        <v>#REF!</v>
      </c>
      <c r="D31" s="8" t="e">
        <v>#REF!</v>
      </c>
      <c r="E31" s="8" t="e">
        <v>#REF!</v>
      </c>
      <c r="F31" s="8" t="e">
        <v>#REF!</v>
      </c>
      <c r="G31" s="8" t="e">
        <v>#REF!</v>
      </c>
      <c r="H31" s="8" t="e">
        <v>#REF!</v>
      </c>
      <c r="I31" s="8" t="e">
        <v>#REF!</v>
      </c>
      <c r="J31" s="8" t="e">
        <v>#REF!</v>
      </c>
      <c r="K31" s="8" t="e">
        <v>#REF!</v>
      </c>
      <c r="L31" s="8" t="e">
        <v>#REF!</v>
      </c>
      <c r="M31" s="8" t="e">
        <v>#REF!</v>
      </c>
      <c r="N31" s="8" t="e">
        <v>#REF!</v>
      </c>
      <c r="O31" s="8" t="e">
        <v>#REF!</v>
      </c>
      <c r="P31" s="8" t="e">
        <v>#REF!</v>
      </c>
      <c r="Q31" s="8" t="e">
        <v>#REF!</v>
      </c>
      <c r="R31" s="8" t="e">
        <v>#REF!</v>
      </c>
      <c r="S31" s="8" t="e">
        <v>#REF!</v>
      </c>
      <c r="T31" s="8" t="e">
        <v>#REF!</v>
      </c>
      <c r="U31" s="8" t="e">
        <v>#REF!</v>
      </c>
      <c r="V31" s="8" t="e">
        <v>#REF!</v>
      </c>
      <c r="W31" s="8" t="e">
        <v>#REF!</v>
      </c>
      <c r="X31" s="8" t="e">
        <v>#REF!</v>
      </c>
      <c r="Y31" s="8" t="e">
        <v>#REF!</v>
      </c>
      <c r="Z31" s="8" t="e">
        <v>#REF!</v>
      </c>
      <c r="AA31" s="8" t="e">
        <v>#REF!</v>
      </c>
      <c r="AB31" s="8" t="e">
        <v>#REF!</v>
      </c>
      <c r="AD31" s="45" t="e">
        <v>#REF!</v>
      </c>
      <c r="AG31" s="45" t="e">
        <v>#REF!</v>
      </c>
    </row>
    <row r="32" spans="1:33" ht="12.75">
      <c r="A32" s="13"/>
      <c r="B32" s="5" t="s">
        <v>10</v>
      </c>
      <c r="C32" s="8" t="e">
        <v>#REF!</v>
      </c>
      <c r="D32" s="8" t="e">
        <v>#REF!</v>
      </c>
      <c r="E32" s="8" t="e">
        <v>#REF!</v>
      </c>
      <c r="F32" s="8" t="e">
        <v>#REF!</v>
      </c>
      <c r="G32" s="8" t="e">
        <v>#REF!</v>
      </c>
      <c r="H32" s="8" t="e">
        <v>#REF!</v>
      </c>
      <c r="I32" s="8" t="e">
        <v>#REF!</v>
      </c>
      <c r="J32" s="8" t="e">
        <v>#REF!</v>
      </c>
      <c r="K32" s="8" t="e">
        <v>#REF!</v>
      </c>
      <c r="L32" s="8" t="e">
        <v>#REF!</v>
      </c>
      <c r="M32" s="8" t="e">
        <v>#REF!</v>
      </c>
      <c r="N32" s="8" t="e">
        <v>#REF!</v>
      </c>
      <c r="O32" s="8" t="e">
        <v>#REF!</v>
      </c>
      <c r="P32" s="8" t="e">
        <v>#REF!</v>
      </c>
      <c r="Q32" s="8" t="e">
        <v>#REF!</v>
      </c>
      <c r="R32" s="8" t="e">
        <v>#REF!</v>
      </c>
      <c r="S32" s="8" t="e">
        <v>#REF!</v>
      </c>
      <c r="T32" s="8" t="e">
        <v>#REF!</v>
      </c>
      <c r="U32" s="8" t="e">
        <v>#REF!</v>
      </c>
      <c r="V32" s="8" t="e">
        <v>#REF!</v>
      </c>
      <c r="W32" s="8" t="e">
        <v>#REF!</v>
      </c>
      <c r="X32" s="8" t="e">
        <v>#REF!</v>
      </c>
      <c r="Y32" s="8" t="e">
        <v>#REF!</v>
      </c>
      <c r="Z32" s="8" t="e">
        <v>#REF!</v>
      </c>
      <c r="AA32" s="8" t="e">
        <v>#REF!</v>
      </c>
      <c r="AB32" s="8" t="e">
        <v>#REF!</v>
      </c>
      <c r="AD32" s="45" t="e">
        <v>#REF!</v>
      </c>
      <c r="AG32" s="45" t="e">
        <v>#REF!</v>
      </c>
    </row>
    <row r="33" spans="1:33" ht="12.75">
      <c r="A33" s="13"/>
      <c r="B33" s="5" t="s">
        <v>11</v>
      </c>
      <c r="C33" s="8" t="e">
        <v>#REF!</v>
      </c>
      <c r="D33" s="8" t="e">
        <v>#REF!</v>
      </c>
      <c r="E33" s="8" t="e">
        <v>#REF!</v>
      </c>
      <c r="F33" s="8" t="e">
        <v>#REF!</v>
      </c>
      <c r="G33" s="8" t="e">
        <v>#REF!</v>
      </c>
      <c r="H33" s="8" t="e">
        <v>#REF!</v>
      </c>
      <c r="I33" s="8" t="e">
        <v>#REF!</v>
      </c>
      <c r="J33" s="8" t="e">
        <v>#REF!</v>
      </c>
      <c r="K33" s="8" t="e">
        <v>#REF!</v>
      </c>
      <c r="L33" s="8" t="e">
        <v>#REF!</v>
      </c>
      <c r="M33" s="8" t="e">
        <v>#REF!</v>
      </c>
      <c r="N33" s="8" t="e">
        <v>#REF!</v>
      </c>
      <c r="O33" s="8" t="e">
        <v>#REF!</v>
      </c>
      <c r="P33" s="8" t="e">
        <v>#REF!</v>
      </c>
      <c r="Q33" s="8" t="e">
        <v>#REF!</v>
      </c>
      <c r="R33" s="8" t="e">
        <v>#REF!</v>
      </c>
      <c r="S33" s="8" t="e">
        <v>#REF!</v>
      </c>
      <c r="T33" s="8" t="e">
        <v>#REF!</v>
      </c>
      <c r="U33" s="8" t="e">
        <v>#REF!</v>
      </c>
      <c r="V33" s="8" t="e">
        <v>#REF!</v>
      </c>
      <c r="W33" s="8" t="e">
        <v>#REF!</v>
      </c>
      <c r="X33" s="8" t="e">
        <v>#REF!</v>
      </c>
      <c r="Y33" s="8" t="e">
        <v>#REF!</v>
      </c>
      <c r="Z33" s="8" t="e">
        <v>#REF!</v>
      </c>
      <c r="AA33" s="8" t="e">
        <v>#REF!</v>
      </c>
      <c r="AB33" s="8" t="e">
        <v>#REF!</v>
      </c>
      <c r="AD33" s="45" t="e">
        <v>#REF!</v>
      </c>
      <c r="AG33" s="45" t="e">
        <v>#REF!</v>
      </c>
    </row>
    <row r="34" spans="1:33" ht="12.75">
      <c r="A34" s="13"/>
      <c r="B34" s="5" t="s">
        <v>12</v>
      </c>
      <c r="C34" s="8" t="e">
        <v>#REF!</v>
      </c>
      <c r="D34" s="8" t="e">
        <v>#REF!</v>
      </c>
      <c r="E34" s="8" t="e">
        <v>#REF!</v>
      </c>
      <c r="F34" s="8" t="e">
        <v>#REF!</v>
      </c>
      <c r="G34" s="8" t="e">
        <v>#REF!</v>
      </c>
      <c r="H34" s="8" t="e">
        <v>#REF!</v>
      </c>
      <c r="I34" s="8" t="e">
        <v>#REF!</v>
      </c>
      <c r="J34" s="8" t="e">
        <v>#REF!</v>
      </c>
      <c r="K34" s="8" t="e">
        <v>#REF!</v>
      </c>
      <c r="L34" s="8" t="e">
        <v>#REF!</v>
      </c>
      <c r="M34" s="8" t="e">
        <v>#REF!</v>
      </c>
      <c r="N34" s="8" t="e">
        <v>#REF!</v>
      </c>
      <c r="O34" s="8" t="e">
        <v>#REF!</v>
      </c>
      <c r="P34" s="8" t="e">
        <v>#REF!</v>
      </c>
      <c r="Q34" s="8" t="e">
        <v>#REF!</v>
      </c>
      <c r="R34" s="8" t="e">
        <v>#REF!</v>
      </c>
      <c r="S34" s="8" t="e">
        <v>#REF!</v>
      </c>
      <c r="T34" s="8" t="e">
        <v>#REF!</v>
      </c>
      <c r="U34" s="8" t="e">
        <v>#REF!</v>
      </c>
      <c r="V34" s="8" t="e">
        <v>#REF!</v>
      </c>
      <c r="W34" s="8" t="e">
        <v>#REF!</v>
      </c>
      <c r="X34" s="8" t="e">
        <v>#REF!</v>
      </c>
      <c r="Y34" s="8" t="e">
        <v>#REF!</v>
      </c>
      <c r="Z34" s="8" t="e">
        <v>#REF!</v>
      </c>
      <c r="AA34" s="8" t="e">
        <v>#REF!</v>
      </c>
      <c r="AB34" s="8" t="e">
        <v>#REF!</v>
      </c>
      <c r="AD34" s="45" t="e">
        <v>#REF!</v>
      </c>
      <c r="AG34" s="45" t="e">
        <v>#REF!</v>
      </c>
    </row>
    <row r="35" spans="1:35" ht="12.75">
      <c r="A35" s="11"/>
      <c r="B35" s="12" t="s">
        <v>15</v>
      </c>
      <c r="C35" s="14" t="e">
        <f aca="true" t="shared" si="5" ref="C35:AB35">SUM(C25:C34)</f>
        <v>#REF!</v>
      </c>
      <c r="D35" s="14" t="e">
        <f t="shared" si="5"/>
        <v>#REF!</v>
      </c>
      <c r="E35" s="14" t="e">
        <f t="shared" si="5"/>
        <v>#REF!</v>
      </c>
      <c r="F35" s="14" t="e">
        <f t="shared" si="5"/>
        <v>#REF!</v>
      </c>
      <c r="G35" s="14" t="e">
        <f t="shared" si="5"/>
        <v>#REF!</v>
      </c>
      <c r="H35" s="14" t="e">
        <f t="shared" si="5"/>
        <v>#REF!</v>
      </c>
      <c r="I35" s="14" t="e">
        <f t="shared" si="5"/>
        <v>#REF!</v>
      </c>
      <c r="J35" s="14" t="e">
        <f t="shared" si="5"/>
        <v>#REF!</v>
      </c>
      <c r="K35" s="14" t="e">
        <f t="shared" si="5"/>
        <v>#REF!</v>
      </c>
      <c r="L35" s="14" t="e">
        <f t="shared" si="5"/>
        <v>#REF!</v>
      </c>
      <c r="M35" s="14" t="e">
        <f t="shared" si="5"/>
        <v>#REF!</v>
      </c>
      <c r="N35" s="14" t="e">
        <f t="shared" si="5"/>
        <v>#REF!</v>
      </c>
      <c r="O35" s="14" t="e">
        <f t="shared" si="5"/>
        <v>#REF!</v>
      </c>
      <c r="P35" s="14" t="e">
        <f t="shared" si="5"/>
        <v>#REF!</v>
      </c>
      <c r="Q35" s="14" t="e">
        <f t="shared" si="5"/>
        <v>#REF!</v>
      </c>
      <c r="R35" s="14" t="e">
        <f t="shared" si="5"/>
        <v>#REF!</v>
      </c>
      <c r="S35" s="14" t="e">
        <f t="shared" si="5"/>
        <v>#REF!</v>
      </c>
      <c r="T35" s="14" t="e">
        <f t="shared" si="5"/>
        <v>#REF!</v>
      </c>
      <c r="U35" s="14" t="e">
        <f t="shared" si="5"/>
        <v>#REF!</v>
      </c>
      <c r="V35" s="14" t="e">
        <f t="shared" si="5"/>
        <v>#REF!</v>
      </c>
      <c r="W35" s="14" t="e">
        <f t="shared" si="5"/>
        <v>#REF!</v>
      </c>
      <c r="X35" s="14" t="e">
        <f t="shared" si="5"/>
        <v>#REF!</v>
      </c>
      <c r="Y35" s="14" t="e">
        <f t="shared" si="5"/>
        <v>#REF!</v>
      </c>
      <c r="Z35" s="14" t="e">
        <f t="shared" si="5"/>
        <v>#REF!</v>
      </c>
      <c r="AA35" s="14" t="e">
        <f t="shared" si="5"/>
        <v>#REF!</v>
      </c>
      <c r="AB35" s="14" t="e">
        <f t="shared" si="5"/>
        <v>#REF!</v>
      </c>
      <c r="AD35" s="52" t="e">
        <f>SUM(AD25:AD34)</f>
        <v>#REF!</v>
      </c>
      <c r="AE35" s="53" t="e">
        <v>#REF!</v>
      </c>
      <c r="AF35" s="44" t="e">
        <f>IF(ROUND(AD35,0)=ROUND(AE35,0),"ok","error")</f>
        <v>#REF!</v>
      </c>
      <c r="AG35" s="52" t="e">
        <f>SUM(AG25:AG34)</f>
        <v>#REF!</v>
      </c>
      <c r="AH35" s="53" t="e">
        <v>#REF!</v>
      </c>
      <c r="AI35" s="44" t="e">
        <f>IF(ROUND(AG35,0)=ROUND(AH35,0),"ok","error")</f>
        <v>#REF!</v>
      </c>
    </row>
    <row r="36" spans="1:28" ht="12.75">
      <c r="A36" s="13"/>
      <c r="B36" s="5"/>
      <c r="C36" s="8"/>
      <c r="D36" s="8"/>
      <c r="E36" s="8"/>
      <c r="F36" s="8"/>
      <c r="G36" s="8"/>
      <c r="H36" s="8"/>
      <c r="I36" s="8"/>
      <c r="J36" s="8"/>
      <c r="K36" s="8"/>
      <c r="L36" s="8"/>
      <c r="M36" s="8"/>
      <c r="N36" s="8"/>
      <c r="O36" s="8"/>
      <c r="P36" s="8"/>
      <c r="Q36" s="8"/>
      <c r="R36" s="8"/>
      <c r="S36" s="8"/>
      <c r="T36" s="8"/>
      <c r="U36" s="8"/>
      <c r="V36" s="8"/>
      <c r="W36" s="8"/>
      <c r="X36" s="8"/>
      <c r="Y36" s="8"/>
      <c r="Z36" s="8"/>
      <c r="AA36" s="8"/>
      <c r="AB36" s="7"/>
    </row>
    <row r="37" spans="1:33" ht="12.75">
      <c r="A37" s="42" t="s">
        <v>1</v>
      </c>
      <c r="B37" s="5" t="s">
        <v>78</v>
      </c>
      <c r="C37" s="8" t="e">
        <v>#REF!</v>
      </c>
      <c r="D37" s="8" t="e">
        <v>#REF!</v>
      </c>
      <c r="E37" s="8" t="e">
        <v>#REF!</v>
      </c>
      <c r="F37" s="8" t="e">
        <v>#REF!</v>
      </c>
      <c r="G37" s="8" t="e">
        <v>#REF!</v>
      </c>
      <c r="H37" s="8" t="e">
        <v>#REF!</v>
      </c>
      <c r="I37" s="8" t="e">
        <v>#REF!</v>
      </c>
      <c r="J37" s="8" t="e">
        <v>#REF!</v>
      </c>
      <c r="K37" s="8" t="e">
        <v>#REF!</v>
      </c>
      <c r="L37" s="8" t="e">
        <v>#REF!</v>
      </c>
      <c r="M37" s="8" t="e">
        <v>#REF!</v>
      </c>
      <c r="N37" s="8" t="e">
        <v>#REF!</v>
      </c>
      <c r="O37" s="8" t="e">
        <v>#REF!</v>
      </c>
      <c r="P37" s="8" t="e">
        <v>#REF!</v>
      </c>
      <c r="Q37" s="8" t="e">
        <v>#REF!</v>
      </c>
      <c r="R37" s="8" t="e">
        <v>#REF!</v>
      </c>
      <c r="S37" s="8" t="e">
        <v>#REF!</v>
      </c>
      <c r="T37" s="8" t="e">
        <v>#REF!</v>
      </c>
      <c r="U37" s="8" t="e">
        <v>#REF!</v>
      </c>
      <c r="V37" s="8" t="e">
        <v>#REF!</v>
      </c>
      <c r="W37" s="8" t="e">
        <v>#REF!</v>
      </c>
      <c r="X37" s="8" t="e">
        <v>#REF!</v>
      </c>
      <c r="Y37" s="8" t="e">
        <v>#REF!</v>
      </c>
      <c r="Z37" s="8" t="e">
        <v>#REF!</v>
      </c>
      <c r="AA37" s="8" t="e">
        <v>#REF!</v>
      </c>
      <c r="AB37" s="8" t="e">
        <v>#REF!</v>
      </c>
      <c r="AD37" s="45" t="e">
        <v>#REF!</v>
      </c>
      <c r="AG37" s="45" t="e">
        <v>#REF!</v>
      </c>
    </row>
    <row r="38" spans="1:33" ht="12.75">
      <c r="A38" s="13"/>
      <c r="B38" s="5" t="s">
        <v>79</v>
      </c>
      <c r="C38" s="8" t="e">
        <v>#REF!</v>
      </c>
      <c r="D38" s="8" t="e">
        <v>#REF!</v>
      </c>
      <c r="E38" s="8" t="e">
        <v>#REF!</v>
      </c>
      <c r="F38" s="8" t="e">
        <v>#REF!</v>
      </c>
      <c r="G38" s="8" t="e">
        <v>#REF!</v>
      </c>
      <c r="H38" s="8" t="e">
        <v>#REF!</v>
      </c>
      <c r="I38" s="8" t="e">
        <v>#REF!</v>
      </c>
      <c r="J38" s="8" t="e">
        <v>#REF!</v>
      </c>
      <c r="K38" s="8" t="e">
        <v>#REF!</v>
      </c>
      <c r="L38" s="8" t="e">
        <v>#REF!</v>
      </c>
      <c r="M38" s="8" t="e">
        <v>#REF!</v>
      </c>
      <c r="N38" s="8" t="e">
        <v>#REF!</v>
      </c>
      <c r="O38" s="8" t="e">
        <v>#REF!</v>
      </c>
      <c r="P38" s="8" t="e">
        <v>#REF!</v>
      </c>
      <c r="Q38" s="8" t="e">
        <v>#REF!</v>
      </c>
      <c r="R38" s="8" t="e">
        <v>#REF!</v>
      </c>
      <c r="S38" s="8" t="e">
        <v>#REF!</v>
      </c>
      <c r="T38" s="8" t="e">
        <v>#REF!</v>
      </c>
      <c r="U38" s="8" t="e">
        <v>#REF!</v>
      </c>
      <c r="V38" s="8" t="e">
        <v>#REF!</v>
      </c>
      <c r="W38" s="8" t="e">
        <v>#REF!</v>
      </c>
      <c r="X38" s="8" t="e">
        <v>#REF!</v>
      </c>
      <c r="Y38" s="8" t="e">
        <v>#REF!</v>
      </c>
      <c r="Z38" s="8" t="e">
        <v>#REF!</v>
      </c>
      <c r="AA38" s="8" t="e">
        <v>#REF!</v>
      </c>
      <c r="AB38" s="8" t="e">
        <v>#REF!</v>
      </c>
      <c r="AD38" s="45" t="e">
        <v>#REF!</v>
      </c>
      <c r="AG38" s="45" t="e">
        <v>#REF!</v>
      </c>
    </row>
    <row r="39" spans="1:33" ht="12.75">
      <c r="A39" s="13"/>
      <c r="B39" s="5" t="s">
        <v>80</v>
      </c>
      <c r="C39" s="8" t="e">
        <v>#REF!</v>
      </c>
      <c r="D39" s="8" t="e">
        <v>#REF!</v>
      </c>
      <c r="E39" s="8" t="e">
        <v>#REF!</v>
      </c>
      <c r="F39" s="8" t="e">
        <v>#REF!</v>
      </c>
      <c r="G39" s="8" t="e">
        <v>#REF!</v>
      </c>
      <c r="H39" s="8" t="e">
        <v>#REF!</v>
      </c>
      <c r="I39" s="8" t="e">
        <v>#REF!</v>
      </c>
      <c r="J39" s="8" t="e">
        <v>#REF!</v>
      </c>
      <c r="K39" s="8" t="e">
        <v>#REF!</v>
      </c>
      <c r="L39" s="8" t="e">
        <v>#REF!</v>
      </c>
      <c r="M39" s="8" t="e">
        <v>#REF!</v>
      </c>
      <c r="N39" s="8" t="e">
        <v>#REF!</v>
      </c>
      <c r="O39" s="8" t="e">
        <v>#REF!</v>
      </c>
      <c r="P39" s="8" t="e">
        <v>#REF!</v>
      </c>
      <c r="Q39" s="8" t="e">
        <v>#REF!</v>
      </c>
      <c r="R39" s="8" t="e">
        <v>#REF!</v>
      </c>
      <c r="S39" s="8" t="e">
        <v>#REF!</v>
      </c>
      <c r="T39" s="8" t="e">
        <v>#REF!</v>
      </c>
      <c r="U39" s="8" t="e">
        <v>#REF!</v>
      </c>
      <c r="V39" s="8" t="e">
        <v>#REF!</v>
      </c>
      <c r="W39" s="8" t="e">
        <v>#REF!</v>
      </c>
      <c r="X39" s="8" t="e">
        <v>#REF!</v>
      </c>
      <c r="Y39" s="8" t="e">
        <v>#REF!</v>
      </c>
      <c r="Z39" s="8" t="e">
        <v>#REF!</v>
      </c>
      <c r="AA39" s="8" t="e">
        <v>#REF!</v>
      </c>
      <c r="AB39" s="8" t="e">
        <v>#REF!</v>
      </c>
      <c r="AD39" s="45" t="e">
        <v>#REF!</v>
      </c>
      <c r="AG39" s="45" t="e">
        <v>#REF!</v>
      </c>
    </row>
    <row r="40" spans="1:33" ht="12.75">
      <c r="A40" s="13"/>
      <c r="B40" s="5" t="s">
        <v>81</v>
      </c>
      <c r="C40" s="8" t="e">
        <v>#REF!</v>
      </c>
      <c r="D40" s="8" t="e">
        <v>#REF!</v>
      </c>
      <c r="E40" s="8" t="e">
        <v>#REF!</v>
      </c>
      <c r="F40" s="8" t="e">
        <v>#REF!</v>
      </c>
      <c r="G40" s="8" t="e">
        <v>#REF!</v>
      </c>
      <c r="H40" s="8" t="e">
        <v>#REF!</v>
      </c>
      <c r="I40" s="8" t="e">
        <v>#REF!</v>
      </c>
      <c r="J40" s="8" t="e">
        <v>#REF!</v>
      </c>
      <c r="K40" s="8" t="e">
        <v>#REF!</v>
      </c>
      <c r="L40" s="8" t="e">
        <v>#REF!</v>
      </c>
      <c r="M40" s="8" t="e">
        <v>#REF!</v>
      </c>
      <c r="N40" s="8" t="e">
        <v>#REF!</v>
      </c>
      <c r="O40" s="8" t="e">
        <v>#REF!</v>
      </c>
      <c r="P40" s="8" t="e">
        <v>#REF!</v>
      </c>
      <c r="Q40" s="8" t="e">
        <v>#REF!</v>
      </c>
      <c r="R40" s="8" t="e">
        <v>#REF!</v>
      </c>
      <c r="S40" s="8" t="e">
        <v>#REF!</v>
      </c>
      <c r="T40" s="8" t="e">
        <v>#REF!</v>
      </c>
      <c r="U40" s="8" t="e">
        <v>#REF!</v>
      </c>
      <c r="V40" s="8" t="e">
        <v>#REF!</v>
      </c>
      <c r="W40" s="8" t="e">
        <v>#REF!</v>
      </c>
      <c r="X40" s="8" t="e">
        <v>#REF!</v>
      </c>
      <c r="Y40" s="8" t="e">
        <v>#REF!</v>
      </c>
      <c r="Z40" s="8" t="e">
        <v>#REF!</v>
      </c>
      <c r="AA40" s="8" t="e">
        <v>#REF!</v>
      </c>
      <c r="AB40" s="8" t="e">
        <v>#REF!</v>
      </c>
      <c r="AD40" s="45" t="e">
        <v>#REF!</v>
      </c>
      <c r="AG40" s="45" t="e">
        <v>#REF!</v>
      </c>
    </row>
    <row r="41" spans="1:33" ht="12.75">
      <c r="A41" s="13"/>
      <c r="B41" s="5" t="s">
        <v>82</v>
      </c>
      <c r="C41" s="8" t="e">
        <v>#REF!</v>
      </c>
      <c r="D41" s="8" t="e">
        <v>#REF!</v>
      </c>
      <c r="E41" s="8" t="e">
        <v>#REF!</v>
      </c>
      <c r="F41" s="8" t="e">
        <v>#REF!</v>
      </c>
      <c r="G41" s="8" t="e">
        <v>#REF!</v>
      </c>
      <c r="H41" s="8" t="e">
        <v>#REF!</v>
      </c>
      <c r="I41" s="8" t="e">
        <v>#REF!</v>
      </c>
      <c r="J41" s="8" t="e">
        <v>#REF!</v>
      </c>
      <c r="K41" s="8" t="e">
        <v>#REF!</v>
      </c>
      <c r="L41" s="8" t="e">
        <v>#REF!</v>
      </c>
      <c r="M41" s="8" t="e">
        <v>#REF!</v>
      </c>
      <c r="N41" s="8" t="e">
        <v>#REF!</v>
      </c>
      <c r="O41" s="8" t="e">
        <v>#REF!</v>
      </c>
      <c r="P41" s="8" t="e">
        <v>#REF!</v>
      </c>
      <c r="Q41" s="8" t="e">
        <v>#REF!</v>
      </c>
      <c r="R41" s="8" t="e">
        <v>#REF!</v>
      </c>
      <c r="S41" s="8" t="e">
        <v>#REF!</v>
      </c>
      <c r="T41" s="8" t="e">
        <v>#REF!</v>
      </c>
      <c r="U41" s="8" t="e">
        <v>#REF!</v>
      </c>
      <c r="V41" s="8" t="e">
        <v>#REF!</v>
      </c>
      <c r="W41" s="8" t="e">
        <v>#REF!</v>
      </c>
      <c r="X41" s="8" t="e">
        <v>#REF!</v>
      </c>
      <c r="Y41" s="8" t="e">
        <v>#REF!</v>
      </c>
      <c r="Z41" s="8" t="e">
        <v>#REF!</v>
      </c>
      <c r="AA41" s="8" t="e">
        <v>#REF!</v>
      </c>
      <c r="AB41" s="8" t="e">
        <v>#REF!</v>
      </c>
      <c r="AD41" s="45" t="e">
        <v>#REF!</v>
      </c>
      <c r="AG41" s="45" t="e">
        <v>#REF!</v>
      </c>
    </row>
    <row r="42" spans="1:35" ht="12.75">
      <c r="A42" s="13"/>
      <c r="B42" s="12" t="s">
        <v>15</v>
      </c>
      <c r="C42" s="27" t="e">
        <f>SUM(C37:C41)</f>
        <v>#REF!</v>
      </c>
      <c r="D42" s="27" t="e">
        <f aca="true" t="shared" si="6" ref="D42:AB42">SUM(D37:D41)</f>
        <v>#REF!</v>
      </c>
      <c r="E42" s="27" t="e">
        <f t="shared" si="6"/>
        <v>#REF!</v>
      </c>
      <c r="F42" s="27" t="e">
        <f t="shared" si="6"/>
        <v>#REF!</v>
      </c>
      <c r="G42" s="27" t="e">
        <f t="shared" si="6"/>
        <v>#REF!</v>
      </c>
      <c r="H42" s="27" t="e">
        <f t="shared" si="6"/>
        <v>#REF!</v>
      </c>
      <c r="I42" s="27" t="e">
        <f t="shared" si="6"/>
        <v>#REF!</v>
      </c>
      <c r="J42" s="27" t="e">
        <f t="shared" si="6"/>
        <v>#REF!</v>
      </c>
      <c r="K42" s="27" t="e">
        <f t="shared" si="6"/>
        <v>#REF!</v>
      </c>
      <c r="L42" s="27" t="e">
        <f t="shared" si="6"/>
        <v>#REF!</v>
      </c>
      <c r="M42" s="27" t="e">
        <f t="shared" si="6"/>
        <v>#REF!</v>
      </c>
      <c r="N42" s="27" t="e">
        <f t="shared" si="6"/>
        <v>#REF!</v>
      </c>
      <c r="O42" s="27" t="e">
        <f t="shared" si="6"/>
        <v>#REF!</v>
      </c>
      <c r="P42" s="27" t="e">
        <f t="shared" si="6"/>
        <v>#REF!</v>
      </c>
      <c r="Q42" s="27" t="e">
        <f t="shared" si="6"/>
        <v>#REF!</v>
      </c>
      <c r="R42" s="27" t="e">
        <f t="shared" si="6"/>
        <v>#REF!</v>
      </c>
      <c r="S42" s="27" t="e">
        <f t="shared" si="6"/>
        <v>#REF!</v>
      </c>
      <c r="T42" s="27" t="e">
        <f t="shared" si="6"/>
        <v>#REF!</v>
      </c>
      <c r="U42" s="27" t="e">
        <f t="shared" si="6"/>
        <v>#REF!</v>
      </c>
      <c r="V42" s="27" t="e">
        <f t="shared" si="6"/>
        <v>#REF!</v>
      </c>
      <c r="W42" s="27" t="e">
        <f t="shared" si="6"/>
        <v>#REF!</v>
      </c>
      <c r="X42" s="27" t="e">
        <f t="shared" si="6"/>
        <v>#REF!</v>
      </c>
      <c r="Y42" s="27" t="e">
        <f t="shared" si="6"/>
        <v>#REF!</v>
      </c>
      <c r="Z42" s="27" t="e">
        <f t="shared" si="6"/>
        <v>#REF!</v>
      </c>
      <c r="AA42" s="27" t="e">
        <f t="shared" si="6"/>
        <v>#REF!</v>
      </c>
      <c r="AB42" s="27" t="e">
        <f t="shared" si="6"/>
        <v>#REF!</v>
      </c>
      <c r="AD42" s="50" t="e">
        <f>SUM(AD37:AD41)</f>
        <v>#REF!</v>
      </c>
      <c r="AE42" s="50" t="e">
        <v>#REF!</v>
      </c>
      <c r="AF42" s="44" t="e">
        <f>IF(ROUND(AD42,0)=ROUND(AE42,0),"ok","error")</f>
        <v>#REF!</v>
      </c>
      <c r="AG42" s="50" t="e">
        <f>SUM(AG37:AG41)</f>
        <v>#REF!</v>
      </c>
      <c r="AH42" s="50" t="e">
        <v>#REF!</v>
      </c>
      <c r="AI42" s="44" t="e">
        <f>IF(ROUND(AG42,0)=ROUND(AH42,0),"ok","error")</f>
        <v>#REF!</v>
      </c>
    </row>
    <row r="43" spans="1:28" ht="12.75">
      <c r="A43" s="13"/>
      <c r="B43" s="5"/>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1:33" ht="12.75">
      <c r="A44" s="42" t="s">
        <v>83</v>
      </c>
      <c r="B44" s="5" t="s">
        <v>78</v>
      </c>
      <c r="C44" s="8" t="e">
        <v>#REF!</v>
      </c>
      <c r="D44" s="8" t="e">
        <v>#REF!</v>
      </c>
      <c r="E44" s="8" t="e">
        <v>#REF!</v>
      </c>
      <c r="F44" s="8" t="e">
        <v>#REF!</v>
      </c>
      <c r="G44" s="8" t="e">
        <v>#REF!</v>
      </c>
      <c r="H44" s="8" t="e">
        <v>#REF!</v>
      </c>
      <c r="I44" s="8" t="e">
        <v>#REF!</v>
      </c>
      <c r="J44" s="8" t="e">
        <v>#REF!</v>
      </c>
      <c r="K44" s="8" t="e">
        <v>#REF!</v>
      </c>
      <c r="L44" s="8" t="e">
        <v>#REF!</v>
      </c>
      <c r="M44" s="8" t="e">
        <v>#REF!</v>
      </c>
      <c r="N44" s="8" t="e">
        <v>#REF!</v>
      </c>
      <c r="O44" s="8" t="e">
        <v>#REF!</v>
      </c>
      <c r="P44" s="8" t="e">
        <v>#REF!</v>
      </c>
      <c r="Q44" s="8" t="e">
        <v>#REF!</v>
      </c>
      <c r="R44" s="8" t="e">
        <v>#REF!</v>
      </c>
      <c r="S44" s="8" t="e">
        <v>#REF!</v>
      </c>
      <c r="T44" s="8" t="e">
        <v>#REF!</v>
      </c>
      <c r="U44" s="8" t="e">
        <v>#REF!</v>
      </c>
      <c r="V44" s="8" t="e">
        <v>#REF!</v>
      </c>
      <c r="W44" s="8" t="e">
        <v>#REF!</v>
      </c>
      <c r="X44" s="8" t="e">
        <v>#REF!</v>
      </c>
      <c r="Y44" s="8" t="e">
        <v>#REF!</v>
      </c>
      <c r="Z44" s="8" t="e">
        <v>#REF!</v>
      </c>
      <c r="AA44" s="8" t="e">
        <v>#REF!</v>
      </c>
      <c r="AB44" s="8" t="e">
        <v>#REF!</v>
      </c>
      <c r="AD44" s="45" t="e">
        <v>#REF!</v>
      </c>
      <c r="AG44" s="45" t="e">
        <v>#REF!</v>
      </c>
    </row>
    <row r="45" spans="1:33" ht="12.75">
      <c r="A45" s="13"/>
      <c r="B45" s="5" t="s">
        <v>79</v>
      </c>
      <c r="C45" s="8" t="e">
        <v>#REF!</v>
      </c>
      <c r="D45" s="8" t="e">
        <v>#REF!</v>
      </c>
      <c r="E45" s="8" t="e">
        <v>#REF!</v>
      </c>
      <c r="F45" s="8" t="e">
        <v>#REF!</v>
      </c>
      <c r="G45" s="8" t="e">
        <v>#REF!</v>
      </c>
      <c r="H45" s="8" t="e">
        <v>#REF!</v>
      </c>
      <c r="I45" s="8" t="e">
        <v>#REF!</v>
      </c>
      <c r="J45" s="8" t="e">
        <v>#REF!</v>
      </c>
      <c r="K45" s="8" t="e">
        <v>#REF!</v>
      </c>
      <c r="L45" s="8" t="e">
        <v>#REF!</v>
      </c>
      <c r="M45" s="8" t="e">
        <v>#REF!</v>
      </c>
      <c r="N45" s="8" t="e">
        <v>#REF!</v>
      </c>
      <c r="O45" s="8" t="e">
        <v>#REF!</v>
      </c>
      <c r="P45" s="8" t="e">
        <v>#REF!</v>
      </c>
      <c r="Q45" s="8" t="e">
        <v>#REF!</v>
      </c>
      <c r="R45" s="8" t="e">
        <v>#REF!</v>
      </c>
      <c r="S45" s="8" t="e">
        <v>#REF!</v>
      </c>
      <c r="T45" s="8" t="e">
        <v>#REF!</v>
      </c>
      <c r="U45" s="8" t="e">
        <v>#REF!</v>
      </c>
      <c r="V45" s="8" t="e">
        <v>#REF!</v>
      </c>
      <c r="W45" s="8" t="e">
        <v>#REF!</v>
      </c>
      <c r="X45" s="8" t="e">
        <v>#REF!</v>
      </c>
      <c r="Y45" s="8" t="e">
        <v>#REF!</v>
      </c>
      <c r="Z45" s="8" t="e">
        <v>#REF!</v>
      </c>
      <c r="AA45" s="8" t="e">
        <v>#REF!</v>
      </c>
      <c r="AB45" s="8" t="e">
        <v>#REF!</v>
      </c>
      <c r="AD45" s="45" t="e">
        <v>#REF!</v>
      </c>
      <c r="AG45" s="45" t="e">
        <v>#REF!</v>
      </c>
    </row>
    <row r="46" spans="1:33" ht="12.75">
      <c r="A46" s="13"/>
      <c r="B46" s="5" t="s">
        <v>80</v>
      </c>
      <c r="C46" s="8" t="e">
        <v>#REF!</v>
      </c>
      <c r="D46" s="8" t="e">
        <v>#REF!</v>
      </c>
      <c r="E46" s="8" t="e">
        <v>#REF!</v>
      </c>
      <c r="F46" s="8" t="e">
        <v>#REF!</v>
      </c>
      <c r="G46" s="8" t="e">
        <v>#REF!</v>
      </c>
      <c r="H46" s="8" t="e">
        <v>#REF!</v>
      </c>
      <c r="I46" s="8" t="e">
        <v>#REF!</v>
      </c>
      <c r="J46" s="8" t="e">
        <v>#REF!</v>
      </c>
      <c r="K46" s="8" t="e">
        <v>#REF!</v>
      </c>
      <c r="L46" s="8" t="e">
        <v>#REF!</v>
      </c>
      <c r="M46" s="8" t="e">
        <v>#REF!</v>
      </c>
      <c r="N46" s="8" t="e">
        <v>#REF!</v>
      </c>
      <c r="O46" s="8" t="e">
        <v>#REF!</v>
      </c>
      <c r="P46" s="8" t="e">
        <v>#REF!</v>
      </c>
      <c r="Q46" s="8" t="e">
        <v>#REF!</v>
      </c>
      <c r="R46" s="8" t="e">
        <v>#REF!</v>
      </c>
      <c r="S46" s="8" t="e">
        <v>#REF!</v>
      </c>
      <c r="T46" s="8" t="e">
        <v>#REF!</v>
      </c>
      <c r="U46" s="8" t="e">
        <v>#REF!</v>
      </c>
      <c r="V46" s="8" t="e">
        <v>#REF!</v>
      </c>
      <c r="W46" s="8" t="e">
        <v>#REF!</v>
      </c>
      <c r="X46" s="8" t="e">
        <v>#REF!</v>
      </c>
      <c r="Y46" s="8" t="e">
        <v>#REF!</v>
      </c>
      <c r="Z46" s="8" t="e">
        <v>#REF!</v>
      </c>
      <c r="AA46" s="8" t="e">
        <v>#REF!</v>
      </c>
      <c r="AB46" s="8" t="e">
        <v>#REF!</v>
      </c>
      <c r="AD46" s="45" t="e">
        <v>#REF!</v>
      </c>
      <c r="AG46" s="45" t="e">
        <v>#REF!</v>
      </c>
    </row>
    <row r="47" spans="1:33" ht="12.75">
      <c r="A47" s="13"/>
      <c r="B47" s="5" t="s">
        <v>81</v>
      </c>
      <c r="C47" s="8" t="e">
        <v>#REF!</v>
      </c>
      <c r="D47" s="8" t="e">
        <v>#REF!</v>
      </c>
      <c r="E47" s="8" t="e">
        <v>#REF!</v>
      </c>
      <c r="F47" s="8" t="e">
        <v>#REF!</v>
      </c>
      <c r="G47" s="8" t="e">
        <v>#REF!</v>
      </c>
      <c r="H47" s="8" t="e">
        <v>#REF!</v>
      </c>
      <c r="I47" s="8" t="e">
        <v>#REF!</v>
      </c>
      <c r="J47" s="8" t="e">
        <v>#REF!</v>
      </c>
      <c r="K47" s="8" t="e">
        <v>#REF!</v>
      </c>
      <c r="L47" s="8" t="e">
        <v>#REF!</v>
      </c>
      <c r="M47" s="8" t="e">
        <v>#REF!</v>
      </c>
      <c r="N47" s="8" t="e">
        <v>#REF!</v>
      </c>
      <c r="O47" s="8" t="e">
        <v>#REF!</v>
      </c>
      <c r="P47" s="8" t="e">
        <v>#REF!</v>
      </c>
      <c r="Q47" s="8" t="e">
        <v>#REF!</v>
      </c>
      <c r="R47" s="8" t="e">
        <v>#REF!</v>
      </c>
      <c r="S47" s="8" t="e">
        <v>#REF!</v>
      </c>
      <c r="T47" s="8" t="e">
        <v>#REF!</v>
      </c>
      <c r="U47" s="8" t="e">
        <v>#REF!</v>
      </c>
      <c r="V47" s="8" t="e">
        <v>#REF!</v>
      </c>
      <c r="W47" s="8" t="e">
        <v>#REF!</v>
      </c>
      <c r="X47" s="8" t="e">
        <v>#REF!</v>
      </c>
      <c r="Y47" s="8" t="e">
        <v>#REF!</v>
      </c>
      <c r="Z47" s="8" t="e">
        <v>#REF!</v>
      </c>
      <c r="AA47" s="8" t="e">
        <v>#REF!</v>
      </c>
      <c r="AB47" s="8" t="e">
        <v>#REF!</v>
      </c>
      <c r="AD47" s="45" t="e">
        <v>#REF!</v>
      </c>
      <c r="AG47" s="45" t="e">
        <v>#REF!</v>
      </c>
    </row>
    <row r="48" spans="1:33" ht="12.75">
      <c r="A48" s="13"/>
      <c r="B48" s="5" t="s">
        <v>82</v>
      </c>
      <c r="C48" s="8" t="e">
        <v>#REF!</v>
      </c>
      <c r="D48" s="8" t="e">
        <v>#REF!</v>
      </c>
      <c r="E48" s="8" t="e">
        <v>#REF!</v>
      </c>
      <c r="F48" s="8" t="e">
        <v>#REF!</v>
      </c>
      <c r="G48" s="8" t="e">
        <v>#REF!</v>
      </c>
      <c r="H48" s="8" t="e">
        <v>#REF!</v>
      </c>
      <c r="I48" s="8" t="e">
        <v>#REF!</v>
      </c>
      <c r="J48" s="8" t="e">
        <v>#REF!</v>
      </c>
      <c r="K48" s="8" t="e">
        <v>#REF!</v>
      </c>
      <c r="L48" s="8" t="e">
        <v>#REF!</v>
      </c>
      <c r="M48" s="8" t="e">
        <v>#REF!</v>
      </c>
      <c r="N48" s="8" t="e">
        <v>#REF!</v>
      </c>
      <c r="O48" s="8" t="e">
        <v>#REF!</v>
      </c>
      <c r="P48" s="8" t="e">
        <v>#REF!</v>
      </c>
      <c r="Q48" s="8" t="e">
        <v>#REF!</v>
      </c>
      <c r="R48" s="8" t="e">
        <v>#REF!</v>
      </c>
      <c r="S48" s="8" t="e">
        <v>#REF!</v>
      </c>
      <c r="T48" s="8" t="e">
        <v>#REF!</v>
      </c>
      <c r="U48" s="8" t="e">
        <v>#REF!</v>
      </c>
      <c r="V48" s="8" t="e">
        <v>#REF!</v>
      </c>
      <c r="W48" s="8" t="e">
        <v>#REF!</v>
      </c>
      <c r="X48" s="8" t="e">
        <v>#REF!</v>
      </c>
      <c r="Y48" s="8" t="e">
        <v>#REF!</v>
      </c>
      <c r="Z48" s="8" t="e">
        <v>#REF!</v>
      </c>
      <c r="AA48" s="8" t="e">
        <v>#REF!</v>
      </c>
      <c r="AB48" s="8" t="e">
        <v>#REF!</v>
      </c>
      <c r="AD48" s="45" t="e">
        <v>#REF!</v>
      </c>
      <c r="AG48" s="45" t="e">
        <v>#REF!</v>
      </c>
    </row>
    <row r="49" spans="1:35" ht="12.75">
      <c r="A49" s="13"/>
      <c r="B49" s="12" t="s">
        <v>15</v>
      </c>
      <c r="C49" s="27" t="e">
        <f>SUM(C44:C48)</f>
        <v>#REF!</v>
      </c>
      <c r="D49" s="27" t="e">
        <f aca="true" t="shared" si="7" ref="D49:AA49">SUM(D44:D48)</f>
        <v>#REF!</v>
      </c>
      <c r="E49" s="27" t="e">
        <f t="shared" si="7"/>
        <v>#REF!</v>
      </c>
      <c r="F49" s="27" t="e">
        <f t="shared" si="7"/>
        <v>#REF!</v>
      </c>
      <c r="G49" s="27" t="e">
        <f t="shared" si="7"/>
        <v>#REF!</v>
      </c>
      <c r="H49" s="27" t="e">
        <f t="shared" si="7"/>
        <v>#REF!</v>
      </c>
      <c r="I49" s="27" t="e">
        <f t="shared" si="7"/>
        <v>#REF!</v>
      </c>
      <c r="J49" s="27" t="e">
        <f t="shared" si="7"/>
        <v>#REF!</v>
      </c>
      <c r="K49" s="27" t="e">
        <f t="shared" si="7"/>
        <v>#REF!</v>
      </c>
      <c r="L49" s="27" t="e">
        <f t="shared" si="7"/>
        <v>#REF!</v>
      </c>
      <c r="M49" s="27" t="e">
        <f t="shared" si="7"/>
        <v>#REF!</v>
      </c>
      <c r="N49" s="27" t="e">
        <f t="shared" si="7"/>
        <v>#REF!</v>
      </c>
      <c r="O49" s="27" t="e">
        <f t="shared" si="7"/>
        <v>#REF!</v>
      </c>
      <c r="P49" s="27" t="e">
        <f t="shared" si="7"/>
        <v>#REF!</v>
      </c>
      <c r="Q49" s="27" t="e">
        <f t="shared" si="7"/>
        <v>#REF!</v>
      </c>
      <c r="R49" s="27" t="e">
        <f t="shared" si="7"/>
        <v>#REF!</v>
      </c>
      <c r="S49" s="27" t="e">
        <f t="shared" si="7"/>
        <v>#REF!</v>
      </c>
      <c r="T49" s="27" t="e">
        <f t="shared" si="7"/>
        <v>#REF!</v>
      </c>
      <c r="U49" s="27" t="e">
        <f t="shared" si="7"/>
        <v>#REF!</v>
      </c>
      <c r="V49" s="27" t="e">
        <f t="shared" si="7"/>
        <v>#REF!</v>
      </c>
      <c r="W49" s="27" t="e">
        <f t="shared" si="7"/>
        <v>#REF!</v>
      </c>
      <c r="X49" s="27" t="e">
        <f t="shared" si="7"/>
        <v>#REF!</v>
      </c>
      <c r="Y49" s="27" t="e">
        <f t="shared" si="7"/>
        <v>#REF!</v>
      </c>
      <c r="Z49" s="27" t="e">
        <f t="shared" si="7"/>
        <v>#REF!</v>
      </c>
      <c r="AA49" s="27" t="e">
        <f t="shared" si="7"/>
        <v>#REF!</v>
      </c>
      <c r="AB49" s="27" t="e">
        <f>SUM(AB44:AB48)</f>
        <v>#REF!</v>
      </c>
      <c r="AD49" s="45" t="e">
        <f>SUM(AD44:AD48)</f>
        <v>#REF!</v>
      </c>
      <c r="AE49" s="50" t="e">
        <v>#REF!</v>
      </c>
      <c r="AF49" s="44" t="e">
        <f>IF(ROUND(AD49,0)=ROUND(AE49,0),"ok","error")</f>
        <v>#REF!</v>
      </c>
      <c r="AG49" s="45" t="e">
        <f>SUM(AG44:AG48)</f>
        <v>#REF!</v>
      </c>
      <c r="AH49" s="50" t="e">
        <v>#REF!</v>
      </c>
      <c r="AI49" s="44" t="e">
        <f>IF(ROUND(AG49,0)=ROUND(AH49,0),"ok","error")</f>
        <v>#REF!</v>
      </c>
    </row>
    <row r="50" spans="1:28" ht="12.75">
      <c r="A50" s="13"/>
      <c r="B50" s="5"/>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1:33" ht="25.5">
      <c r="A51" s="41" t="s">
        <v>19</v>
      </c>
      <c r="B51" s="5" t="s">
        <v>78</v>
      </c>
      <c r="C51" s="8" t="e">
        <v>#REF!</v>
      </c>
      <c r="D51" s="8" t="e">
        <v>#REF!</v>
      </c>
      <c r="E51" s="8" t="e">
        <v>#REF!</v>
      </c>
      <c r="F51" s="8" t="e">
        <v>#REF!</v>
      </c>
      <c r="G51" s="8" t="e">
        <v>#REF!</v>
      </c>
      <c r="H51" s="8" t="e">
        <v>#REF!</v>
      </c>
      <c r="I51" s="8" t="e">
        <v>#REF!</v>
      </c>
      <c r="J51" s="8" t="e">
        <v>#REF!</v>
      </c>
      <c r="K51" s="8" t="e">
        <v>#REF!</v>
      </c>
      <c r="L51" s="8" t="e">
        <v>#REF!</v>
      </c>
      <c r="M51" s="8" t="e">
        <v>#REF!</v>
      </c>
      <c r="N51" s="8" t="e">
        <v>#REF!</v>
      </c>
      <c r="O51" s="8" t="e">
        <v>#REF!</v>
      </c>
      <c r="P51" s="8" t="e">
        <v>#REF!</v>
      </c>
      <c r="Q51" s="8" t="e">
        <v>#REF!</v>
      </c>
      <c r="R51" s="8" t="e">
        <v>#REF!</v>
      </c>
      <c r="S51" s="8" t="e">
        <v>#REF!</v>
      </c>
      <c r="T51" s="8" t="e">
        <v>#REF!</v>
      </c>
      <c r="U51" s="8" t="e">
        <v>#REF!</v>
      </c>
      <c r="V51" s="8" t="e">
        <v>#REF!</v>
      </c>
      <c r="W51" s="8" t="e">
        <v>#REF!</v>
      </c>
      <c r="X51" s="8" t="e">
        <v>#REF!</v>
      </c>
      <c r="Y51" s="8" t="e">
        <v>#REF!</v>
      </c>
      <c r="Z51" s="8" t="e">
        <v>#REF!</v>
      </c>
      <c r="AA51" s="8" t="e">
        <v>#REF!</v>
      </c>
      <c r="AB51" s="8" t="e">
        <v>#REF!</v>
      </c>
      <c r="AD51" s="45" t="e">
        <v>#REF!</v>
      </c>
      <c r="AG51" s="45" t="e">
        <v>#REF!</v>
      </c>
    </row>
    <row r="52" spans="1:33" ht="12.75">
      <c r="A52" s="13"/>
      <c r="B52" s="5" t="s">
        <v>79</v>
      </c>
      <c r="C52" s="8" t="e">
        <v>#REF!</v>
      </c>
      <c r="D52" s="8" t="e">
        <v>#REF!</v>
      </c>
      <c r="E52" s="8" t="e">
        <v>#REF!</v>
      </c>
      <c r="F52" s="8" t="e">
        <v>#REF!</v>
      </c>
      <c r="G52" s="8" t="e">
        <v>#REF!</v>
      </c>
      <c r="H52" s="8" t="e">
        <v>#REF!</v>
      </c>
      <c r="I52" s="8" t="e">
        <v>#REF!</v>
      </c>
      <c r="J52" s="8" t="e">
        <v>#REF!</v>
      </c>
      <c r="K52" s="8" t="e">
        <v>#REF!</v>
      </c>
      <c r="L52" s="8" t="e">
        <v>#REF!</v>
      </c>
      <c r="M52" s="8" t="e">
        <v>#REF!</v>
      </c>
      <c r="N52" s="8" t="e">
        <v>#REF!</v>
      </c>
      <c r="O52" s="8" t="e">
        <v>#REF!</v>
      </c>
      <c r="P52" s="8" t="e">
        <v>#REF!</v>
      </c>
      <c r="Q52" s="8" t="e">
        <v>#REF!</v>
      </c>
      <c r="R52" s="8" t="e">
        <v>#REF!</v>
      </c>
      <c r="S52" s="8" t="e">
        <v>#REF!</v>
      </c>
      <c r="T52" s="8" t="e">
        <v>#REF!</v>
      </c>
      <c r="U52" s="8" t="e">
        <v>#REF!</v>
      </c>
      <c r="V52" s="8" t="e">
        <v>#REF!</v>
      </c>
      <c r="W52" s="8" t="e">
        <v>#REF!</v>
      </c>
      <c r="X52" s="8" t="e">
        <v>#REF!</v>
      </c>
      <c r="Y52" s="8" t="e">
        <v>#REF!</v>
      </c>
      <c r="Z52" s="8" t="e">
        <v>#REF!</v>
      </c>
      <c r="AA52" s="8" t="e">
        <v>#REF!</v>
      </c>
      <c r="AB52" s="8" t="e">
        <v>#REF!</v>
      </c>
      <c r="AD52" s="45" t="e">
        <v>#REF!</v>
      </c>
      <c r="AG52" s="45" t="e">
        <v>#REF!</v>
      </c>
    </row>
    <row r="53" spans="1:33" ht="12.75">
      <c r="A53" s="13"/>
      <c r="B53" s="5" t="s">
        <v>80</v>
      </c>
      <c r="C53" s="8" t="e">
        <v>#REF!</v>
      </c>
      <c r="D53" s="8" t="e">
        <v>#REF!</v>
      </c>
      <c r="E53" s="8" t="e">
        <v>#REF!</v>
      </c>
      <c r="F53" s="8" t="e">
        <v>#REF!</v>
      </c>
      <c r="G53" s="8" t="e">
        <v>#REF!</v>
      </c>
      <c r="H53" s="8" t="e">
        <v>#REF!</v>
      </c>
      <c r="I53" s="8" t="e">
        <v>#REF!</v>
      </c>
      <c r="J53" s="8" t="e">
        <v>#REF!</v>
      </c>
      <c r="K53" s="8" t="e">
        <v>#REF!</v>
      </c>
      <c r="L53" s="8" t="e">
        <v>#REF!</v>
      </c>
      <c r="M53" s="8" t="e">
        <v>#REF!</v>
      </c>
      <c r="N53" s="8" t="e">
        <v>#REF!</v>
      </c>
      <c r="O53" s="8" t="e">
        <v>#REF!</v>
      </c>
      <c r="P53" s="8" t="e">
        <v>#REF!</v>
      </c>
      <c r="Q53" s="8" t="e">
        <v>#REF!</v>
      </c>
      <c r="R53" s="8" t="e">
        <v>#REF!</v>
      </c>
      <c r="S53" s="8" t="e">
        <v>#REF!</v>
      </c>
      <c r="T53" s="8" t="e">
        <v>#REF!</v>
      </c>
      <c r="U53" s="8" t="e">
        <v>#REF!</v>
      </c>
      <c r="V53" s="8" t="e">
        <v>#REF!</v>
      </c>
      <c r="W53" s="8" t="e">
        <v>#REF!</v>
      </c>
      <c r="X53" s="8" t="e">
        <v>#REF!</v>
      </c>
      <c r="Y53" s="8" t="e">
        <v>#REF!</v>
      </c>
      <c r="Z53" s="8" t="e">
        <v>#REF!</v>
      </c>
      <c r="AA53" s="8" t="e">
        <v>#REF!</v>
      </c>
      <c r="AB53" s="8" t="e">
        <v>#REF!</v>
      </c>
      <c r="AD53" s="45" t="e">
        <v>#REF!</v>
      </c>
      <c r="AG53" s="45" t="e">
        <v>#REF!</v>
      </c>
    </row>
    <row r="54" spans="1:33" ht="12.75">
      <c r="A54" s="13"/>
      <c r="B54" s="5" t="s">
        <v>81</v>
      </c>
      <c r="C54" s="8" t="e">
        <v>#REF!</v>
      </c>
      <c r="D54" s="8" t="e">
        <v>#REF!</v>
      </c>
      <c r="E54" s="8" t="e">
        <v>#REF!</v>
      </c>
      <c r="F54" s="8" t="e">
        <v>#REF!</v>
      </c>
      <c r="G54" s="8" t="e">
        <v>#REF!</v>
      </c>
      <c r="H54" s="8" t="e">
        <v>#REF!</v>
      </c>
      <c r="I54" s="8" t="e">
        <v>#REF!</v>
      </c>
      <c r="J54" s="8" t="e">
        <v>#REF!</v>
      </c>
      <c r="K54" s="8" t="e">
        <v>#REF!</v>
      </c>
      <c r="L54" s="8" t="e">
        <v>#REF!</v>
      </c>
      <c r="M54" s="8" t="e">
        <v>#REF!</v>
      </c>
      <c r="N54" s="8" t="e">
        <v>#REF!</v>
      </c>
      <c r="O54" s="8" t="e">
        <v>#REF!</v>
      </c>
      <c r="P54" s="8" t="e">
        <v>#REF!</v>
      </c>
      <c r="Q54" s="8" t="e">
        <v>#REF!</v>
      </c>
      <c r="R54" s="8" t="e">
        <v>#REF!</v>
      </c>
      <c r="S54" s="8" t="e">
        <v>#REF!</v>
      </c>
      <c r="T54" s="8" t="e">
        <v>#REF!</v>
      </c>
      <c r="U54" s="8" t="e">
        <v>#REF!</v>
      </c>
      <c r="V54" s="8" t="e">
        <v>#REF!</v>
      </c>
      <c r="W54" s="8" t="e">
        <v>#REF!</v>
      </c>
      <c r="X54" s="8" t="e">
        <v>#REF!</v>
      </c>
      <c r="Y54" s="8" t="e">
        <v>#REF!</v>
      </c>
      <c r="Z54" s="8" t="e">
        <v>#REF!</v>
      </c>
      <c r="AA54" s="8" t="e">
        <v>#REF!</v>
      </c>
      <c r="AB54" s="8" t="e">
        <v>#REF!</v>
      </c>
      <c r="AD54" s="45" t="e">
        <v>#REF!</v>
      </c>
      <c r="AG54" s="45" t="e">
        <v>#REF!</v>
      </c>
    </row>
    <row r="55" spans="1:33" ht="12.75">
      <c r="A55" s="13"/>
      <c r="B55" s="5" t="s">
        <v>82</v>
      </c>
      <c r="C55" s="8" t="e">
        <v>#REF!</v>
      </c>
      <c r="D55" s="8" t="e">
        <v>#REF!</v>
      </c>
      <c r="E55" s="8" t="e">
        <v>#REF!</v>
      </c>
      <c r="F55" s="8" t="e">
        <v>#REF!</v>
      </c>
      <c r="G55" s="8" t="e">
        <v>#REF!</v>
      </c>
      <c r="H55" s="8" t="e">
        <v>#REF!</v>
      </c>
      <c r="I55" s="8" t="e">
        <v>#REF!</v>
      </c>
      <c r="J55" s="8" t="e">
        <v>#REF!</v>
      </c>
      <c r="K55" s="8" t="e">
        <v>#REF!</v>
      </c>
      <c r="L55" s="8" t="e">
        <v>#REF!</v>
      </c>
      <c r="M55" s="8" t="e">
        <v>#REF!</v>
      </c>
      <c r="N55" s="8" t="e">
        <v>#REF!</v>
      </c>
      <c r="O55" s="8" t="e">
        <v>#REF!</v>
      </c>
      <c r="P55" s="8" t="e">
        <v>#REF!</v>
      </c>
      <c r="Q55" s="8" t="e">
        <v>#REF!</v>
      </c>
      <c r="R55" s="8" t="e">
        <v>#REF!</v>
      </c>
      <c r="S55" s="8" t="e">
        <v>#REF!</v>
      </c>
      <c r="T55" s="8" t="e">
        <v>#REF!</v>
      </c>
      <c r="U55" s="8" t="e">
        <v>#REF!</v>
      </c>
      <c r="V55" s="8" t="e">
        <v>#REF!</v>
      </c>
      <c r="W55" s="8" t="e">
        <v>#REF!</v>
      </c>
      <c r="X55" s="8" t="e">
        <v>#REF!</v>
      </c>
      <c r="Y55" s="8" t="e">
        <v>#REF!</v>
      </c>
      <c r="Z55" s="8" t="e">
        <v>#REF!</v>
      </c>
      <c r="AA55" s="8" t="e">
        <v>#REF!</v>
      </c>
      <c r="AB55" s="8" t="e">
        <v>#REF!</v>
      </c>
      <c r="AD55" s="45" t="e">
        <v>#REF!</v>
      </c>
      <c r="AG55" s="45" t="e">
        <v>#REF!</v>
      </c>
    </row>
    <row r="56" spans="1:34" ht="12.75">
      <c r="A56" s="11"/>
      <c r="B56" s="12" t="s">
        <v>20</v>
      </c>
      <c r="C56" s="14" t="e">
        <f>SUM(C51:C55)</f>
        <v>#REF!</v>
      </c>
      <c r="D56" s="14" t="e">
        <f aca="true" t="shared" si="8" ref="D56:AA56">SUM(D51:D55)</f>
        <v>#REF!</v>
      </c>
      <c r="E56" s="14" t="e">
        <f t="shared" si="8"/>
        <v>#REF!</v>
      </c>
      <c r="F56" s="14" t="e">
        <f t="shared" si="8"/>
        <v>#REF!</v>
      </c>
      <c r="G56" s="14" t="e">
        <f t="shared" si="8"/>
        <v>#REF!</v>
      </c>
      <c r="H56" s="14" t="e">
        <f t="shared" si="8"/>
        <v>#REF!</v>
      </c>
      <c r="I56" s="14" t="e">
        <f t="shared" si="8"/>
        <v>#REF!</v>
      </c>
      <c r="J56" s="14" t="e">
        <f t="shared" si="8"/>
        <v>#REF!</v>
      </c>
      <c r="K56" s="14" t="e">
        <f t="shared" si="8"/>
        <v>#REF!</v>
      </c>
      <c r="L56" s="14" t="e">
        <f t="shared" si="8"/>
        <v>#REF!</v>
      </c>
      <c r="M56" s="14" t="e">
        <f t="shared" si="8"/>
        <v>#REF!</v>
      </c>
      <c r="N56" s="14" t="e">
        <f t="shared" si="8"/>
        <v>#REF!</v>
      </c>
      <c r="O56" s="14" t="e">
        <f t="shared" si="8"/>
        <v>#REF!</v>
      </c>
      <c r="P56" s="14" t="e">
        <f t="shared" si="8"/>
        <v>#REF!</v>
      </c>
      <c r="Q56" s="14" t="e">
        <f t="shared" si="8"/>
        <v>#REF!</v>
      </c>
      <c r="R56" s="14" t="e">
        <f t="shared" si="8"/>
        <v>#REF!</v>
      </c>
      <c r="S56" s="14" t="e">
        <f t="shared" si="8"/>
        <v>#REF!</v>
      </c>
      <c r="T56" s="14" t="e">
        <f t="shared" si="8"/>
        <v>#REF!</v>
      </c>
      <c r="U56" s="14" t="e">
        <f t="shared" si="8"/>
        <v>#REF!</v>
      </c>
      <c r="V56" s="14" t="e">
        <f t="shared" si="8"/>
        <v>#REF!</v>
      </c>
      <c r="W56" s="14" t="e">
        <f t="shared" si="8"/>
        <v>#REF!</v>
      </c>
      <c r="X56" s="14" t="e">
        <f t="shared" si="8"/>
        <v>#REF!</v>
      </c>
      <c r="Y56" s="14" t="e">
        <f t="shared" si="8"/>
        <v>#REF!</v>
      </c>
      <c r="Z56" s="14" t="e">
        <f t="shared" si="8"/>
        <v>#REF!</v>
      </c>
      <c r="AA56" s="14" t="e">
        <f t="shared" si="8"/>
        <v>#REF!</v>
      </c>
      <c r="AB56" s="14" t="e">
        <f>SUM(AB51:AB55)</f>
        <v>#REF!</v>
      </c>
      <c r="AD56" s="45" t="e">
        <f>SUM(AD51:AD55)</f>
        <v>#REF!</v>
      </c>
      <c r="AE56" s="50" t="e">
        <v>#REF!</v>
      </c>
      <c r="AF56" s="44" t="e">
        <f>IF(ROUND(AD56,0)=ROUND(AE56,0),"ok","error")</f>
        <v>#REF!</v>
      </c>
      <c r="AG56" s="45" t="e">
        <f>SUM(AG51:AG55)</f>
        <v>#REF!</v>
      </c>
      <c r="AH56" s="50" t="e">
        <v>#REF!</v>
      </c>
    </row>
    <row r="57" spans="1:28" ht="12.75">
      <c r="A57" s="13"/>
      <c r="B57" s="5"/>
      <c r="C57" s="8"/>
      <c r="D57" s="8"/>
      <c r="E57" s="8"/>
      <c r="F57" s="8"/>
      <c r="G57" s="8"/>
      <c r="H57" s="8"/>
      <c r="I57" s="8"/>
      <c r="J57" s="8"/>
      <c r="K57" s="8"/>
      <c r="L57" s="8"/>
      <c r="M57" s="8"/>
      <c r="N57" s="8"/>
      <c r="O57" s="8"/>
      <c r="P57" s="8"/>
      <c r="Q57" s="8"/>
      <c r="R57" s="8"/>
      <c r="S57" s="8"/>
      <c r="T57" s="8"/>
      <c r="U57" s="8"/>
      <c r="V57" s="8"/>
      <c r="W57" s="8"/>
      <c r="X57" s="8"/>
      <c r="Y57" s="8"/>
      <c r="Z57" s="8"/>
      <c r="AA57" s="8"/>
      <c r="AB57" s="7"/>
    </row>
    <row r="58" spans="1:34" ht="12.75">
      <c r="A58" s="30" t="s">
        <v>2</v>
      </c>
      <c r="B58" s="31" t="s">
        <v>15</v>
      </c>
      <c r="C58" s="32" t="e">
        <f aca="true" t="shared" si="9" ref="C58:AB58">C9+C16+C23+C35+C56</f>
        <v>#REF!</v>
      </c>
      <c r="D58" s="32" t="e">
        <f t="shared" si="9"/>
        <v>#REF!</v>
      </c>
      <c r="E58" s="32" t="e">
        <f t="shared" si="9"/>
        <v>#REF!</v>
      </c>
      <c r="F58" s="32" t="e">
        <f t="shared" si="9"/>
        <v>#REF!</v>
      </c>
      <c r="G58" s="32" t="e">
        <f t="shared" si="9"/>
        <v>#REF!</v>
      </c>
      <c r="H58" s="32" t="e">
        <f t="shared" si="9"/>
        <v>#REF!</v>
      </c>
      <c r="I58" s="32" t="e">
        <f t="shared" si="9"/>
        <v>#REF!</v>
      </c>
      <c r="J58" s="32" t="e">
        <f t="shared" si="9"/>
        <v>#REF!</v>
      </c>
      <c r="K58" s="32" t="e">
        <f t="shared" si="9"/>
        <v>#REF!</v>
      </c>
      <c r="L58" s="32" t="e">
        <f t="shared" si="9"/>
        <v>#REF!</v>
      </c>
      <c r="M58" s="32" t="e">
        <f t="shared" si="9"/>
        <v>#REF!</v>
      </c>
      <c r="N58" s="32" t="e">
        <f t="shared" si="9"/>
        <v>#REF!</v>
      </c>
      <c r="O58" s="32" t="e">
        <f t="shared" si="9"/>
        <v>#REF!</v>
      </c>
      <c r="P58" s="32" t="e">
        <f t="shared" si="9"/>
        <v>#REF!</v>
      </c>
      <c r="Q58" s="32" t="e">
        <f t="shared" si="9"/>
        <v>#REF!</v>
      </c>
      <c r="R58" s="32" t="e">
        <f t="shared" si="9"/>
        <v>#REF!</v>
      </c>
      <c r="S58" s="32" t="e">
        <f t="shared" si="9"/>
        <v>#REF!</v>
      </c>
      <c r="T58" s="32" t="e">
        <f t="shared" si="9"/>
        <v>#REF!</v>
      </c>
      <c r="U58" s="32" t="e">
        <f t="shared" si="9"/>
        <v>#REF!</v>
      </c>
      <c r="V58" s="32" t="e">
        <f t="shared" si="9"/>
        <v>#REF!</v>
      </c>
      <c r="W58" s="32" t="e">
        <f t="shared" si="9"/>
        <v>#REF!</v>
      </c>
      <c r="X58" s="32" t="e">
        <f t="shared" si="9"/>
        <v>#REF!</v>
      </c>
      <c r="Y58" s="32" t="e">
        <f t="shared" si="9"/>
        <v>#REF!</v>
      </c>
      <c r="Z58" s="32" t="e">
        <f t="shared" si="9"/>
        <v>#REF!</v>
      </c>
      <c r="AA58" s="32" t="e">
        <f t="shared" si="9"/>
        <v>#REF!</v>
      </c>
      <c r="AB58" s="32" t="e">
        <f t="shared" si="9"/>
        <v>#REF!</v>
      </c>
      <c r="AD58" s="50" t="e">
        <f>AD9+AD16+AD23+AD35+AD56</f>
        <v>#REF!</v>
      </c>
      <c r="AE58" s="50" t="e">
        <v>#REF!</v>
      </c>
      <c r="AG58" s="50" t="e">
        <f>AG9+AG16+AG23+AG35+AG56</f>
        <v>#REF!</v>
      </c>
      <c r="AH58" s="50" t="e">
        <v>#REF!</v>
      </c>
    </row>
    <row r="59" spans="1:34" ht="12.75">
      <c r="A59" s="6" t="s">
        <v>22</v>
      </c>
      <c r="AE59" s="50" t="e">
        <v>#REF!</v>
      </c>
      <c r="AH59" s="50" t="e">
        <v>#REF!</v>
      </c>
    </row>
    <row r="60" ht="12.75">
      <c r="A60" s="6" t="s">
        <v>23</v>
      </c>
    </row>
    <row r="64" spans="1:5" ht="12.75">
      <c r="A64" t="s">
        <v>86</v>
      </c>
      <c r="C64">
        <v>2006</v>
      </c>
      <c r="D64">
        <v>2031</v>
      </c>
      <c r="E64" t="s">
        <v>84</v>
      </c>
    </row>
    <row r="65" spans="3:5" ht="12.75">
      <c r="C65" s="26" t="e">
        <f>C44</f>
        <v>#REF!</v>
      </c>
      <c r="D65" s="26" t="e">
        <f>AB44</f>
        <v>#REF!</v>
      </c>
      <c r="E65" s="43" t="e">
        <f>(D65-C65)/C65</f>
        <v>#REF!</v>
      </c>
    </row>
  </sheetData>
  <mergeCells count="2">
    <mergeCell ref="A2:A3"/>
    <mergeCell ref="B2:B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5">
    <tabColor indexed="38"/>
  </sheetPr>
  <dimension ref="A1:AK65"/>
  <sheetViews>
    <sheetView workbookViewId="0" topLeftCell="A1">
      <selection activeCell="A64" sqref="A64:E65"/>
    </sheetView>
  </sheetViews>
  <sheetFormatPr defaultColWidth="9.140625" defaultRowHeight="12.75"/>
  <cols>
    <col min="1" max="1" width="16.421875" style="0" customWidth="1"/>
    <col min="3" max="28" width="10.421875" style="0" bestFit="1" customWidth="1"/>
    <col min="30" max="30" width="9.140625" style="44" customWidth="1"/>
    <col min="31" max="31" width="9.140625" style="50" customWidth="1"/>
    <col min="32" max="32" width="9.140625" style="44" customWidth="1"/>
  </cols>
  <sheetData>
    <row r="1" spans="1:30" ht="12.75">
      <c r="A1" s="2" t="s">
        <v>45</v>
      </c>
      <c r="AD1" s="51" t="s">
        <v>44</v>
      </c>
    </row>
    <row r="2" spans="1:28" ht="14.25" customHeight="1">
      <c r="A2" s="87" t="s">
        <v>0</v>
      </c>
      <c r="B2" s="89" t="s">
        <v>13</v>
      </c>
      <c r="C2" s="3"/>
      <c r="D2" s="3"/>
      <c r="E2" s="3"/>
      <c r="F2" s="3"/>
      <c r="G2" s="3"/>
      <c r="H2" s="3"/>
      <c r="I2" s="3"/>
      <c r="J2" s="3"/>
      <c r="K2" s="3"/>
      <c r="L2" s="3"/>
      <c r="M2" s="3"/>
      <c r="N2" s="3"/>
      <c r="O2" s="3"/>
      <c r="P2" s="3"/>
      <c r="Q2" s="3"/>
      <c r="R2" s="3"/>
      <c r="S2" s="3"/>
      <c r="T2" s="3"/>
      <c r="U2" s="3"/>
      <c r="V2" s="3"/>
      <c r="W2" s="3"/>
      <c r="X2" s="3"/>
      <c r="Y2" s="3"/>
      <c r="Z2" s="3"/>
      <c r="AA2" s="3"/>
      <c r="AB2" s="4"/>
    </row>
    <row r="3" spans="1:33" ht="12.75">
      <c r="A3" s="88"/>
      <c r="B3" s="90"/>
      <c r="C3" s="9">
        <v>2006</v>
      </c>
      <c r="D3" s="9">
        <v>2007</v>
      </c>
      <c r="E3" s="9">
        <v>2008</v>
      </c>
      <c r="F3" s="9">
        <v>2009</v>
      </c>
      <c r="G3" s="9">
        <v>2010</v>
      </c>
      <c r="H3" s="9">
        <v>2011</v>
      </c>
      <c r="I3" s="9">
        <v>2012</v>
      </c>
      <c r="J3" s="9">
        <v>2013</v>
      </c>
      <c r="K3" s="9">
        <v>2014</v>
      </c>
      <c r="L3" s="9">
        <v>2015</v>
      </c>
      <c r="M3" s="9">
        <v>2016</v>
      </c>
      <c r="N3" s="9">
        <v>2017</v>
      </c>
      <c r="O3" s="9">
        <v>2018</v>
      </c>
      <c r="P3" s="9">
        <v>2019</v>
      </c>
      <c r="Q3" s="9">
        <v>2020</v>
      </c>
      <c r="R3" s="9">
        <v>2021</v>
      </c>
      <c r="S3" s="9">
        <v>2022</v>
      </c>
      <c r="T3" s="9">
        <v>2023</v>
      </c>
      <c r="U3" s="9">
        <v>2024</v>
      </c>
      <c r="V3" s="9">
        <v>2025</v>
      </c>
      <c r="W3" s="9">
        <v>2026</v>
      </c>
      <c r="X3" s="9">
        <v>2027</v>
      </c>
      <c r="Y3" s="9">
        <v>2028</v>
      </c>
      <c r="Z3" s="9">
        <v>2029</v>
      </c>
      <c r="AA3" s="9">
        <v>2030</v>
      </c>
      <c r="AB3" s="10">
        <v>2031</v>
      </c>
      <c r="AD3" s="49">
        <v>2006</v>
      </c>
      <c r="AG3" s="49">
        <v>2031</v>
      </c>
    </row>
    <row r="4" spans="1:33" ht="12.75">
      <c r="A4" s="40" t="s">
        <v>14</v>
      </c>
      <c r="B4" s="5" t="s">
        <v>78</v>
      </c>
      <c r="C4" s="8" t="e">
        <v>#REF!</v>
      </c>
      <c r="D4" s="8" t="e">
        <v>#REF!</v>
      </c>
      <c r="E4" s="8" t="e">
        <v>#REF!</v>
      </c>
      <c r="F4" s="8" t="e">
        <v>#REF!</v>
      </c>
      <c r="G4" s="8" t="e">
        <v>#REF!</v>
      </c>
      <c r="H4" s="8" t="e">
        <v>#REF!</v>
      </c>
      <c r="I4" s="8" t="e">
        <v>#REF!</v>
      </c>
      <c r="J4" s="8" t="e">
        <v>#REF!</v>
      </c>
      <c r="K4" s="8" t="e">
        <v>#REF!</v>
      </c>
      <c r="L4" s="8" t="e">
        <v>#REF!</v>
      </c>
      <c r="M4" s="8" t="e">
        <v>#REF!</v>
      </c>
      <c r="N4" s="8" t="e">
        <v>#REF!</v>
      </c>
      <c r="O4" s="8" t="e">
        <v>#REF!</v>
      </c>
      <c r="P4" s="8" t="e">
        <v>#REF!</v>
      </c>
      <c r="Q4" s="8" t="e">
        <v>#REF!</v>
      </c>
      <c r="R4" s="8" t="e">
        <v>#REF!</v>
      </c>
      <c r="S4" s="8" t="e">
        <v>#REF!</v>
      </c>
      <c r="T4" s="8" t="e">
        <v>#REF!</v>
      </c>
      <c r="U4" s="8" t="e">
        <v>#REF!</v>
      </c>
      <c r="V4" s="8" t="e">
        <v>#REF!</v>
      </c>
      <c r="W4" s="8" t="e">
        <v>#REF!</v>
      </c>
      <c r="X4" s="8" t="e">
        <v>#REF!</v>
      </c>
      <c r="Y4" s="8" t="e">
        <v>#REF!</v>
      </c>
      <c r="Z4" s="8" t="e">
        <v>#REF!</v>
      </c>
      <c r="AA4" s="8" t="e">
        <v>#REF!</v>
      </c>
      <c r="AB4" s="8" t="e">
        <v>#REF!</v>
      </c>
      <c r="AD4" s="45" t="e">
        <v>#REF!</v>
      </c>
      <c r="AE4" s="45"/>
      <c r="AG4" s="45" t="e">
        <v>#REF!</v>
      </c>
    </row>
    <row r="5" spans="1:33" ht="12.75">
      <c r="A5" s="13"/>
      <c r="B5" s="5" t="s">
        <v>79</v>
      </c>
      <c r="C5" s="8" t="e">
        <v>#REF!</v>
      </c>
      <c r="D5" s="8" t="e">
        <v>#REF!</v>
      </c>
      <c r="E5" s="8" t="e">
        <v>#REF!</v>
      </c>
      <c r="F5" s="8" t="e">
        <v>#REF!</v>
      </c>
      <c r="G5" s="8" t="e">
        <v>#REF!</v>
      </c>
      <c r="H5" s="8" t="e">
        <v>#REF!</v>
      </c>
      <c r="I5" s="8" t="e">
        <v>#REF!</v>
      </c>
      <c r="J5" s="8" t="e">
        <v>#REF!</v>
      </c>
      <c r="K5" s="8" t="e">
        <v>#REF!</v>
      </c>
      <c r="L5" s="8" t="e">
        <v>#REF!</v>
      </c>
      <c r="M5" s="8" t="e">
        <v>#REF!</v>
      </c>
      <c r="N5" s="8" t="e">
        <v>#REF!</v>
      </c>
      <c r="O5" s="8" t="e">
        <v>#REF!</v>
      </c>
      <c r="P5" s="8" t="e">
        <v>#REF!</v>
      </c>
      <c r="Q5" s="8" t="e">
        <v>#REF!</v>
      </c>
      <c r="R5" s="8" t="e">
        <v>#REF!</v>
      </c>
      <c r="S5" s="8" t="e">
        <v>#REF!</v>
      </c>
      <c r="T5" s="8" t="e">
        <v>#REF!</v>
      </c>
      <c r="U5" s="8" t="e">
        <v>#REF!</v>
      </c>
      <c r="V5" s="8" t="e">
        <v>#REF!</v>
      </c>
      <c r="W5" s="8" t="e">
        <v>#REF!</v>
      </c>
      <c r="X5" s="8" t="e">
        <v>#REF!</v>
      </c>
      <c r="Y5" s="8" t="e">
        <v>#REF!</v>
      </c>
      <c r="Z5" s="8" t="e">
        <v>#REF!</v>
      </c>
      <c r="AA5" s="8" t="e">
        <v>#REF!</v>
      </c>
      <c r="AB5" s="8" t="e">
        <v>#REF!</v>
      </c>
      <c r="AD5" s="45" t="e">
        <v>#REF!</v>
      </c>
      <c r="AE5" s="45"/>
      <c r="AG5" s="45" t="e">
        <v>#REF!</v>
      </c>
    </row>
    <row r="6" spans="1:33" ht="12.75">
      <c r="A6" s="13"/>
      <c r="B6" s="5" t="s">
        <v>80</v>
      </c>
      <c r="C6" s="8" t="e">
        <v>#REF!</v>
      </c>
      <c r="D6" s="8" t="e">
        <v>#REF!</v>
      </c>
      <c r="E6" s="8" t="e">
        <v>#REF!</v>
      </c>
      <c r="F6" s="8" t="e">
        <v>#REF!</v>
      </c>
      <c r="G6" s="8" t="e">
        <v>#REF!</v>
      </c>
      <c r="H6" s="8" t="e">
        <v>#REF!</v>
      </c>
      <c r="I6" s="8" t="e">
        <v>#REF!</v>
      </c>
      <c r="J6" s="8" t="e">
        <v>#REF!</v>
      </c>
      <c r="K6" s="8" t="e">
        <v>#REF!</v>
      </c>
      <c r="L6" s="8" t="e">
        <v>#REF!</v>
      </c>
      <c r="M6" s="8" t="e">
        <v>#REF!</v>
      </c>
      <c r="N6" s="8" t="e">
        <v>#REF!</v>
      </c>
      <c r="O6" s="8" t="e">
        <v>#REF!</v>
      </c>
      <c r="P6" s="8" t="e">
        <v>#REF!</v>
      </c>
      <c r="Q6" s="8" t="e">
        <v>#REF!</v>
      </c>
      <c r="R6" s="8" t="e">
        <v>#REF!</v>
      </c>
      <c r="S6" s="8" t="e">
        <v>#REF!</v>
      </c>
      <c r="T6" s="8" t="e">
        <v>#REF!</v>
      </c>
      <c r="U6" s="8" t="e">
        <v>#REF!</v>
      </c>
      <c r="V6" s="8" t="e">
        <v>#REF!</v>
      </c>
      <c r="W6" s="8" t="e">
        <v>#REF!</v>
      </c>
      <c r="X6" s="8" t="e">
        <v>#REF!</v>
      </c>
      <c r="Y6" s="8" t="e">
        <v>#REF!</v>
      </c>
      <c r="Z6" s="8" t="e">
        <v>#REF!</v>
      </c>
      <c r="AA6" s="8" t="e">
        <v>#REF!</v>
      </c>
      <c r="AB6" s="8" t="e">
        <v>#REF!</v>
      </c>
      <c r="AD6" s="45" t="e">
        <v>#REF!</v>
      </c>
      <c r="AE6" s="45"/>
      <c r="AG6" s="45" t="e">
        <v>#REF!</v>
      </c>
    </row>
    <row r="7" spans="1:33" ht="12.75">
      <c r="A7" s="13"/>
      <c r="B7" s="5" t="s">
        <v>81</v>
      </c>
      <c r="C7" s="8" t="e">
        <v>#REF!</v>
      </c>
      <c r="D7" s="8" t="e">
        <v>#REF!</v>
      </c>
      <c r="E7" s="8" t="e">
        <v>#REF!</v>
      </c>
      <c r="F7" s="8" t="e">
        <v>#REF!</v>
      </c>
      <c r="G7" s="8" t="e">
        <v>#REF!</v>
      </c>
      <c r="H7" s="8" t="e">
        <v>#REF!</v>
      </c>
      <c r="I7" s="8" t="e">
        <v>#REF!</v>
      </c>
      <c r="J7" s="8" t="e">
        <v>#REF!</v>
      </c>
      <c r="K7" s="8" t="e">
        <v>#REF!</v>
      </c>
      <c r="L7" s="8" t="e">
        <v>#REF!</v>
      </c>
      <c r="M7" s="8" t="e">
        <v>#REF!</v>
      </c>
      <c r="N7" s="8" t="e">
        <v>#REF!</v>
      </c>
      <c r="O7" s="8" t="e">
        <v>#REF!</v>
      </c>
      <c r="P7" s="8" t="e">
        <v>#REF!</v>
      </c>
      <c r="Q7" s="8" t="e">
        <v>#REF!</v>
      </c>
      <c r="R7" s="8" t="e">
        <v>#REF!</v>
      </c>
      <c r="S7" s="8" t="e">
        <v>#REF!</v>
      </c>
      <c r="T7" s="8" t="e">
        <v>#REF!</v>
      </c>
      <c r="U7" s="8" t="e">
        <v>#REF!</v>
      </c>
      <c r="V7" s="8" t="e">
        <v>#REF!</v>
      </c>
      <c r="W7" s="8" t="e">
        <v>#REF!</v>
      </c>
      <c r="X7" s="8" t="e">
        <v>#REF!</v>
      </c>
      <c r="Y7" s="8" t="e">
        <v>#REF!</v>
      </c>
      <c r="Z7" s="8" t="e">
        <v>#REF!</v>
      </c>
      <c r="AA7" s="8" t="e">
        <v>#REF!</v>
      </c>
      <c r="AB7" s="8" t="e">
        <v>#REF!</v>
      </c>
      <c r="AD7" s="45" t="e">
        <v>#REF!</v>
      </c>
      <c r="AE7" s="45"/>
      <c r="AG7" s="45" t="e">
        <v>#REF!</v>
      </c>
    </row>
    <row r="8" spans="1:33" ht="12.75">
      <c r="A8" s="13"/>
      <c r="B8" s="5" t="s">
        <v>82</v>
      </c>
      <c r="C8" s="8" t="e">
        <v>#REF!</v>
      </c>
      <c r="D8" s="8" t="e">
        <v>#REF!</v>
      </c>
      <c r="E8" s="8" t="e">
        <v>#REF!</v>
      </c>
      <c r="F8" s="8" t="e">
        <v>#REF!</v>
      </c>
      <c r="G8" s="8" t="e">
        <v>#REF!</v>
      </c>
      <c r="H8" s="8" t="e">
        <v>#REF!</v>
      </c>
      <c r="I8" s="8" t="e">
        <v>#REF!</v>
      </c>
      <c r="J8" s="8" t="e">
        <v>#REF!</v>
      </c>
      <c r="K8" s="8" t="e">
        <v>#REF!</v>
      </c>
      <c r="L8" s="8" t="e">
        <v>#REF!</v>
      </c>
      <c r="M8" s="8" t="e">
        <v>#REF!</v>
      </c>
      <c r="N8" s="8" t="e">
        <v>#REF!</v>
      </c>
      <c r="O8" s="8" t="e">
        <v>#REF!</v>
      </c>
      <c r="P8" s="8" t="e">
        <v>#REF!</v>
      </c>
      <c r="Q8" s="8" t="e">
        <v>#REF!</v>
      </c>
      <c r="R8" s="8" t="e">
        <v>#REF!</v>
      </c>
      <c r="S8" s="8" t="e">
        <v>#REF!</v>
      </c>
      <c r="T8" s="8" t="e">
        <v>#REF!</v>
      </c>
      <c r="U8" s="8" t="e">
        <v>#REF!</v>
      </c>
      <c r="V8" s="8" t="e">
        <v>#REF!</v>
      </c>
      <c r="W8" s="8" t="e">
        <v>#REF!</v>
      </c>
      <c r="X8" s="8" t="e">
        <v>#REF!</v>
      </c>
      <c r="Y8" s="8" t="e">
        <v>#REF!</v>
      </c>
      <c r="Z8" s="8" t="e">
        <v>#REF!</v>
      </c>
      <c r="AA8" s="8" t="e">
        <v>#REF!</v>
      </c>
      <c r="AB8" s="8" t="e">
        <v>#REF!</v>
      </c>
      <c r="AD8" s="45" t="e">
        <v>#REF!</v>
      </c>
      <c r="AE8" s="45"/>
      <c r="AG8" s="45" t="e">
        <v>#REF!</v>
      </c>
    </row>
    <row r="9" spans="1:35" ht="12.75">
      <c r="A9" s="11"/>
      <c r="B9" s="12" t="s">
        <v>15</v>
      </c>
      <c r="C9" s="14" t="e">
        <f aca="true" t="shared" si="0" ref="C9:AB9">SUM(C4:C8)</f>
        <v>#REF!</v>
      </c>
      <c r="D9" s="14" t="e">
        <f t="shared" si="0"/>
        <v>#REF!</v>
      </c>
      <c r="E9" s="14" t="e">
        <f t="shared" si="0"/>
        <v>#REF!</v>
      </c>
      <c r="F9" s="14" t="e">
        <f t="shared" si="0"/>
        <v>#REF!</v>
      </c>
      <c r="G9" s="14" t="e">
        <f t="shared" si="0"/>
        <v>#REF!</v>
      </c>
      <c r="H9" s="14" t="e">
        <f t="shared" si="0"/>
        <v>#REF!</v>
      </c>
      <c r="I9" s="14" t="e">
        <f t="shared" si="0"/>
        <v>#REF!</v>
      </c>
      <c r="J9" s="14" t="e">
        <f t="shared" si="0"/>
        <v>#REF!</v>
      </c>
      <c r="K9" s="14" t="e">
        <f t="shared" si="0"/>
        <v>#REF!</v>
      </c>
      <c r="L9" s="14" t="e">
        <f t="shared" si="0"/>
        <v>#REF!</v>
      </c>
      <c r="M9" s="14" t="e">
        <f t="shared" si="0"/>
        <v>#REF!</v>
      </c>
      <c r="N9" s="14" t="e">
        <f t="shared" si="0"/>
        <v>#REF!</v>
      </c>
      <c r="O9" s="14" t="e">
        <f t="shared" si="0"/>
        <v>#REF!</v>
      </c>
      <c r="P9" s="14" t="e">
        <f t="shared" si="0"/>
        <v>#REF!</v>
      </c>
      <c r="Q9" s="14" t="e">
        <f t="shared" si="0"/>
        <v>#REF!</v>
      </c>
      <c r="R9" s="14" t="e">
        <f t="shared" si="0"/>
        <v>#REF!</v>
      </c>
      <c r="S9" s="14" t="e">
        <f t="shared" si="0"/>
        <v>#REF!</v>
      </c>
      <c r="T9" s="14" t="e">
        <f t="shared" si="0"/>
        <v>#REF!</v>
      </c>
      <c r="U9" s="14" t="e">
        <f t="shared" si="0"/>
        <v>#REF!</v>
      </c>
      <c r="V9" s="14" t="e">
        <f t="shared" si="0"/>
        <v>#REF!</v>
      </c>
      <c r="W9" s="14" t="e">
        <f t="shared" si="0"/>
        <v>#REF!</v>
      </c>
      <c r="X9" s="14" t="e">
        <f t="shared" si="0"/>
        <v>#REF!</v>
      </c>
      <c r="Y9" s="14" t="e">
        <f t="shared" si="0"/>
        <v>#REF!</v>
      </c>
      <c r="Z9" s="14" t="e">
        <f t="shared" si="0"/>
        <v>#REF!</v>
      </c>
      <c r="AA9" s="14" t="e">
        <f t="shared" si="0"/>
        <v>#REF!</v>
      </c>
      <c r="AB9" s="14" t="e">
        <f t="shared" si="0"/>
        <v>#REF!</v>
      </c>
      <c r="AD9" s="52" t="e">
        <f>SUM(AD4:AD8)</f>
        <v>#REF!</v>
      </c>
      <c r="AE9" s="52" t="e">
        <v>#REF!</v>
      </c>
      <c r="AF9" s="44" t="e">
        <f>IF(ROUND(AD9,0)=ROUND(AE9,0),"ok","error")</f>
        <v>#REF!</v>
      </c>
      <c r="AG9" s="52" t="e">
        <f>SUM(AG4:AG8)</f>
        <v>#REF!</v>
      </c>
      <c r="AH9" s="52" t="e">
        <v>#REF!</v>
      </c>
      <c r="AI9" s="44" t="e">
        <f>IF(ROUND(AG9,0)=ROUND(AH9,0),"ok","error")</f>
        <v>#REF!</v>
      </c>
    </row>
    <row r="10" spans="1:32" s="15" customFormat="1" ht="12.75">
      <c r="A10" s="28"/>
      <c r="B10" s="29"/>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D10" s="44"/>
      <c r="AE10" s="50"/>
      <c r="AF10" s="44"/>
    </row>
    <row r="11" spans="1:33" ht="12.75">
      <c r="A11" s="40" t="s">
        <v>16</v>
      </c>
      <c r="B11" s="5" t="s">
        <v>78</v>
      </c>
      <c r="C11" s="8" t="e">
        <v>#REF!</v>
      </c>
      <c r="D11" s="8" t="e">
        <v>#REF!</v>
      </c>
      <c r="E11" s="8" t="e">
        <v>#REF!</v>
      </c>
      <c r="F11" s="8" t="e">
        <v>#REF!</v>
      </c>
      <c r="G11" s="8" t="e">
        <v>#REF!</v>
      </c>
      <c r="H11" s="8" t="e">
        <v>#REF!</v>
      </c>
      <c r="I11" s="8" t="e">
        <v>#REF!</v>
      </c>
      <c r="J11" s="8" t="e">
        <v>#REF!</v>
      </c>
      <c r="K11" s="8" t="e">
        <v>#REF!</v>
      </c>
      <c r="L11" s="8" t="e">
        <v>#REF!</v>
      </c>
      <c r="M11" s="8" t="e">
        <v>#REF!</v>
      </c>
      <c r="N11" s="8" t="e">
        <v>#REF!</v>
      </c>
      <c r="O11" s="8" t="e">
        <v>#REF!</v>
      </c>
      <c r="P11" s="8" t="e">
        <v>#REF!</v>
      </c>
      <c r="Q11" s="8" t="e">
        <v>#REF!</v>
      </c>
      <c r="R11" s="8" t="e">
        <v>#REF!</v>
      </c>
      <c r="S11" s="8" t="e">
        <v>#REF!</v>
      </c>
      <c r="T11" s="8" t="e">
        <v>#REF!</v>
      </c>
      <c r="U11" s="8" t="e">
        <v>#REF!</v>
      </c>
      <c r="V11" s="8" t="e">
        <v>#REF!</v>
      </c>
      <c r="W11" s="8" t="e">
        <v>#REF!</v>
      </c>
      <c r="X11" s="8" t="e">
        <v>#REF!</v>
      </c>
      <c r="Y11" s="8" t="e">
        <v>#REF!</v>
      </c>
      <c r="Z11" s="8" t="e">
        <v>#REF!</v>
      </c>
      <c r="AA11" s="8" t="e">
        <v>#REF!</v>
      </c>
      <c r="AB11" s="8" t="e">
        <v>#REF!</v>
      </c>
      <c r="AD11" s="45" t="e">
        <v>#REF!</v>
      </c>
      <c r="AE11" s="45"/>
      <c r="AG11" s="54" t="e">
        <v>#REF!</v>
      </c>
    </row>
    <row r="12" spans="1:33" ht="12.75">
      <c r="A12" s="13"/>
      <c r="B12" s="5" t="s">
        <v>79</v>
      </c>
      <c r="C12" s="8" t="e">
        <v>#REF!</v>
      </c>
      <c r="D12" s="8" t="e">
        <v>#REF!</v>
      </c>
      <c r="E12" s="8" t="e">
        <v>#REF!</v>
      </c>
      <c r="F12" s="8" t="e">
        <v>#REF!</v>
      </c>
      <c r="G12" s="8" t="e">
        <v>#REF!</v>
      </c>
      <c r="H12" s="8" t="e">
        <v>#REF!</v>
      </c>
      <c r="I12" s="8" t="e">
        <v>#REF!</v>
      </c>
      <c r="J12" s="8" t="e">
        <v>#REF!</v>
      </c>
      <c r="K12" s="8" t="e">
        <v>#REF!</v>
      </c>
      <c r="L12" s="8" t="e">
        <v>#REF!</v>
      </c>
      <c r="M12" s="8" t="e">
        <v>#REF!</v>
      </c>
      <c r="N12" s="8" t="e">
        <v>#REF!</v>
      </c>
      <c r="O12" s="8" t="e">
        <v>#REF!</v>
      </c>
      <c r="P12" s="8" t="e">
        <v>#REF!</v>
      </c>
      <c r="Q12" s="8" t="e">
        <v>#REF!</v>
      </c>
      <c r="R12" s="8" t="e">
        <v>#REF!</v>
      </c>
      <c r="S12" s="8" t="e">
        <v>#REF!</v>
      </c>
      <c r="T12" s="8" t="e">
        <v>#REF!</v>
      </c>
      <c r="U12" s="8" t="e">
        <v>#REF!</v>
      </c>
      <c r="V12" s="8" t="e">
        <v>#REF!</v>
      </c>
      <c r="W12" s="8" t="e">
        <v>#REF!</v>
      </c>
      <c r="X12" s="8" t="e">
        <v>#REF!</v>
      </c>
      <c r="Y12" s="8" t="e">
        <v>#REF!</v>
      </c>
      <c r="Z12" s="8" t="e">
        <v>#REF!</v>
      </c>
      <c r="AA12" s="8" t="e">
        <v>#REF!</v>
      </c>
      <c r="AB12" s="8" t="e">
        <v>#REF!</v>
      </c>
      <c r="AD12" s="45" t="e">
        <v>#REF!</v>
      </c>
      <c r="AE12" s="45"/>
      <c r="AG12" s="45" t="e">
        <v>#REF!</v>
      </c>
    </row>
    <row r="13" spans="1:33" ht="12.75">
      <c r="A13" s="13"/>
      <c r="B13" s="5" t="s">
        <v>80</v>
      </c>
      <c r="C13" s="8" t="e">
        <v>#REF!</v>
      </c>
      <c r="D13" s="8" t="e">
        <v>#REF!</v>
      </c>
      <c r="E13" s="8" t="e">
        <v>#REF!</v>
      </c>
      <c r="F13" s="8" t="e">
        <v>#REF!</v>
      </c>
      <c r="G13" s="8" t="e">
        <v>#REF!</v>
      </c>
      <c r="H13" s="8" t="e">
        <v>#REF!</v>
      </c>
      <c r="I13" s="8" t="e">
        <v>#REF!</v>
      </c>
      <c r="J13" s="8" t="e">
        <v>#REF!</v>
      </c>
      <c r="K13" s="8" t="e">
        <v>#REF!</v>
      </c>
      <c r="L13" s="8" t="e">
        <v>#REF!</v>
      </c>
      <c r="M13" s="8" t="e">
        <v>#REF!</v>
      </c>
      <c r="N13" s="8" t="e">
        <v>#REF!</v>
      </c>
      <c r="O13" s="8" t="e">
        <v>#REF!</v>
      </c>
      <c r="P13" s="8" t="e">
        <v>#REF!</v>
      </c>
      <c r="Q13" s="8" t="e">
        <v>#REF!</v>
      </c>
      <c r="R13" s="8" t="e">
        <v>#REF!</v>
      </c>
      <c r="S13" s="8" t="e">
        <v>#REF!</v>
      </c>
      <c r="T13" s="8" t="e">
        <v>#REF!</v>
      </c>
      <c r="U13" s="8" t="e">
        <v>#REF!</v>
      </c>
      <c r="V13" s="8" t="e">
        <v>#REF!</v>
      </c>
      <c r="W13" s="8" t="e">
        <v>#REF!</v>
      </c>
      <c r="X13" s="8" t="e">
        <v>#REF!</v>
      </c>
      <c r="Y13" s="8" t="e">
        <v>#REF!</v>
      </c>
      <c r="Z13" s="8" t="e">
        <v>#REF!</v>
      </c>
      <c r="AA13" s="8" t="e">
        <v>#REF!</v>
      </c>
      <c r="AB13" s="8" t="e">
        <v>#REF!</v>
      </c>
      <c r="AC13" s="8"/>
      <c r="AD13" s="45" t="e">
        <v>#REF!</v>
      </c>
      <c r="AE13" s="45"/>
      <c r="AG13" s="45" t="e">
        <v>#REF!</v>
      </c>
    </row>
    <row r="14" spans="1:33" ht="12.75">
      <c r="A14" s="13"/>
      <c r="B14" s="5" t="s">
        <v>81</v>
      </c>
      <c r="C14" s="8" t="e">
        <v>#REF!</v>
      </c>
      <c r="D14" s="8" t="e">
        <v>#REF!</v>
      </c>
      <c r="E14" s="8" t="e">
        <v>#REF!</v>
      </c>
      <c r="F14" s="8" t="e">
        <v>#REF!</v>
      </c>
      <c r="G14" s="8" t="e">
        <v>#REF!</v>
      </c>
      <c r="H14" s="8" t="e">
        <v>#REF!</v>
      </c>
      <c r="I14" s="8" t="e">
        <v>#REF!</v>
      </c>
      <c r="J14" s="8" t="e">
        <v>#REF!</v>
      </c>
      <c r="K14" s="8" t="e">
        <v>#REF!</v>
      </c>
      <c r="L14" s="8" t="e">
        <v>#REF!</v>
      </c>
      <c r="M14" s="8" t="e">
        <v>#REF!</v>
      </c>
      <c r="N14" s="8" t="e">
        <v>#REF!</v>
      </c>
      <c r="O14" s="8" t="e">
        <v>#REF!</v>
      </c>
      <c r="P14" s="8" t="e">
        <v>#REF!</v>
      </c>
      <c r="Q14" s="8" t="e">
        <v>#REF!</v>
      </c>
      <c r="R14" s="8" t="e">
        <v>#REF!</v>
      </c>
      <c r="S14" s="8" t="e">
        <v>#REF!</v>
      </c>
      <c r="T14" s="8" t="e">
        <v>#REF!</v>
      </c>
      <c r="U14" s="8" t="e">
        <v>#REF!</v>
      </c>
      <c r="V14" s="8" t="e">
        <v>#REF!</v>
      </c>
      <c r="W14" s="8" t="e">
        <v>#REF!</v>
      </c>
      <c r="X14" s="8" t="e">
        <v>#REF!</v>
      </c>
      <c r="Y14" s="8" t="e">
        <v>#REF!</v>
      </c>
      <c r="Z14" s="8" t="e">
        <v>#REF!</v>
      </c>
      <c r="AA14" s="8" t="e">
        <v>#REF!</v>
      </c>
      <c r="AB14" s="8" t="e">
        <v>#REF!</v>
      </c>
      <c r="AD14" s="45" t="e">
        <v>#REF!</v>
      </c>
      <c r="AE14" s="45"/>
      <c r="AG14" s="45" t="e">
        <v>#REF!</v>
      </c>
    </row>
    <row r="15" spans="1:33" ht="12.75">
      <c r="A15" s="13"/>
      <c r="B15" s="5" t="s">
        <v>82</v>
      </c>
      <c r="C15" s="8" t="e">
        <v>#REF!</v>
      </c>
      <c r="D15" s="8" t="e">
        <v>#REF!</v>
      </c>
      <c r="E15" s="8" t="e">
        <v>#REF!</v>
      </c>
      <c r="F15" s="8" t="e">
        <v>#REF!</v>
      </c>
      <c r="G15" s="8" t="e">
        <v>#REF!</v>
      </c>
      <c r="H15" s="8" t="e">
        <v>#REF!</v>
      </c>
      <c r="I15" s="8" t="e">
        <v>#REF!</v>
      </c>
      <c r="J15" s="8" t="e">
        <v>#REF!</v>
      </c>
      <c r="K15" s="8" t="e">
        <v>#REF!</v>
      </c>
      <c r="L15" s="8" t="e">
        <v>#REF!</v>
      </c>
      <c r="M15" s="8" t="e">
        <v>#REF!</v>
      </c>
      <c r="N15" s="8" t="e">
        <v>#REF!</v>
      </c>
      <c r="O15" s="8" t="e">
        <v>#REF!</v>
      </c>
      <c r="P15" s="8" t="e">
        <v>#REF!</v>
      </c>
      <c r="Q15" s="8" t="e">
        <v>#REF!</v>
      </c>
      <c r="R15" s="8" t="e">
        <v>#REF!</v>
      </c>
      <c r="S15" s="8" t="e">
        <v>#REF!</v>
      </c>
      <c r="T15" s="8" t="e">
        <v>#REF!</v>
      </c>
      <c r="U15" s="8" t="e">
        <v>#REF!</v>
      </c>
      <c r="V15" s="8" t="e">
        <v>#REF!</v>
      </c>
      <c r="W15" s="8" t="e">
        <v>#REF!</v>
      </c>
      <c r="X15" s="8" t="e">
        <v>#REF!</v>
      </c>
      <c r="Y15" s="8" t="e">
        <v>#REF!</v>
      </c>
      <c r="Z15" s="8" t="e">
        <v>#REF!</v>
      </c>
      <c r="AA15" s="8" t="e">
        <v>#REF!</v>
      </c>
      <c r="AB15" s="8" t="e">
        <v>#REF!</v>
      </c>
      <c r="AD15" s="45" t="e">
        <v>#REF!</v>
      </c>
      <c r="AE15" s="45"/>
      <c r="AG15" s="45" t="e">
        <v>#REF!</v>
      </c>
    </row>
    <row r="16" spans="1:35" ht="12.75">
      <c r="A16" s="11"/>
      <c r="B16" s="12" t="s">
        <v>15</v>
      </c>
      <c r="C16" s="14" t="e">
        <f aca="true" t="shared" si="1" ref="C16:Z16">SUM(C11:C15)</f>
        <v>#REF!</v>
      </c>
      <c r="D16" s="14" t="e">
        <f t="shared" si="1"/>
        <v>#REF!</v>
      </c>
      <c r="E16" s="14" t="e">
        <f t="shared" si="1"/>
        <v>#REF!</v>
      </c>
      <c r="F16" s="14" t="e">
        <f t="shared" si="1"/>
        <v>#REF!</v>
      </c>
      <c r="G16" s="14" t="e">
        <f t="shared" si="1"/>
        <v>#REF!</v>
      </c>
      <c r="H16" s="14" t="e">
        <f t="shared" si="1"/>
        <v>#REF!</v>
      </c>
      <c r="I16" s="14" t="e">
        <f t="shared" si="1"/>
        <v>#REF!</v>
      </c>
      <c r="J16" s="14" t="e">
        <f t="shared" si="1"/>
        <v>#REF!</v>
      </c>
      <c r="K16" s="14" t="e">
        <f t="shared" si="1"/>
        <v>#REF!</v>
      </c>
      <c r="L16" s="14" t="e">
        <f t="shared" si="1"/>
        <v>#REF!</v>
      </c>
      <c r="M16" s="14" t="e">
        <f t="shared" si="1"/>
        <v>#REF!</v>
      </c>
      <c r="N16" s="14" t="e">
        <f t="shared" si="1"/>
        <v>#REF!</v>
      </c>
      <c r="O16" s="14" t="e">
        <f t="shared" si="1"/>
        <v>#REF!</v>
      </c>
      <c r="P16" s="14" t="e">
        <f t="shared" si="1"/>
        <v>#REF!</v>
      </c>
      <c r="Q16" s="14" t="e">
        <f t="shared" si="1"/>
        <v>#REF!</v>
      </c>
      <c r="R16" s="14" t="e">
        <f t="shared" si="1"/>
        <v>#REF!</v>
      </c>
      <c r="S16" s="14" t="e">
        <f t="shared" si="1"/>
        <v>#REF!</v>
      </c>
      <c r="T16" s="14" t="e">
        <f t="shared" si="1"/>
        <v>#REF!</v>
      </c>
      <c r="U16" s="14" t="e">
        <f t="shared" si="1"/>
        <v>#REF!</v>
      </c>
      <c r="V16" s="14" t="e">
        <f t="shared" si="1"/>
        <v>#REF!</v>
      </c>
      <c r="W16" s="14" t="e">
        <f t="shared" si="1"/>
        <v>#REF!</v>
      </c>
      <c r="X16" s="14" t="e">
        <f t="shared" si="1"/>
        <v>#REF!</v>
      </c>
      <c r="Y16" s="14" t="e">
        <f t="shared" si="1"/>
        <v>#REF!</v>
      </c>
      <c r="Z16" s="14" t="e">
        <f t="shared" si="1"/>
        <v>#REF!</v>
      </c>
      <c r="AA16" s="14" t="e">
        <f>SUM(AA11:AA15)</f>
        <v>#REF!</v>
      </c>
      <c r="AB16" s="14" t="e">
        <f>SUM(AB11:AB15)</f>
        <v>#REF!</v>
      </c>
      <c r="AD16" s="52" t="e">
        <f>SUM(AD11:AD15)</f>
        <v>#REF!</v>
      </c>
      <c r="AE16" s="52" t="e">
        <v>#REF!</v>
      </c>
      <c r="AF16" s="44" t="e">
        <f>IF(ROUND(AD16,0)=ROUND(AE16,0),"ok","error")</f>
        <v>#REF!</v>
      </c>
      <c r="AG16" s="52" t="e">
        <f>SUM(AG11:AG15)</f>
        <v>#REF!</v>
      </c>
      <c r="AH16" s="52" t="e">
        <v>#REF!</v>
      </c>
      <c r="AI16" s="44" t="e">
        <f>IF(ROUND(AG16,0)=ROUND(AH16,0),"ok","error")</f>
        <v>#REF!</v>
      </c>
    </row>
    <row r="17" spans="1:28" ht="12.75">
      <c r="A17" s="13"/>
      <c r="B17" s="5"/>
      <c r="C17" s="8"/>
      <c r="D17" s="8"/>
      <c r="E17" s="8"/>
      <c r="F17" s="8"/>
      <c r="G17" s="8"/>
      <c r="H17" s="8"/>
      <c r="I17" s="8"/>
      <c r="J17" s="8"/>
      <c r="K17" s="8"/>
      <c r="L17" s="8"/>
      <c r="M17" s="8"/>
      <c r="N17" s="8"/>
      <c r="O17" s="8"/>
      <c r="P17" s="8"/>
      <c r="Q17" s="8"/>
      <c r="R17" s="8"/>
      <c r="S17" s="8"/>
      <c r="T17" s="8"/>
      <c r="U17" s="8"/>
      <c r="V17" s="8"/>
      <c r="W17" s="8"/>
      <c r="X17" s="8"/>
      <c r="Y17" s="8"/>
      <c r="Z17" s="8"/>
      <c r="AA17" s="8"/>
      <c r="AB17" s="7"/>
    </row>
    <row r="18" spans="1:37" ht="25.5">
      <c r="A18" s="41" t="s">
        <v>17</v>
      </c>
      <c r="B18" s="5" t="s">
        <v>78</v>
      </c>
      <c r="C18" s="8" t="e">
        <v>#REF!</v>
      </c>
      <c r="D18" s="8" t="e">
        <v>#REF!</v>
      </c>
      <c r="E18" s="8" t="e">
        <v>#REF!</v>
      </c>
      <c r="F18" s="8" t="e">
        <v>#REF!</v>
      </c>
      <c r="G18" s="8" t="e">
        <v>#REF!</v>
      </c>
      <c r="H18" s="8" t="e">
        <v>#REF!</v>
      </c>
      <c r="I18" s="8" t="e">
        <v>#REF!</v>
      </c>
      <c r="J18" s="8" t="e">
        <v>#REF!</v>
      </c>
      <c r="K18" s="8" t="e">
        <v>#REF!</v>
      </c>
      <c r="L18" s="8" t="e">
        <v>#REF!</v>
      </c>
      <c r="M18" s="8" t="e">
        <v>#REF!</v>
      </c>
      <c r="N18" s="8" t="e">
        <v>#REF!</v>
      </c>
      <c r="O18" s="8" t="e">
        <v>#REF!</v>
      </c>
      <c r="P18" s="8" t="e">
        <v>#REF!</v>
      </c>
      <c r="Q18" s="8" t="e">
        <v>#REF!</v>
      </c>
      <c r="R18" s="8" t="e">
        <v>#REF!</v>
      </c>
      <c r="S18" s="8" t="e">
        <v>#REF!</v>
      </c>
      <c r="T18" s="8" t="e">
        <v>#REF!</v>
      </c>
      <c r="U18" s="8" t="e">
        <v>#REF!</v>
      </c>
      <c r="V18" s="8" t="e">
        <v>#REF!</v>
      </c>
      <c r="W18" s="8" t="e">
        <v>#REF!</v>
      </c>
      <c r="X18" s="8" t="e">
        <v>#REF!</v>
      </c>
      <c r="Y18" s="8" t="e">
        <v>#REF!</v>
      </c>
      <c r="Z18" s="8" t="e">
        <v>#REF!</v>
      </c>
      <c r="AA18" s="8" t="e">
        <v>#REF!</v>
      </c>
      <c r="AB18" s="8" t="e">
        <v>#REF!</v>
      </c>
      <c r="AD18" s="45" t="e">
        <v>#REF!</v>
      </c>
      <c r="AG18" s="45" t="e">
        <v>#REF!</v>
      </c>
      <c r="AJ18" s="26" t="e">
        <f aca="true" t="shared" si="2" ref="AJ18:AJ23">AB18-C18</f>
        <v>#REF!</v>
      </c>
      <c r="AK18" s="43" t="e">
        <f aca="true" t="shared" si="3" ref="AK18:AK23">AJ18/C18</f>
        <v>#REF!</v>
      </c>
    </row>
    <row r="19" spans="1:37" ht="12.75">
      <c r="A19" s="13"/>
      <c r="B19" s="5" t="s">
        <v>79</v>
      </c>
      <c r="C19" s="8" t="e">
        <v>#REF!</v>
      </c>
      <c r="D19" s="8" t="e">
        <v>#REF!</v>
      </c>
      <c r="E19" s="8" t="e">
        <v>#REF!</v>
      </c>
      <c r="F19" s="8" t="e">
        <v>#REF!</v>
      </c>
      <c r="G19" s="8" t="e">
        <v>#REF!</v>
      </c>
      <c r="H19" s="8" t="e">
        <v>#REF!</v>
      </c>
      <c r="I19" s="8" t="e">
        <v>#REF!</v>
      </c>
      <c r="J19" s="8" t="e">
        <v>#REF!</v>
      </c>
      <c r="K19" s="8" t="e">
        <v>#REF!</v>
      </c>
      <c r="L19" s="8" t="e">
        <v>#REF!</v>
      </c>
      <c r="M19" s="8" t="e">
        <v>#REF!</v>
      </c>
      <c r="N19" s="8" t="e">
        <v>#REF!</v>
      </c>
      <c r="O19" s="8" t="e">
        <v>#REF!</v>
      </c>
      <c r="P19" s="8" t="e">
        <v>#REF!</v>
      </c>
      <c r="Q19" s="8" t="e">
        <v>#REF!</v>
      </c>
      <c r="R19" s="8" t="e">
        <v>#REF!</v>
      </c>
      <c r="S19" s="8" t="e">
        <v>#REF!</v>
      </c>
      <c r="T19" s="8" t="e">
        <v>#REF!</v>
      </c>
      <c r="U19" s="8" t="e">
        <v>#REF!</v>
      </c>
      <c r="V19" s="8" t="e">
        <v>#REF!</v>
      </c>
      <c r="W19" s="8" t="e">
        <v>#REF!</v>
      </c>
      <c r="X19" s="8" t="e">
        <v>#REF!</v>
      </c>
      <c r="Y19" s="8" t="e">
        <v>#REF!</v>
      </c>
      <c r="Z19" s="8" t="e">
        <v>#REF!</v>
      </c>
      <c r="AA19" s="8" t="e">
        <v>#REF!</v>
      </c>
      <c r="AB19" s="8" t="e">
        <v>#REF!</v>
      </c>
      <c r="AD19" s="45" t="e">
        <v>#REF!</v>
      </c>
      <c r="AG19" s="45" t="e">
        <v>#REF!</v>
      </c>
      <c r="AJ19" s="26" t="e">
        <f t="shared" si="2"/>
        <v>#REF!</v>
      </c>
      <c r="AK19" s="43" t="e">
        <f t="shared" si="3"/>
        <v>#REF!</v>
      </c>
    </row>
    <row r="20" spans="1:37" ht="12.75">
      <c r="A20" s="13"/>
      <c r="B20" s="5" t="s">
        <v>80</v>
      </c>
      <c r="C20" s="8" t="e">
        <v>#REF!</v>
      </c>
      <c r="D20" s="8" t="e">
        <v>#REF!</v>
      </c>
      <c r="E20" s="8" t="e">
        <v>#REF!</v>
      </c>
      <c r="F20" s="8" t="e">
        <v>#REF!</v>
      </c>
      <c r="G20" s="8" t="e">
        <v>#REF!</v>
      </c>
      <c r="H20" s="8" t="e">
        <v>#REF!</v>
      </c>
      <c r="I20" s="8" t="e">
        <v>#REF!</v>
      </c>
      <c r="J20" s="8" t="e">
        <v>#REF!</v>
      </c>
      <c r="K20" s="8" t="e">
        <v>#REF!</v>
      </c>
      <c r="L20" s="8" t="e">
        <v>#REF!</v>
      </c>
      <c r="M20" s="8" t="e">
        <v>#REF!</v>
      </c>
      <c r="N20" s="8" t="e">
        <v>#REF!</v>
      </c>
      <c r="O20" s="8" t="e">
        <v>#REF!</v>
      </c>
      <c r="P20" s="8" t="e">
        <v>#REF!</v>
      </c>
      <c r="Q20" s="8" t="e">
        <v>#REF!</v>
      </c>
      <c r="R20" s="8" t="e">
        <v>#REF!</v>
      </c>
      <c r="S20" s="8" t="e">
        <v>#REF!</v>
      </c>
      <c r="T20" s="8" t="e">
        <v>#REF!</v>
      </c>
      <c r="U20" s="8" t="e">
        <v>#REF!</v>
      </c>
      <c r="V20" s="8" t="e">
        <v>#REF!</v>
      </c>
      <c r="W20" s="8" t="e">
        <v>#REF!</v>
      </c>
      <c r="X20" s="8" t="e">
        <v>#REF!</v>
      </c>
      <c r="Y20" s="8" t="e">
        <v>#REF!</v>
      </c>
      <c r="Z20" s="8" t="e">
        <v>#REF!</v>
      </c>
      <c r="AA20" s="8" t="e">
        <v>#REF!</v>
      </c>
      <c r="AB20" s="8" t="e">
        <v>#REF!</v>
      </c>
      <c r="AD20" s="45" t="e">
        <v>#REF!</v>
      </c>
      <c r="AG20" s="45" t="e">
        <v>#REF!</v>
      </c>
      <c r="AJ20" s="26" t="e">
        <f t="shared" si="2"/>
        <v>#REF!</v>
      </c>
      <c r="AK20" s="43" t="e">
        <f t="shared" si="3"/>
        <v>#REF!</v>
      </c>
    </row>
    <row r="21" spans="1:37" ht="12.75">
      <c r="A21" s="13"/>
      <c r="B21" s="5" t="s">
        <v>81</v>
      </c>
      <c r="C21" s="8" t="e">
        <v>#REF!</v>
      </c>
      <c r="D21" s="8" t="e">
        <v>#REF!</v>
      </c>
      <c r="E21" s="8" t="e">
        <v>#REF!</v>
      </c>
      <c r="F21" s="8" t="e">
        <v>#REF!</v>
      </c>
      <c r="G21" s="8" t="e">
        <v>#REF!</v>
      </c>
      <c r="H21" s="8" t="e">
        <v>#REF!</v>
      </c>
      <c r="I21" s="8" t="e">
        <v>#REF!</v>
      </c>
      <c r="J21" s="8" t="e">
        <v>#REF!</v>
      </c>
      <c r="K21" s="8" t="e">
        <v>#REF!</v>
      </c>
      <c r="L21" s="8" t="e">
        <v>#REF!</v>
      </c>
      <c r="M21" s="8" t="e">
        <v>#REF!</v>
      </c>
      <c r="N21" s="8" t="e">
        <v>#REF!</v>
      </c>
      <c r="O21" s="8" t="e">
        <v>#REF!</v>
      </c>
      <c r="P21" s="8" t="e">
        <v>#REF!</v>
      </c>
      <c r="Q21" s="8" t="e">
        <v>#REF!</v>
      </c>
      <c r="R21" s="8" t="e">
        <v>#REF!</v>
      </c>
      <c r="S21" s="8" t="e">
        <v>#REF!</v>
      </c>
      <c r="T21" s="8" t="e">
        <v>#REF!</v>
      </c>
      <c r="U21" s="8" t="e">
        <v>#REF!</v>
      </c>
      <c r="V21" s="8" t="e">
        <v>#REF!</v>
      </c>
      <c r="W21" s="8" t="e">
        <v>#REF!</v>
      </c>
      <c r="X21" s="8" t="e">
        <v>#REF!</v>
      </c>
      <c r="Y21" s="8" t="e">
        <v>#REF!</v>
      </c>
      <c r="Z21" s="8" t="e">
        <v>#REF!</v>
      </c>
      <c r="AA21" s="8" t="e">
        <v>#REF!</v>
      </c>
      <c r="AB21" s="8" t="e">
        <v>#REF!</v>
      </c>
      <c r="AD21" s="45" t="e">
        <v>#REF!</v>
      </c>
      <c r="AG21" s="45" t="e">
        <v>#REF!</v>
      </c>
      <c r="AJ21" s="26" t="e">
        <f t="shared" si="2"/>
        <v>#REF!</v>
      </c>
      <c r="AK21" s="43" t="e">
        <f t="shared" si="3"/>
        <v>#REF!</v>
      </c>
    </row>
    <row r="22" spans="1:37" ht="12.75">
      <c r="A22" s="13"/>
      <c r="B22" s="5" t="s">
        <v>82</v>
      </c>
      <c r="C22" s="8" t="e">
        <v>#REF!</v>
      </c>
      <c r="D22" s="8" t="e">
        <v>#REF!</v>
      </c>
      <c r="E22" s="8" t="e">
        <v>#REF!</v>
      </c>
      <c r="F22" s="8" t="e">
        <v>#REF!</v>
      </c>
      <c r="G22" s="8" t="e">
        <v>#REF!</v>
      </c>
      <c r="H22" s="8" t="e">
        <v>#REF!</v>
      </c>
      <c r="I22" s="8" t="e">
        <v>#REF!</v>
      </c>
      <c r="J22" s="8" t="e">
        <v>#REF!</v>
      </c>
      <c r="K22" s="8" t="e">
        <v>#REF!</v>
      </c>
      <c r="L22" s="8" t="e">
        <v>#REF!</v>
      </c>
      <c r="M22" s="8" t="e">
        <v>#REF!</v>
      </c>
      <c r="N22" s="8" t="e">
        <v>#REF!</v>
      </c>
      <c r="O22" s="8" t="e">
        <v>#REF!</v>
      </c>
      <c r="P22" s="8" t="e">
        <v>#REF!</v>
      </c>
      <c r="Q22" s="8" t="e">
        <v>#REF!</v>
      </c>
      <c r="R22" s="8" t="e">
        <v>#REF!</v>
      </c>
      <c r="S22" s="8" t="e">
        <v>#REF!</v>
      </c>
      <c r="T22" s="8" t="e">
        <v>#REF!</v>
      </c>
      <c r="U22" s="8" t="e">
        <v>#REF!</v>
      </c>
      <c r="V22" s="8" t="e">
        <v>#REF!</v>
      </c>
      <c r="W22" s="8" t="e">
        <v>#REF!</v>
      </c>
      <c r="X22" s="8" t="e">
        <v>#REF!</v>
      </c>
      <c r="Y22" s="8" t="e">
        <v>#REF!</v>
      </c>
      <c r="Z22" s="8" t="e">
        <v>#REF!</v>
      </c>
      <c r="AA22" s="8" t="e">
        <v>#REF!</v>
      </c>
      <c r="AB22" s="8" t="e">
        <v>#REF!</v>
      </c>
      <c r="AD22" s="45" t="e">
        <v>#REF!</v>
      </c>
      <c r="AG22" s="45" t="e">
        <v>#REF!</v>
      </c>
      <c r="AJ22" s="26" t="e">
        <f t="shared" si="2"/>
        <v>#REF!</v>
      </c>
      <c r="AK22" s="43" t="e">
        <f t="shared" si="3"/>
        <v>#REF!</v>
      </c>
    </row>
    <row r="23" spans="1:37" ht="12.75">
      <c r="A23" s="11"/>
      <c r="B23" s="12" t="s">
        <v>15</v>
      </c>
      <c r="C23" s="14" t="e">
        <f>SUM(C18:C22)</f>
        <v>#REF!</v>
      </c>
      <c r="D23" s="14" t="e">
        <f aca="true" t="shared" si="4" ref="D23:AB23">SUM(D18:D22)</f>
        <v>#REF!</v>
      </c>
      <c r="E23" s="14" t="e">
        <f t="shared" si="4"/>
        <v>#REF!</v>
      </c>
      <c r="F23" s="14" t="e">
        <f t="shared" si="4"/>
        <v>#REF!</v>
      </c>
      <c r="G23" s="14" t="e">
        <f t="shared" si="4"/>
        <v>#REF!</v>
      </c>
      <c r="H23" s="14" t="e">
        <f t="shared" si="4"/>
        <v>#REF!</v>
      </c>
      <c r="I23" s="14" t="e">
        <f t="shared" si="4"/>
        <v>#REF!</v>
      </c>
      <c r="J23" s="14" t="e">
        <f t="shared" si="4"/>
        <v>#REF!</v>
      </c>
      <c r="K23" s="14" t="e">
        <f t="shared" si="4"/>
        <v>#REF!</v>
      </c>
      <c r="L23" s="14" t="e">
        <f t="shared" si="4"/>
        <v>#REF!</v>
      </c>
      <c r="M23" s="14" t="e">
        <f t="shared" si="4"/>
        <v>#REF!</v>
      </c>
      <c r="N23" s="14" t="e">
        <f t="shared" si="4"/>
        <v>#REF!</v>
      </c>
      <c r="O23" s="14" t="e">
        <f t="shared" si="4"/>
        <v>#REF!</v>
      </c>
      <c r="P23" s="14" t="e">
        <f t="shared" si="4"/>
        <v>#REF!</v>
      </c>
      <c r="Q23" s="14" t="e">
        <f t="shared" si="4"/>
        <v>#REF!</v>
      </c>
      <c r="R23" s="14" t="e">
        <f t="shared" si="4"/>
        <v>#REF!</v>
      </c>
      <c r="S23" s="14" t="e">
        <f t="shared" si="4"/>
        <v>#REF!</v>
      </c>
      <c r="T23" s="14" t="e">
        <f t="shared" si="4"/>
        <v>#REF!</v>
      </c>
      <c r="U23" s="14" t="e">
        <f t="shared" si="4"/>
        <v>#REF!</v>
      </c>
      <c r="V23" s="14" t="e">
        <f t="shared" si="4"/>
        <v>#REF!</v>
      </c>
      <c r="W23" s="14" t="e">
        <f t="shared" si="4"/>
        <v>#REF!</v>
      </c>
      <c r="X23" s="14" t="e">
        <f t="shared" si="4"/>
        <v>#REF!</v>
      </c>
      <c r="Y23" s="14" t="e">
        <f t="shared" si="4"/>
        <v>#REF!</v>
      </c>
      <c r="Z23" s="14" t="e">
        <f t="shared" si="4"/>
        <v>#REF!</v>
      </c>
      <c r="AA23" s="14" t="e">
        <f t="shared" si="4"/>
        <v>#REF!</v>
      </c>
      <c r="AB23" s="14" t="e">
        <f t="shared" si="4"/>
        <v>#REF!</v>
      </c>
      <c r="AD23" s="52" t="e">
        <f>SUM(AD18:AD22)</f>
        <v>#REF!</v>
      </c>
      <c r="AE23" s="53" t="e">
        <v>#REF!</v>
      </c>
      <c r="AF23" s="44" t="e">
        <f>IF(ROUND(AD23,0)=ROUND(AE23,0),"ok","error")</f>
        <v>#REF!</v>
      </c>
      <c r="AG23" s="52" t="e">
        <f>SUM(AG18:AG22)</f>
        <v>#REF!</v>
      </c>
      <c r="AH23" s="53" t="e">
        <v>#REF!</v>
      </c>
      <c r="AI23" s="44" t="e">
        <f>IF(ROUND(AG23,0)=ROUND(AH23,0),"ok","error")</f>
        <v>#REF!</v>
      </c>
      <c r="AJ23" s="26" t="e">
        <f t="shared" si="2"/>
        <v>#REF!</v>
      </c>
      <c r="AK23" s="43" t="e">
        <f t="shared" si="3"/>
        <v>#REF!</v>
      </c>
    </row>
    <row r="24" spans="1:28" ht="12.75">
      <c r="A24" s="13"/>
      <c r="B24" s="5"/>
      <c r="C24" s="8"/>
      <c r="D24" s="8"/>
      <c r="E24" s="8"/>
      <c r="F24" s="8"/>
      <c r="G24" s="8"/>
      <c r="H24" s="8"/>
      <c r="I24" s="8"/>
      <c r="J24" s="8"/>
      <c r="K24" s="8"/>
      <c r="L24" s="8"/>
      <c r="M24" s="8"/>
      <c r="N24" s="8"/>
      <c r="O24" s="8"/>
      <c r="P24" s="8"/>
      <c r="Q24" s="8"/>
      <c r="R24" s="8"/>
      <c r="S24" s="8"/>
      <c r="T24" s="8"/>
      <c r="U24" s="8"/>
      <c r="V24" s="8"/>
      <c r="W24" s="8"/>
      <c r="X24" s="8"/>
      <c r="Y24" s="8"/>
      <c r="Z24" s="8"/>
      <c r="AA24" s="8"/>
      <c r="AB24" s="7"/>
    </row>
    <row r="25" spans="1:33" ht="12.75">
      <c r="A25" s="11" t="s">
        <v>18</v>
      </c>
      <c r="B25" s="5" t="s">
        <v>3</v>
      </c>
      <c r="C25" s="8" t="e">
        <v>#REF!</v>
      </c>
      <c r="D25" s="8" t="e">
        <v>#REF!</v>
      </c>
      <c r="E25" s="8" t="e">
        <v>#REF!</v>
      </c>
      <c r="F25" s="8" t="e">
        <v>#REF!</v>
      </c>
      <c r="G25" s="8" t="e">
        <v>#REF!</v>
      </c>
      <c r="H25" s="8" t="e">
        <v>#REF!</v>
      </c>
      <c r="I25" s="8" t="e">
        <v>#REF!</v>
      </c>
      <c r="J25" s="8" t="e">
        <v>#REF!</v>
      </c>
      <c r="K25" s="8" t="e">
        <v>#REF!</v>
      </c>
      <c r="L25" s="8" t="e">
        <v>#REF!</v>
      </c>
      <c r="M25" s="8" t="e">
        <v>#REF!</v>
      </c>
      <c r="N25" s="8" t="e">
        <v>#REF!</v>
      </c>
      <c r="O25" s="8" t="e">
        <v>#REF!</v>
      </c>
      <c r="P25" s="8" t="e">
        <v>#REF!</v>
      </c>
      <c r="Q25" s="8" t="e">
        <v>#REF!</v>
      </c>
      <c r="R25" s="8" t="e">
        <v>#REF!</v>
      </c>
      <c r="S25" s="8" t="e">
        <v>#REF!</v>
      </c>
      <c r="T25" s="8" t="e">
        <v>#REF!</v>
      </c>
      <c r="U25" s="8" t="e">
        <v>#REF!</v>
      </c>
      <c r="V25" s="8" t="e">
        <v>#REF!</v>
      </c>
      <c r="W25" s="8" t="e">
        <v>#REF!</v>
      </c>
      <c r="X25" s="8" t="e">
        <v>#REF!</v>
      </c>
      <c r="Y25" s="8" t="e">
        <v>#REF!</v>
      </c>
      <c r="Z25" s="8" t="e">
        <v>#REF!</v>
      </c>
      <c r="AA25" s="8" t="e">
        <v>#REF!</v>
      </c>
      <c r="AB25" s="8" t="e">
        <v>#REF!</v>
      </c>
      <c r="AD25" s="45" t="e">
        <v>#REF!</v>
      </c>
      <c r="AG25" s="45" t="e">
        <v>#REF!</v>
      </c>
    </row>
    <row r="26" spans="1:33" ht="12.75">
      <c r="A26" s="13"/>
      <c r="B26" s="5" t="s">
        <v>4</v>
      </c>
      <c r="C26" s="8" t="e">
        <v>#REF!</v>
      </c>
      <c r="D26" s="8" t="e">
        <v>#REF!</v>
      </c>
      <c r="E26" s="8" t="e">
        <v>#REF!</v>
      </c>
      <c r="F26" s="8" t="e">
        <v>#REF!</v>
      </c>
      <c r="G26" s="8" t="e">
        <v>#REF!</v>
      </c>
      <c r="H26" s="8" t="e">
        <v>#REF!</v>
      </c>
      <c r="I26" s="8" t="e">
        <v>#REF!</v>
      </c>
      <c r="J26" s="8" t="e">
        <v>#REF!</v>
      </c>
      <c r="K26" s="8" t="e">
        <v>#REF!</v>
      </c>
      <c r="L26" s="8" t="e">
        <v>#REF!</v>
      </c>
      <c r="M26" s="8" t="e">
        <v>#REF!</v>
      </c>
      <c r="N26" s="8" t="e">
        <v>#REF!</v>
      </c>
      <c r="O26" s="8" t="e">
        <v>#REF!</v>
      </c>
      <c r="P26" s="8" t="e">
        <v>#REF!</v>
      </c>
      <c r="Q26" s="8" t="e">
        <v>#REF!</v>
      </c>
      <c r="R26" s="8" t="e">
        <v>#REF!</v>
      </c>
      <c r="S26" s="8" t="e">
        <v>#REF!</v>
      </c>
      <c r="T26" s="8" t="e">
        <v>#REF!</v>
      </c>
      <c r="U26" s="8" t="e">
        <v>#REF!</v>
      </c>
      <c r="V26" s="8" t="e">
        <v>#REF!</v>
      </c>
      <c r="W26" s="8" t="e">
        <v>#REF!</v>
      </c>
      <c r="X26" s="8" t="e">
        <v>#REF!</v>
      </c>
      <c r="Y26" s="8" t="e">
        <v>#REF!</v>
      </c>
      <c r="Z26" s="8" t="e">
        <v>#REF!</v>
      </c>
      <c r="AA26" s="8" t="e">
        <v>#REF!</v>
      </c>
      <c r="AB26" s="8" t="e">
        <v>#REF!</v>
      </c>
      <c r="AD26" s="45" t="e">
        <v>#REF!</v>
      </c>
      <c r="AG26" s="45" t="e">
        <v>#REF!</v>
      </c>
    </row>
    <row r="27" spans="1:33" ht="12.75">
      <c r="A27" s="13"/>
      <c r="B27" s="5" t="s">
        <v>5</v>
      </c>
      <c r="C27" s="8" t="e">
        <v>#REF!</v>
      </c>
      <c r="D27" s="8" t="e">
        <v>#REF!</v>
      </c>
      <c r="E27" s="8" t="e">
        <v>#REF!</v>
      </c>
      <c r="F27" s="8" t="e">
        <v>#REF!</v>
      </c>
      <c r="G27" s="8" t="e">
        <v>#REF!</v>
      </c>
      <c r="H27" s="8" t="e">
        <v>#REF!</v>
      </c>
      <c r="I27" s="8" t="e">
        <v>#REF!</v>
      </c>
      <c r="J27" s="8" t="e">
        <v>#REF!</v>
      </c>
      <c r="K27" s="8" t="e">
        <v>#REF!</v>
      </c>
      <c r="L27" s="8" t="e">
        <v>#REF!</v>
      </c>
      <c r="M27" s="8" t="e">
        <v>#REF!</v>
      </c>
      <c r="N27" s="8" t="e">
        <v>#REF!</v>
      </c>
      <c r="O27" s="8" t="e">
        <v>#REF!</v>
      </c>
      <c r="P27" s="8" t="e">
        <v>#REF!</v>
      </c>
      <c r="Q27" s="8" t="e">
        <v>#REF!</v>
      </c>
      <c r="R27" s="8" t="e">
        <v>#REF!</v>
      </c>
      <c r="S27" s="8" t="e">
        <v>#REF!</v>
      </c>
      <c r="T27" s="8" t="e">
        <v>#REF!</v>
      </c>
      <c r="U27" s="8" t="e">
        <v>#REF!</v>
      </c>
      <c r="V27" s="8" t="e">
        <v>#REF!</v>
      </c>
      <c r="W27" s="8" t="e">
        <v>#REF!</v>
      </c>
      <c r="X27" s="8" t="e">
        <v>#REF!</v>
      </c>
      <c r="Y27" s="8" t="e">
        <v>#REF!</v>
      </c>
      <c r="Z27" s="8" t="e">
        <v>#REF!</v>
      </c>
      <c r="AA27" s="8" t="e">
        <v>#REF!</v>
      </c>
      <c r="AB27" s="8" t="e">
        <v>#REF!</v>
      </c>
      <c r="AD27" s="45" t="e">
        <v>#REF!</v>
      </c>
      <c r="AG27" s="45" t="e">
        <v>#REF!</v>
      </c>
    </row>
    <row r="28" spans="1:33" ht="12.75">
      <c r="A28" s="13"/>
      <c r="B28" s="5" t="s">
        <v>6</v>
      </c>
      <c r="C28" s="8" t="e">
        <v>#REF!</v>
      </c>
      <c r="D28" s="8" t="e">
        <v>#REF!</v>
      </c>
      <c r="E28" s="8" t="e">
        <v>#REF!</v>
      </c>
      <c r="F28" s="8" t="e">
        <v>#REF!</v>
      </c>
      <c r="G28" s="8" t="e">
        <v>#REF!</v>
      </c>
      <c r="H28" s="8" t="e">
        <v>#REF!</v>
      </c>
      <c r="I28" s="8" t="e">
        <v>#REF!</v>
      </c>
      <c r="J28" s="8" t="e">
        <v>#REF!</v>
      </c>
      <c r="K28" s="8" t="e">
        <v>#REF!</v>
      </c>
      <c r="L28" s="8" t="e">
        <v>#REF!</v>
      </c>
      <c r="M28" s="8" t="e">
        <v>#REF!</v>
      </c>
      <c r="N28" s="8" t="e">
        <v>#REF!</v>
      </c>
      <c r="O28" s="8" t="e">
        <v>#REF!</v>
      </c>
      <c r="P28" s="8" t="e">
        <v>#REF!</v>
      </c>
      <c r="Q28" s="8" t="e">
        <v>#REF!</v>
      </c>
      <c r="R28" s="8" t="e">
        <v>#REF!</v>
      </c>
      <c r="S28" s="8" t="e">
        <v>#REF!</v>
      </c>
      <c r="T28" s="8" t="e">
        <v>#REF!</v>
      </c>
      <c r="U28" s="8" t="e">
        <v>#REF!</v>
      </c>
      <c r="V28" s="8" t="e">
        <v>#REF!</v>
      </c>
      <c r="W28" s="8" t="e">
        <v>#REF!</v>
      </c>
      <c r="X28" s="8" t="e">
        <v>#REF!</v>
      </c>
      <c r="Y28" s="8" t="e">
        <v>#REF!</v>
      </c>
      <c r="Z28" s="8" t="e">
        <v>#REF!</v>
      </c>
      <c r="AA28" s="8" t="e">
        <v>#REF!</v>
      </c>
      <c r="AB28" s="8" t="e">
        <v>#REF!</v>
      </c>
      <c r="AD28" s="45" t="e">
        <v>#REF!</v>
      </c>
      <c r="AG28" s="45" t="e">
        <v>#REF!</v>
      </c>
    </row>
    <row r="29" spans="1:33" ht="12.75">
      <c r="A29" s="13"/>
      <c r="B29" s="5" t="s">
        <v>7</v>
      </c>
      <c r="C29" s="8" t="e">
        <v>#REF!</v>
      </c>
      <c r="D29" s="8" t="e">
        <v>#REF!</v>
      </c>
      <c r="E29" s="8" t="e">
        <v>#REF!</v>
      </c>
      <c r="F29" s="8" t="e">
        <v>#REF!</v>
      </c>
      <c r="G29" s="8" t="e">
        <v>#REF!</v>
      </c>
      <c r="H29" s="8" t="e">
        <v>#REF!</v>
      </c>
      <c r="I29" s="8" t="e">
        <v>#REF!</v>
      </c>
      <c r="J29" s="8" t="e">
        <v>#REF!</v>
      </c>
      <c r="K29" s="8" t="e">
        <v>#REF!</v>
      </c>
      <c r="L29" s="8" t="e">
        <v>#REF!</v>
      </c>
      <c r="M29" s="8" t="e">
        <v>#REF!</v>
      </c>
      <c r="N29" s="8" t="e">
        <v>#REF!</v>
      </c>
      <c r="O29" s="8" t="e">
        <v>#REF!</v>
      </c>
      <c r="P29" s="8" t="e">
        <v>#REF!</v>
      </c>
      <c r="Q29" s="8" t="e">
        <v>#REF!</v>
      </c>
      <c r="R29" s="8" t="e">
        <v>#REF!</v>
      </c>
      <c r="S29" s="8" t="e">
        <v>#REF!</v>
      </c>
      <c r="T29" s="8" t="e">
        <v>#REF!</v>
      </c>
      <c r="U29" s="8" t="e">
        <v>#REF!</v>
      </c>
      <c r="V29" s="8" t="e">
        <v>#REF!</v>
      </c>
      <c r="W29" s="8" t="e">
        <v>#REF!</v>
      </c>
      <c r="X29" s="8" t="e">
        <v>#REF!</v>
      </c>
      <c r="Y29" s="8" t="e">
        <v>#REF!</v>
      </c>
      <c r="Z29" s="8" t="e">
        <v>#REF!</v>
      </c>
      <c r="AA29" s="8" t="e">
        <v>#REF!</v>
      </c>
      <c r="AB29" s="8" t="e">
        <v>#REF!</v>
      </c>
      <c r="AD29" s="45" t="e">
        <v>#REF!</v>
      </c>
      <c r="AG29" s="45" t="e">
        <v>#REF!</v>
      </c>
    </row>
    <row r="30" spans="1:33" ht="12.75">
      <c r="A30" s="13"/>
      <c r="B30" s="5" t="s">
        <v>8</v>
      </c>
      <c r="C30" s="8" t="e">
        <v>#REF!</v>
      </c>
      <c r="D30" s="8" t="e">
        <v>#REF!</v>
      </c>
      <c r="E30" s="8" t="e">
        <v>#REF!</v>
      </c>
      <c r="F30" s="8" t="e">
        <v>#REF!</v>
      </c>
      <c r="G30" s="8" t="e">
        <v>#REF!</v>
      </c>
      <c r="H30" s="8" t="e">
        <v>#REF!</v>
      </c>
      <c r="I30" s="8" t="e">
        <v>#REF!</v>
      </c>
      <c r="J30" s="8" t="e">
        <v>#REF!</v>
      </c>
      <c r="K30" s="8" t="e">
        <v>#REF!</v>
      </c>
      <c r="L30" s="8" t="e">
        <v>#REF!</v>
      </c>
      <c r="M30" s="8" t="e">
        <v>#REF!</v>
      </c>
      <c r="N30" s="8" t="e">
        <v>#REF!</v>
      </c>
      <c r="O30" s="8" t="e">
        <v>#REF!</v>
      </c>
      <c r="P30" s="8" t="e">
        <v>#REF!</v>
      </c>
      <c r="Q30" s="8" t="e">
        <v>#REF!</v>
      </c>
      <c r="R30" s="8" t="e">
        <v>#REF!</v>
      </c>
      <c r="S30" s="8" t="e">
        <v>#REF!</v>
      </c>
      <c r="T30" s="8" t="e">
        <v>#REF!</v>
      </c>
      <c r="U30" s="8" t="e">
        <v>#REF!</v>
      </c>
      <c r="V30" s="8" t="e">
        <v>#REF!</v>
      </c>
      <c r="W30" s="8" t="e">
        <v>#REF!</v>
      </c>
      <c r="X30" s="8" t="e">
        <v>#REF!</v>
      </c>
      <c r="Y30" s="8" t="e">
        <v>#REF!</v>
      </c>
      <c r="Z30" s="8" t="e">
        <v>#REF!</v>
      </c>
      <c r="AA30" s="8" t="e">
        <v>#REF!</v>
      </c>
      <c r="AB30" s="8" t="e">
        <v>#REF!</v>
      </c>
      <c r="AD30" s="45" t="e">
        <v>#REF!</v>
      </c>
      <c r="AG30" s="45" t="e">
        <v>#REF!</v>
      </c>
    </row>
    <row r="31" spans="1:33" ht="12.75">
      <c r="A31" s="13"/>
      <c r="B31" s="5" t="s">
        <v>9</v>
      </c>
      <c r="C31" s="8" t="e">
        <v>#REF!</v>
      </c>
      <c r="D31" s="8" t="e">
        <v>#REF!</v>
      </c>
      <c r="E31" s="8" t="e">
        <v>#REF!</v>
      </c>
      <c r="F31" s="8" t="e">
        <v>#REF!</v>
      </c>
      <c r="G31" s="8" t="e">
        <v>#REF!</v>
      </c>
      <c r="H31" s="8" t="e">
        <v>#REF!</v>
      </c>
      <c r="I31" s="8" t="e">
        <v>#REF!</v>
      </c>
      <c r="J31" s="8" t="e">
        <v>#REF!</v>
      </c>
      <c r="K31" s="8" t="e">
        <v>#REF!</v>
      </c>
      <c r="L31" s="8" t="e">
        <v>#REF!</v>
      </c>
      <c r="M31" s="8" t="e">
        <v>#REF!</v>
      </c>
      <c r="N31" s="8" t="e">
        <v>#REF!</v>
      </c>
      <c r="O31" s="8" t="e">
        <v>#REF!</v>
      </c>
      <c r="P31" s="8" t="e">
        <v>#REF!</v>
      </c>
      <c r="Q31" s="8" t="e">
        <v>#REF!</v>
      </c>
      <c r="R31" s="8" t="e">
        <v>#REF!</v>
      </c>
      <c r="S31" s="8" t="e">
        <v>#REF!</v>
      </c>
      <c r="T31" s="8" t="e">
        <v>#REF!</v>
      </c>
      <c r="U31" s="8" t="e">
        <v>#REF!</v>
      </c>
      <c r="V31" s="8" t="e">
        <v>#REF!</v>
      </c>
      <c r="W31" s="8" t="e">
        <v>#REF!</v>
      </c>
      <c r="X31" s="8" t="e">
        <v>#REF!</v>
      </c>
      <c r="Y31" s="8" t="e">
        <v>#REF!</v>
      </c>
      <c r="Z31" s="8" t="e">
        <v>#REF!</v>
      </c>
      <c r="AA31" s="8" t="e">
        <v>#REF!</v>
      </c>
      <c r="AB31" s="8" t="e">
        <v>#REF!</v>
      </c>
      <c r="AD31" s="45" t="e">
        <v>#REF!</v>
      </c>
      <c r="AG31" s="45" t="e">
        <v>#REF!</v>
      </c>
    </row>
    <row r="32" spans="1:33" ht="12.75">
      <c r="A32" s="13"/>
      <c r="B32" s="5" t="s">
        <v>10</v>
      </c>
      <c r="C32" s="8" t="e">
        <v>#REF!</v>
      </c>
      <c r="D32" s="8" t="e">
        <v>#REF!</v>
      </c>
      <c r="E32" s="8" t="e">
        <v>#REF!</v>
      </c>
      <c r="F32" s="8" t="e">
        <v>#REF!</v>
      </c>
      <c r="G32" s="8" t="e">
        <v>#REF!</v>
      </c>
      <c r="H32" s="8" t="e">
        <v>#REF!</v>
      </c>
      <c r="I32" s="8" t="e">
        <v>#REF!</v>
      </c>
      <c r="J32" s="8" t="e">
        <v>#REF!</v>
      </c>
      <c r="K32" s="8" t="e">
        <v>#REF!</v>
      </c>
      <c r="L32" s="8" t="e">
        <v>#REF!</v>
      </c>
      <c r="M32" s="8" t="e">
        <v>#REF!</v>
      </c>
      <c r="N32" s="8" t="e">
        <v>#REF!</v>
      </c>
      <c r="O32" s="8" t="e">
        <v>#REF!</v>
      </c>
      <c r="P32" s="8" t="e">
        <v>#REF!</v>
      </c>
      <c r="Q32" s="8" t="e">
        <v>#REF!</v>
      </c>
      <c r="R32" s="8" t="e">
        <v>#REF!</v>
      </c>
      <c r="S32" s="8" t="e">
        <v>#REF!</v>
      </c>
      <c r="T32" s="8" t="e">
        <v>#REF!</v>
      </c>
      <c r="U32" s="8" t="e">
        <v>#REF!</v>
      </c>
      <c r="V32" s="8" t="e">
        <v>#REF!</v>
      </c>
      <c r="W32" s="8" t="e">
        <v>#REF!</v>
      </c>
      <c r="X32" s="8" t="e">
        <v>#REF!</v>
      </c>
      <c r="Y32" s="8" t="e">
        <v>#REF!</v>
      </c>
      <c r="Z32" s="8" t="e">
        <v>#REF!</v>
      </c>
      <c r="AA32" s="8" t="e">
        <v>#REF!</v>
      </c>
      <c r="AB32" s="8" t="e">
        <v>#REF!</v>
      </c>
      <c r="AD32" s="45" t="e">
        <v>#REF!</v>
      </c>
      <c r="AG32" s="45" t="e">
        <v>#REF!</v>
      </c>
    </row>
    <row r="33" spans="1:33" ht="12.75">
      <c r="A33" s="13"/>
      <c r="B33" s="5" t="s">
        <v>11</v>
      </c>
      <c r="C33" s="8" t="e">
        <v>#REF!</v>
      </c>
      <c r="D33" s="8" t="e">
        <v>#REF!</v>
      </c>
      <c r="E33" s="8" t="e">
        <v>#REF!</v>
      </c>
      <c r="F33" s="8" t="e">
        <v>#REF!</v>
      </c>
      <c r="G33" s="8" t="e">
        <v>#REF!</v>
      </c>
      <c r="H33" s="8" t="e">
        <v>#REF!</v>
      </c>
      <c r="I33" s="8" t="e">
        <v>#REF!</v>
      </c>
      <c r="J33" s="8" t="e">
        <v>#REF!</v>
      </c>
      <c r="K33" s="8" t="e">
        <v>#REF!</v>
      </c>
      <c r="L33" s="8" t="e">
        <v>#REF!</v>
      </c>
      <c r="M33" s="8" t="e">
        <v>#REF!</v>
      </c>
      <c r="N33" s="8" t="e">
        <v>#REF!</v>
      </c>
      <c r="O33" s="8" t="e">
        <v>#REF!</v>
      </c>
      <c r="P33" s="8" t="e">
        <v>#REF!</v>
      </c>
      <c r="Q33" s="8" t="e">
        <v>#REF!</v>
      </c>
      <c r="R33" s="8" t="e">
        <v>#REF!</v>
      </c>
      <c r="S33" s="8" t="e">
        <v>#REF!</v>
      </c>
      <c r="T33" s="8" t="e">
        <v>#REF!</v>
      </c>
      <c r="U33" s="8" t="e">
        <v>#REF!</v>
      </c>
      <c r="V33" s="8" t="e">
        <v>#REF!</v>
      </c>
      <c r="W33" s="8" t="e">
        <v>#REF!</v>
      </c>
      <c r="X33" s="8" t="e">
        <v>#REF!</v>
      </c>
      <c r="Y33" s="8" t="e">
        <v>#REF!</v>
      </c>
      <c r="Z33" s="8" t="e">
        <v>#REF!</v>
      </c>
      <c r="AA33" s="8" t="e">
        <v>#REF!</v>
      </c>
      <c r="AB33" s="8" t="e">
        <v>#REF!</v>
      </c>
      <c r="AD33" s="45" t="e">
        <v>#REF!</v>
      </c>
      <c r="AG33" s="45" t="e">
        <v>#REF!</v>
      </c>
    </row>
    <row r="34" spans="1:33" ht="12.75">
      <c r="A34" s="13"/>
      <c r="B34" s="5" t="s">
        <v>12</v>
      </c>
      <c r="C34" s="8" t="e">
        <v>#REF!</v>
      </c>
      <c r="D34" s="8" t="e">
        <v>#REF!</v>
      </c>
      <c r="E34" s="8" t="e">
        <v>#REF!</v>
      </c>
      <c r="F34" s="8" t="e">
        <v>#REF!</v>
      </c>
      <c r="G34" s="8" t="e">
        <v>#REF!</v>
      </c>
      <c r="H34" s="8" t="e">
        <v>#REF!</v>
      </c>
      <c r="I34" s="8" t="e">
        <v>#REF!</v>
      </c>
      <c r="J34" s="8" t="e">
        <v>#REF!</v>
      </c>
      <c r="K34" s="8" t="e">
        <v>#REF!</v>
      </c>
      <c r="L34" s="8" t="e">
        <v>#REF!</v>
      </c>
      <c r="M34" s="8" t="e">
        <v>#REF!</v>
      </c>
      <c r="N34" s="8" t="e">
        <v>#REF!</v>
      </c>
      <c r="O34" s="8" t="e">
        <v>#REF!</v>
      </c>
      <c r="P34" s="8" t="e">
        <v>#REF!</v>
      </c>
      <c r="Q34" s="8" t="e">
        <v>#REF!</v>
      </c>
      <c r="R34" s="8" t="e">
        <v>#REF!</v>
      </c>
      <c r="S34" s="8" t="e">
        <v>#REF!</v>
      </c>
      <c r="T34" s="8" t="e">
        <v>#REF!</v>
      </c>
      <c r="U34" s="8" t="e">
        <v>#REF!</v>
      </c>
      <c r="V34" s="8" t="e">
        <v>#REF!</v>
      </c>
      <c r="W34" s="8" t="e">
        <v>#REF!</v>
      </c>
      <c r="X34" s="8" t="e">
        <v>#REF!</v>
      </c>
      <c r="Y34" s="8" t="e">
        <v>#REF!</v>
      </c>
      <c r="Z34" s="8" t="e">
        <v>#REF!</v>
      </c>
      <c r="AA34" s="8" t="e">
        <v>#REF!</v>
      </c>
      <c r="AB34" s="8" t="e">
        <v>#REF!</v>
      </c>
      <c r="AD34" s="45" t="e">
        <v>#REF!</v>
      </c>
      <c r="AG34" s="45" t="e">
        <v>#REF!</v>
      </c>
    </row>
    <row r="35" spans="1:35" ht="12.75">
      <c r="A35" s="11"/>
      <c r="B35" s="12" t="s">
        <v>15</v>
      </c>
      <c r="C35" s="14" t="e">
        <f>SUM(C25:C34)</f>
        <v>#REF!</v>
      </c>
      <c r="D35" s="14" t="e">
        <f aca="true" t="shared" si="5" ref="D35:AB35">SUM(D25:D34)</f>
        <v>#REF!</v>
      </c>
      <c r="E35" s="14" t="e">
        <f t="shared" si="5"/>
        <v>#REF!</v>
      </c>
      <c r="F35" s="14" t="e">
        <f t="shared" si="5"/>
        <v>#REF!</v>
      </c>
      <c r="G35" s="14" t="e">
        <f t="shared" si="5"/>
        <v>#REF!</v>
      </c>
      <c r="H35" s="14" t="e">
        <f t="shared" si="5"/>
        <v>#REF!</v>
      </c>
      <c r="I35" s="14" t="e">
        <f t="shared" si="5"/>
        <v>#REF!</v>
      </c>
      <c r="J35" s="14" t="e">
        <f t="shared" si="5"/>
        <v>#REF!</v>
      </c>
      <c r="K35" s="14" t="e">
        <f t="shared" si="5"/>
        <v>#REF!</v>
      </c>
      <c r="L35" s="14" t="e">
        <f t="shared" si="5"/>
        <v>#REF!</v>
      </c>
      <c r="M35" s="14" t="e">
        <f t="shared" si="5"/>
        <v>#REF!</v>
      </c>
      <c r="N35" s="14" t="e">
        <f t="shared" si="5"/>
        <v>#REF!</v>
      </c>
      <c r="O35" s="14" t="e">
        <f t="shared" si="5"/>
        <v>#REF!</v>
      </c>
      <c r="P35" s="14" t="e">
        <f t="shared" si="5"/>
        <v>#REF!</v>
      </c>
      <c r="Q35" s="14" t="e">
        <f t="shared" si="5"/>
        <v>#REF!</v>
      </c>
      <c r="R35" s="14" t="e">
        <f t="shared" si="5"/>
        <v>#REF!</v>
      </c>
      <c r="S35" s="14" t="e">
        <f t="shared" si="5"/>
        <v>#REF!</v>
      </c>
      <c r="T35" s="14" t="e">
        <f t="shared" si="5"/>
        <v>#REF!</v>
      </c>
      <c r="U35" s="14" t="e">
        <f t="shared" si="5"/>
        <v>#REF!</v>
      </c>
      <c r="V35" s="14" t="e">
        <f t="shared" si="5"/>
        <v>#REF!</v>
      </c>
      <c r="W35" s="14" t="e">
        <f t="shared" si="5"/>
        <v>#REF!</v>
      </c>
      <c r="X35" s="14" t="e">
        <f t="shared" si="5"/>
        <v>#REF!</v>
      </c>
      <c r="Y35" s="14" t="e">
        <f t="shared" si="5"/>
        <v>#REF!</v>
      </c>
      <c r="Z35" s="14" t="e">
        <f t="shared" si="5"/>
        <v>#REF!</v>
      </c>
      <c r="AA35" s="14" t="e">
        <f t="shared" si="5"/>
        <v>#REF!</v>
      </c>
      <c r="AB35" s="14" t="e">
        <f t="shared" si="5"/>
        <v>#REF!</v>
      </c>
      <c r="AD35" s="52" t="e">
        <f>SUM(AD25:AD34)</f>
        <v>#REF!</v>
      </c>
      <c r="AE35" s="53" t="e">
        <v>#REF!</v>
      </c>
      <c r="AF35" s="44" t="e">
        <f>IF(ROUND(AD35,0)=ROUND(AE35,0),"ok","error")</f>
        <v>#REF!</v>
      </c>
      <c r="AG35" s="52" t="e">
        <f>SUM(AG25:AG34)</f>
        <v>#REF!</v>
      </c>
      <c r="AH35" s="53" t="e">
        <v>#REF!</v>
      </c>
      <c r="AI35" s="44" t="e">
        <f>IF(ROUND(AG35,0)=ROUND(AH35,0),"ok","error")</f>
        <v>#REF!</v>
      </c>
    </row>
    <row r="36" spans="1:28" ht="12.75">
      <c r="A36" s="13"/>
      <c r="B36" s="5"/>
      <c r="C36" s="8"/>
      <c r="D36" s="8"/>
      <c r="E36" s="8"/>
      <c r="F36" s="8"/>
      <c r="G36" s="8"/>
      <c r="H36" s="8"/>
      <c r="I36" s="8"/>
      <c r="J36" s="8"/>
      <c r="K36" s="8"/>
      <c r="L36" s="8"/>
      <c r="M36" s="8"/>
      <c r="N36" s="8"/>
      <c r="O36" s="8"/>
      <c r="P36" s="8"/>
      <c r="Q36" s="8"/>
      <c r="R36" s="8"/>
      <c r="S36" s="8"/>
      <c r="T36" s="8"/>
      <c r="U36" s="8"/>
      <c r="V36" s="8"/>
      <c r="W36" s="8"/>
      <c r="X36" s="8"/>
      <c r="Y36" s="8"/>
      <c r="Z36" s="8"/>
      <c r="AA36" s="8"/>
      <c r="AB36" s="7"/>
    </row>
    <row r="37" spans="1:33" ht="12.75">
      <c r="A37" s="42" t="s">
        <v>1</v>
      </c>
      <c r="B37" s="5" t="s">
        <v>78</v>
      </c>
      <c r="C37" s="8" t="e">
        <v>#REF!</v>
      </c>
      <c r="D37" s="8" t="e">
        <v>#REF!</v>
      </c>
      <c r="E37" s="8" t="e">
        <v>#REF!</v>
      </c>
      <c r="F37" s="8" t="e">
        <v>#REF!</v>
      </c>
      <c r="G37" s="8" t="e">
        <v>#REF!</v>
      </c>
      <c r="H37" s="8" t="e">
        <v>#REF!</v>
      </c>
      <c r="I37" s="8" t="e">
        <v>#REF!</v>
      </c>
      <c r="J37" s="8" t="e">
        <v>#REF!</v>
      </c>
      <c r="K37" s="8" t="e">
        <v>#REF!</v>
      </c>
      <c r="L37" s="8" t="e">
        <v>#REF!</v>
      </c>
      <c r="M37" s="8" t="e">
        <v>#REF!</v>
      </c>
      <c r="N37" s="8" t="e">
        <v>#REF!</v>
      </c>
      <c r="O37" s="8" t="e">
        <v>#REF!</v>
      </c>
      <c r="P37" s="8" t="e">
        <v>#REF!</v>
      </c>
      <c r="Q37" s="8" t="e">
        <v>#REF!</v>
      </c>
      <c r="R37" s="8" t="e">
        <v>#REF!</v>
      </c>
      <c r="S37" s="8" t="e">
        <v>#REF!</v>
      </c>
      <c r="T37" s="8" t="e">
        <v>#REF!</v>
      </c>
      <c r="U37" s="8" t="e">
        <v>#REF!</v>
      </c>
      <c r="V37" s="8" t="e">
        <v>#REF!</v>
      </c>
      <c r="W37" s="8" t="e">
        <v>#REF!</v>
      </c>
      <c r="X37" s="8" t="e">
        <v>#REF!</v>
      </c>
      <c r="Y37" s="8" t="e">
        <v>#REF!</v>
      </c>
      <c r="Z37" s="8" t="e">
        <v>#REF!</v>
      </c>
      <c r="AA37" s="8" t="e">
        <v>#REF!</v>
      </c>
      <c r="AB37" s="8" t="e">
        <v>#REF!</v>
      </c>
      <c r="AD37" s="45" t="e">
        <v>#REF!</v>
      </c>
      <c r="AG37" s="45" t="e">
        <v>#REF!</v>
      </c>
    </row>
    <row r="38" spans="1:33" ht="12.75">
      <c r="A38" s="13"/>
      <c r="B38" s="5" t="s">
        <v>79</v>
      </c>
      <c r="C38" s="8" t="e">
        <v>#REF!</v>
      </c>
      <c r="D38" s="8" t="e">
        <v>#REF!</v>
      </c>
      <c r="E38" s="8" t="e">
        <v>#REF!</v>
      </c>
      <c r="F38" s="8" t="e">
        <v>#REF!</v>
      </c>
      <c r="G38" s="8" t="e">
        <v>#REF!</v>
      </c>
      <c r="H38" s="8" t="e">
        <v>#REF!</v>
      </c>
      <c r="I38" s="8" t="e">
        <v>#REF!</v>
      </c>
      <c r="J38" s="8" t="e">
        <v>#REF!</v>
      </c>
      <c r="K38" s="8" t="e">
        <v>#REF!</v>
      </c>
      <c r="L38" s="8" t="e">
        <v>#REF!</v>
      </c>
      <c r="M38" s="8" t="e">
        <v>#REF!</v>
      </c>
      <c r="N38" s="8" t="e">
        <v>#REF!</v>
      </c>
      <c r="O38" s="8" t="e">
        <v>#REF!</v>
      </c>
      <c r="P38" s="8" t="e">
        <v>#REF!</v>
      </c>
      <c r="Q38" s="8" t="e">
        <v>#REF!</v>
      </c>
      <c r="R38" s="8" t="e">
        <v>#REF!</v>
      </c>
      <c r="S38" s="8" t="e">
        <v>#REF!</v>
      </c>
      <c r="T38" s="8" t="e">
        <v>#REF!</v>
      </c>
      <c r="U38" s="8" t="e">
        <v>#REF!</v>
      </c>
      <c r="V38" s="8" t="e">
        <v>#REF!</v>
      </c>
      <c r="W38" s="8" t="e">
        <v>#REF!</v>
      </c>
      <c r="X38" s="8" t="e">
        <v>#REF!</v>
      </c>
      <c r="Y38" s="8" t="e">
        <v>#REF!</v>
      </c>
      <c r="Z38" s="8" t="e">
        <v>#REF!</v>
      </c>
      <c r="AA38" s="8" t="e">
        <v>#REF!</v>
      </c>
      <c r="AB38" s="8" t="e">
        <v>#REF!</v>
      </c>
      <c r="AD38" s="45" t="e">
        <v>#REF!</v>
      </c>
      <c r="AG38" s="45" t="e">
        <v>#REF!</v>
      </c>
    </row>
    <row r="39" spans="1:33" ht="12.75">
      <c r="A39" s="13"/>
      <c r="B39" s="5" t="s">
        <v>80</v>
      </c>
      <c r="C39" s="8" t="e">
        <v>#REF!</v>
      </c>
      <c r="D39" s="8" t="e">
        <v>#REF!</v>
      </c>
      <c r="E39" s="8" t="e">
        <v>#REF!</v>
      </c>
      <c r="F39" s="8" t="e">
        <v>#REF!</v>
      </c>
      <c r="G39" s="8" t="e">
        <v>#REF!</v>
      </c>
      <c r="H39" s="8" t="e">
        <v>#REF!</v>
      </c>
      <c r="I39" s="8" t="e">
        <v>#REF!</v>
      </c>
      <c r="J39" s="8" t="e">
        <v>#REF!</v>
      </c>
      <c r="K39" s="8" t="e">
        <v>#REF!</v>
      </c>
      <c r="L39" s="8" t="e">
        <v>#REF!</v>
      </c>
      <c r="M39" s="8" t="e">
        <v>#REF!</v>
      </c>
      <c r="N39" s="8" t="e">
        <v>#REF!</v>
      </c>
      <c r="O39" s="8" t="e">
        <v>#REF!</v>
      </c>
      <c r="P39" s="8" t="e">
        <v>#REF!</v>
      </c>
      <c r="Q39" s="8" t="e">
        <v>#REF!</v>
      </c>
      <c r="R39" s="8" t="e">
        <v>#REF!</v>
      </c>
      <c r="S39" s="8" t="e">
        <v>#REF!</v>
      </c>
      <c r="T39" s="8" t="e">
        <v>#REF!</v>
      </c>
      <c r="U39" s="8" t="e">
        <v>#REF!</v>
      </c>
      <c r="V39" s="8" t="e">
        <v>#REF!</v>
      </c>
      <c r="W39" s="8" t="e">
        <v>#REF!</v>
      </c>
      <c r="X39" s="8" t="e">
        <v>#REF!</v>
      </c>
      <c r="Y39" s="8" t="e">
        <v>#REF!</v>
      </c>
      <c r="Z39" s="8" t="e">
        <v>#REF!</v>
      </c>
      <c r="AA39" s="8" t="e">
        <v>#REF!</v>
      </c>
      <c r="AB39" s="8" t="e">
        <v>#REF!</v>
      </c>
      <c r="AD39" s="45" t="e">
        <v>#REF!</v>
      </c>
      <c r="AG39" s="45" t="e">
        <v>#REF!</v>
      </c>
    </row>
    <row r="40" spans="1:33" ht="12.75">
      <c r="A40" s="13"/>
      <c r="B40" s="5" t="s">
        <v>81</v>
      </c>
      <c r="C40" s="8" t="e">
        <v>#REF!</v>
      </c>
      <c r="D40" s="8" t="e">
        <v>#REF!</v>
      </c>
      <c r="E40" s="8" t="e">
        <v>#REF!</v>
      </c>
      <c r="F40" s="8" t="e">
        <v>#REF!</v>
      </c>
      <c r="G40" s="8" t="e">
        <v>#REF!</v>
      </c>
      <c r="H40" s="8" t="e">
        <v>#REF!</v>
      </c>
      <c r="I40" s="8" t="e">
        <v>#REF!</v>
      </c>
      <c r="J40" s="8" t="e">
        <v>#REF!</v>
      </c>
      <c r="K40" s="8" t="e">
        <v>#REF!</v>
      </c>
      <c r="L40" s="8" t="e">
        <v>#REF!</v>
      </c>
      <c r="M40" s="8" t="e">
        <v>#REF!</v>
      </c>
      <c r="N40" s="8" t="e">
        <v>#REF!</v>
      </c>
      <c r="O40" s="8" t="e">
        <v>#REF!</v>
      </c>
      <c r="P40" s="8" t="e">
        <v>#REF!</v>
      </c>
      <c r="Q40" s="8" t="e">
        <v>#REF!</v>
      </c>
      <c r="R40" s="8" t="e">
        <v>#REF!</v>
      </c>
      <c r="S40" s="8" t="e">
        <v>#REF!</v>
      </c>
      <c r="T40" s="8" t="e">
        <v>#REF!</v>
      </c>
      <c r="U40" s="8" t="e">
        <v>#REF!</v>
      </c>
      <c r="V40" s="8" t="e">
        <v>#REF!</v>
      </c>
      <c r="W40" s="8" t="e">
        <v>#REF!</v>
      </c>
      <c r="X40" s="8" t="e">
        <v>#REF!</v>
      </c>
      <c r="Y40" s="8" t="e">
        <v>#REF!</v>
      </c>
      <c r="Z40" s="8" t="e">
        <v>#REF!</v>
      </c>
      <c r="AA40" s="8" t="e">
        <v>#REF!</v>
      </c>
      <c r="AB40" s="8" t="e">
        <v>#REF!</v>
      </c>
      <c r="AD40" s="45" t="e">
        <v>#REF!</v>
      </c>
      <c r="AG40" s="45" t="e">
        <v>#REF!</v>
      </c>
    </row>
    <row r="41" spans="1:33" ht="12.75">
      <c r="A41" s="13"/>
      <c r="B41" s="5" t="s">
        <v>82</v>
      </c>
      <c r="C41" s="8" t="e">
        <v>#REF!</v>
      </c>
      <c r="D41" s="8" t="e">
        <v>#REF!</v>
      </c>
      <c r="E41" s="8" t="e">
        <v>#REF!</v>
      </c>
      <c r="F41" s="8" t="e">
        <v>#REF!</v>
      </c>
      <c r="G41" s="8" t="e">
        <v>#REF!</v>
      </c>
      <c r="H41" s="8" t="e">
        <v>#REF!</v>
      </c>
      <c r="I41" s="8" t="e">
        <v>#REF!</v>
      </c>
      <c r="J41" s="8" t="e">
        <v>#REF!</v>
      </c>
      <c r="K41" s="8" t="e">
        <v>#REF!</v>
      </c>
      <c r="L41" s="8" t="e">
        <v>#REF!</v>
      </c>
      <c r="M41" s="8" t="e">
        <v>#REF!</v>
      </c>
      <c r="N41" s="8" t="e">
        <v>#REF!</v>
      </c>
      <c r="O41" s="8" t="e">
        <v>#REF!</v>
      </c>
      <c r="P41" s="8" t="e">
        <v>#REF!</v>
      </c>
      <c r="Q41" s="8" t="e">
        <v>#REF!</v>
      </c>
      <c r="R41" s="8" t="e">
        <v>#REF!</v>
      </c>
      <c r="S41" s="8" t="e">
        <v>#REF!</v>
      </c>
      <c r="T41" s="8" t="e">
        <v>#REF!</v>
      </c>
      <c r="U41" s="8" t="e">
        <v>#REF!</v>
      </c>
      <c r="V41" s="8" t="e">
        <v>#REF!</v>
      </c>
      <c r="W41" s="8" t="e">
        <v>#REF!</v>
      </c>
      <c r="X41" s="8" t="e">
        <v>#REF!</v>
      </c>
      <c r="Y41" s="8" t="e">
        <v>#REF!</v>
      </c>
      <c r="Z41" s="8" t="e">
        <v>#REF!</v>
      </c>
      <c r="AA41" s="8" t="e">
        <v>#REF!</v>
      </c>
      <c r="AB41" s="8" t="e">
        <v>#REF!</v>
      </c>
      <c r="AD41" s="45" t="e">
        <v>#REF!</v>
      </c>
      <c r="AG41" s="45" t="e">
        <v>#REF!</v>
      </c>
    </row>
    <row r="42" spans="1:35" ht="12.75">
      <c r="A42" s="13"/>
      <c r="B42" s="12" t="s">
        <v>15</v>
      </c>
      <c r="C42" s="27" t="e">
        <f>SUM(C37:C41)</f>
        <v>#REF!</v>
      </c>
      <c r="D42" s="27" t="e">
        <f aca="true" t="shared" si="6" ref="D42:AB42">SUM(D37:D41)</f>
        <v>#REF!</v>
      </c>
      <c r="E42" s="27" t="e">
        <f t="shared" si="6"/>
        <v>#REF!</v>
      </c>
      <c r="F42" s="27" t="e">
        <f t="shared" si="6"/>
        <v>#REF!</v>
      </c>
      <c r="G42" s="27" t="e">
        <f t="shared" si="6"/>
        <v>#REF!</v>
      </c>
      <c r="H42" s="27" t="e">
        <f t="shared" si="6"/>
        <v>#REF!</v>
      </c>
      <c r="I42" s="27" t="e">
        <f t="shared" si="6"/>
        <v>#REF!</v>
      </c>
      <c r="J42" s="27" t="e">
        <f t="shared" si="6"/>
        <v>#REF!</v>
      </c>
      <c r="K42" s="27" t="e">
        <f t="shared" si="6"/>
        <v>#REF!</v>
      </c>
      <c r="L42" s="27" t="e">
        <f t="shared" si="6"/>
        <v>#REF!</v>
      </c>
      <c r="M42" s="27" t="e">
        <f t="shared" si="6"/>
        <v>#REF!</v>
      </c>
      <c r="N42" s="27" t="e">
        <f t="shared" si="6"/>
        <v>#REF!</v>
      </c>
      <c r="O42" s="27" t="e">
        <f t="shared" si="6"/>
        <v>#REF!</v>
      </c>
      <c r="P42" s="27" t="e">
        <f t="shared" si="6"/>
        <v>#REF!</v>
      </c>
      <c r="Q42" s="27" t="e">
        <f t="shared" si="6"/>
        <v>#REF!</v>
      </c>
      <c r="R42" s="27" t="e">
        <f t="shared" si="6"/>
        <v>#REF!</v>
      </c>
      <c r="S42" s="27" t="e">
        <f t="shared" si="6"/>
        <v>#REF!</v>
      </c>
      <c r="T42" s="27" t="e">
        <f t="shared" si="6"/>
        <v>#REF!</v>
      </c>
      <c r="U42" s="27" t="e">
        <f t="shared" si="6"/>
        <v>#REF!</v>
      </c>
      <c r="V42" s="27" t="e">
        <f t="shared" si="6"/>
        <v>#REF!</v>
      </c>
      <c r="W42" s="27" t="e">
        <f t="shared" si="6"/>
        <v>#REF!</v>
      </c>
      <c r="X42" s="27" t="e">
        <f t="shared" si="6"/>
        <v>#REF!</v>
      </c>
      <c r="Y42" s="27" t="e">
        <f t="shared" si="6"/>
        <v>#REF!</v>
      </c>
      <c r="Z42" s="27" t="e">
        <f t="shared" si="6"/>
        <v>#REF!</v>
      </c>
      <c r="AA42" s="27" t="e">
        <f t="shared" si="6"/>
        <v>#REF!</v>
      </c>
      <c r="AB42" s="27" t="e">
        <f t="shared" si="6"/>
        <v>#REF!</v>
      </c>
      <c r="AD42" s="53" t="e">
        <f>SUM(AD37:AD41)</f>
        <v>#REF!</v>
      </c>
      <c r="AE42" s="53" t="e">
        <v>#REF!</v>
      </c>
      <c r="AF42" s="44" t="e">
        <f>IF(ROUND(AD42,0)=ROUND(AE42,0),"ok","error")</f>
        <v>#REF!</v>
      </c>
      <c r="AG42" s="53" t="e">
        <f>SUM(AG37:AG41)</f>
        <v>#REF!</v>
      </c>
      <c r="AH42" s="53" t="e">
        <v>#REF!</v>
      </c>
      <c r="AI42" s="44" t="e">
        <f>IF(ROUND(AG42,0)=ROUND(AH42,0),"ok","error")</f>
        <v>#REF!</v>
      </c>
    </row>
    <row r="43" spans="1:28" ht="12.75">
      <c r="A43" s="13"/>
      <c r="B43" s="5"/>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1:33" ht="12.75">
      <c r="A44" s="42" t="s">
        <v>83</v>
      </c>
      <c r="B44" s="5" t="s">
        <v>78</v>
      </c>
      <c r="C44" s="8" t="e">
        <v>#REF!</v>
      </c>
      <c r="D44" s="8" t="e">
        <v>#REF!</v>
      </c>
      <c r="E44" s="8" t="e">
        <v>#REF!</v>
      </c>
      <c r="F44" s="8" t="e">
        <v>#REF!</v>
      </c>
      <c r="G44" s="8" t="e">
        <v>#REF!</v>
      </c>
      <c r="H44" s="8" t="e">
        <v>#REF!</v>
      </c>
      <c r="I44" s="8" t="e">
        <v>#REF!</v>
      </c>
      <c r="J44" s="8" t="e">
        <v>#REF!</v>
      </c>
      <c r="K44" s="8" t="e">
        <v>#REF!</v>
      </c>
      <c r="L44" s="8" t="e">
        <v>#REF!</v>
      </c>
      <c r="M44" s="8" t="e">
        <v>#REF!</v>
      </c>
      <c r="N44" s="8" t="e">
        <v>#REF!</v>
      </c>
      <c r="O44" s="8" t="e">
        <v>#REF!</v>
      </c>
      <c r="P44" s="8" t="e">
        <v>#REF!</v>
      </c>
      <c r="Q44" s="8" t="e">
        <v>#REF!</v>
      </c>
      <c r="R44" s="8" t="e">
        <v>#REF!</v>
      </c>
      <c r="S44" s="8" t="e">
        <v>#REF!</v>
      </c>
      <c r="T44" s="8" t="e">
        <v>#REF!</v>
      </c>
      <c r="U44" s="8" t="e">
        <v>#REF!</v>
      </c>
      <c r="V44" s="8" t="e">
        <v>#REF!</v>
      </c>
      <c r="W44" s="8" t="e">
        <v>#REF!</v>
      </c>
      <c r="X44" s="8" t="e">
        <v>#REF!</v>
      </c>
      <c r="Y44" s="8" t="e">
        <v>#REF!</v>
      </c>
      <c r="Z44" s="8" t="e">
        <v>#REF!</v>
      </c>
      <c r="AA44" s="8" t="e">
        <v>#REF!</v>
      </c>
      <c r="AB44" s="8" t="e">
        <v>#REF!</v>
      </c>
      <c r="AD44" s="45" t="e">
        <v>#REF!</v>
      </c>
      <c r="AG44" s="45" t="e">
        <v>#REF!</v>
      </c>
    </row>
    <row r="45" spans="1:33" ht="12.75">
      <c r="A45" s="13"/>
      <c r="B45" s="5" t="s">
        <v>79</v>
      </c>
      <c r="C45" s="8" t="e">
        <v>#REF!</v>
      </c>
      <c r="D45" s="8" t="e">
        <v>#REF!</v>
      </c>
      <c r="E45" s="8" t="e">
        <v>#REF!</v>
      </c>
      <c r="F45" s="8" t="e">
        <v>#REF!</v>
      </c>
      <c r="G45" s="8" t="e">
        <v>#REF!</v>
      </c>
      <c r="H45" s="8" t="e">
        <v>#REF!</v>
      </c>
      <c r="I45" s="8" t="e">
        <v>#REF!</v>
      </c>
      <c r="J45" s="8" t="e">
        <v>#REF!</v>
      </c>
      <c r="K45" s="8" t="e">
        <v>#REF!</v>
      </c>
      <c r="L45" s="8" t="e">
        <v>#REF!</v>
      </c>
      <c r="M45" s="8" t="e">
        <v>#REF!</v>
      </c>
      <c r="N45" s="8" t="e">
        <v>#REF!</v>
      </c>
      <c r="O45" s="8" t="e">
        <v>#REF!</v>
      </c>
      <c r="P45" s="8" t="e">
        <v>#REF!</v>
      </c>
      <c r="Q45" s="8" t="e">
        <v>#REF!</v>
      </c>
      <c r="R45" s="8" t="e">
        <v>#REF!</v>
      </c>
      <c r="S45" s="8" t="e">
        <v>#REF!</v>
      </c>
      <c r="T45" s="8" t="e">
        <v>#REF!</v>
      </c>
      <c r="U45" s="8" t="e">
        <v>#REF!</v>
      </c>
      <c r="V45" s="8" t="e">
        <v>#REF!</v>
      </c>
      <c r="W45" s="8" t="e">
        <v>#REF!</v>
      </c>
      <c r="X45" s="8" t="e">
        <v>#REF!</v>
      </c>
      <c r="Y45" s="8" t="e">
        <v>#REF!</v>
      </c>
      <c r="Z45" s="8" t="e">
        <v>#REF!</v>
      </c>
      <c r="AA45" s="8" t="e">
        <v>#REF!</v>
      </c>
      <c r="AB45" s="8" t="e">
        <v>#REF!</v>
      </c>
      <c r="AD45" s="45" t="e">
        <v>#REF!</v>
      </c>
      <c r="AG45" s="45" t="e">
        <v>#REF!</v>
      </c>
    </row>
    <row r="46" spans="1:33" ht="12.75">
      <c r="A46" s="13"/>
      <c r="B46" s="5" t="s">
        <v>80</v>
      </c>
      <c r="C46" s="8" t="e">
        <v>#REF!</v>
      </c>
      <c r="D46" s="8" t="e">
        <v>#REF!</v>
      </c>
      <c r="E46" s="8" t="e">
        <v>#REF!</v>
      </c>
      <c r="F46" s="8" t="e">
        <v>#REF!</v>
      </c>
      <c r="G46" s="8" t="e">
        <v>#REF!</v>
      </c>
      <c r="H46" s="8" t="e">
        <v>#REF!</v>
      </c>
      <c r="I46" s="8" t="e">
        <v>#REF!</v>
      </c>
      <c r="J46" s="8" t="e">
        <v>#REF!</v>
      </c>
      <c r="K46" s="8" t="e">
        <v>#REF!</v>
      </c>
      <c r="L46" s="8" t="e">
        <v>#REF!</v>
      </c>
      <c r="M46" s="8" t="e">
        <v>#REF!</v>
      </c>
      <c r="N46" s="8" t="e">
        <v>#REF!</v>
      </c>
      <c r="O46" s="8" t="e">
        <v>#REF!</v>
      </c>
      <c r="P46" s="8" t="e">
        <v>#REF!</v>
      </c>
      <c r="Q46" s="8" t="e">
        <v>#REF!</v>
      </c>
      <c r="R46" s="8" t="e">
        <v>#REF!</v>
      </c>
      <c r="S46" s="8" t="e">
        <v>#REF!</v>
      </c>
      <c r="T46" s="8" t="e">
        <v>#REF!</v>
      </c>
      <c r="U46" s="8" t="e">
        <v>#REF!</v>
      </c>
      <c r="V46" s="8" t="e">
        <v>#REF!</v>
      </c>
      <c r="W46" s="8" t="e">
        <v>#REF!</v>
      </c>
      <c r="X46" s="8" t="e">
        <v>#REF!</v>
      </c>
      <c r="Y46" s="8" t="e">
        <v>#REF!</v>
      </c>
      <c r="Z46" s="8" t="e">
        <v>#REF!</v>
      </c>
      <c r="AA46" s="8" t="e">
        <v>#REF!</v>
      </c>
      <c r="AB46" s="8" t="e">
        <v>#REF!</v>
      </c>
      <c r="AD46" s="45" t="e">
        <v>#REF!</v>
      </c>
      <c r="AG46" s="45" t="e">
        <v>#REF!</v>
      </c>
    </row>
    <row r="47" spans="1:33" ht="12.75">
      <c r="A47" s="13"/>
      <c r="B47" s="5" t="s">
        <v>81</v>
      </c>
      <c r="C47" s="8" t="e">
        <v>#REF!</v>
      </c>
      <c r="D47" s="8" t="e">
        <v>#REF!</v>
      </c>
      <c r="E47" s="8" t="e">
        <v>#REF!</v>
      </c>
      <c r="F47" s="8" t="e">
        <v>#REF!</v>
      </c>
      <c r="G47" s="8" t="e">
        <v>#REF!</v>
      </c>
      <c r="H47" s="8" t="e">
        <v>#REF!</v>
      </c>
      <c r="I47" s="8" t="e">
        <v>#REF!</v>
      </c>
      <c r="J47" s="8" t="e">
        <v>#REF!</v>
      </c>
      <c r="K47" s="8" t="e">
        <v>#REF!</v>
      </c>
      <c r="L47" s="8" t="e">
        <v>#REF!</v>
      </c>
      <c r="M47" s="8" t="e">
        <v>#REF!</v>
      </c>
      <c r="N47" s="8" t="e">
        <v>#REF!</v>
      </c>
      <c r="O47" s="8" t="e">
        <v>#REF!</v>
      </c>
      <c r="P47" s="8" t="e">
        <v>#REF!</v>
      </c>
      <c r="Q47" s="8" t="e">
        <v>#REF!</v>
      </c>
      <c r="R47" s="8" t="e">
        <v>#REF!</v>
      </c>
      <c r="S47" s="8" t="e">
        <v>#REF!</v>
      </c>
      <c r="T47" s="8" t="e">
        <v>#REF!</v>
      </c>
      <c r="U47" s="8" t="e">
        <v>#REF!</v>
      </c>
      <c r="V47" s="8" t="e">
        <v>#REF!</v>
      </c>
      <c r="W47" s="8" t="e">
        <v>#REF!</v>
      </c>
      <c r="X47" s="8" t="e">
        <v>#REF!</v>
      </c>
      <c r="Y47" s="8" t="e">
        <v>#REF!</v>
      </c>
      <c r="Z47" s="8" t="e">
        <v>#REF!</v>
      </c>
      <c r="AA47" s="8" t="e">
        <v>#REF!</v>
      </c>
      <c r="AB47" s="8" t="e">
        <v>#REF!</v>
      </c>
      <c r="AD47" s="45" t="e">
        <v>#REF!</v>
      </c>
      <c r="AG47" s="45" t="e">
        <v>#REF!</v>
      </c>
    </row>
    <row r="48" spans="1:33" ht="12.75">
      <c r="A48" s="13"/>
      <c r="B48" s="5" t="s">
        <v>82</v>
      </c>
      <c r="C48" s="8" t="e">
        <v>#REF!</v>
      </c>
      <c r="D48" s="8" t="e">
        <v>#REF!</v>
      </c>
      <c r="E48" s="8" t="e">
        <v>#REF!</v>
      </c>
      <c r="F48" s="8" t="e">
        <v>#REF!</v>
      </c>
      <c r="G48" s="8" t="e">
        <v>#REF!</v>
      </c>
      <c r="H48" s="8" t="e">
        <v>#REF!</v>
      </c>
      <c r="I48" s="8" t="e">
        <v>#REF!</v>
      </c>
      <c r="J48" s="8" t="e">
        <v>#REF!</v>
      </c>
      <c r="K48" s="8" t="e">
        <v>#REF!</v>
      </c>
      <c r="L48" s="8" t="e">
        <v>#REF!</v>
      </c>
      <c r="M48" s="8" t="e">
        <v>#REF!</v>
      </c>
      <c r="N48" s="8" t="e">
        <v>#REF!</v>
      </c>
      <c r="O48" s="8" t="e">
        <v>#REF!</v>
      </c>
      <c r="P48" s="8" t="e">
        <v>#REF!</v>
      </c>
      <c r="Q48" s="8" t="e">
        <v>#REF!</v>
      </c>
      <c r="R48" s="8" t="e">
        <v>#REF!</v>
      </c>
      <c r="S48" s="8" t="e">
        <v>#REF!</v>
      </c>
      <c r="T48" s="8" t="e">
        <v>#REF!</v>
      </c>
      <c r="U48" s="8" t="e">
        <v>#REF!</v>
      </c>
      <c r="V48" s="8" t="e">
        <v>#REF!</v>
      </c>
      <c r="W48" s="8" t="e">
        <v>#REF!</v>
      </c>
      <c r="X48" s="8" t="e">
        <v>#REF!</v>
      </c>
      <c r="Y48" s="8" t="e">
        <v>#REF!</v>
      </c>
      <c r="Z48" s="8" t="e">
        <v>#REF!</v>
      </c>
      <c r="AA48" s="8" t="e">
        <v>#REF!</v>
      </c>
      <c r="AB48" s="8" t="e">
        <v>#REF!</v>
      </c>
      <c r="AD48" s="45" t="e">
        <v>#REF!</v>
      </c>
      <c r="AG48" s="45" t="e">
        <v>#REF!</v>
      </c>
    </row>
    <row r="49" spans="1:35" ht="12.75">
      <c r="A49" s="13"/>
      <c r="B49" s="12" t="s">
        <v>15</v>
      </c>
      <c r="C49" s="27" t="e">
        <f>SUM(C44:C48)</f>
        <v>#REF!</v>
      </c>
      <c r="D49" s="27" t="e">
        <f aca="true" t="shared" si="7" ref="D49:AB49">SUM(D44:D48)</f>
        <v>#REF!</v>
      </c>
      <c r="E49" s="27" t="e">
        <f t="shared" si="7"/>
        <v>#REF!</v>
      </c>
      <c r="F49" s="27" t="e">
        <f t="shared" si="7"/>
        <v>#REF!</v>
      </c>
      <c r="G49" s="27" t="e">
        <f t="shared" si="7"/>
        <v>#REF!</v>
      </c>
      <c r="H49" s="27" t="e">
        <f t="shared" si="7"/>
        <v>#REF!</v>
      </c>
      <c r="I49" s="27" t="e">
        <f t="shared" si="7"/>
        <v>#REF!</v>
      </c>
      <c r="J49" s="27" t="e">
        <f t="shared" si="7"/>
        <v>#REF!</v>
      </c>
      <c r="K49" s="27" t="e">
        <f t="shared" si="7"/>
        <v>#REF!</v>
      </c>
      <c r="L49" s="27" t="e">
        <f t="shared" si="7"/>
        <v>#REF!</v>
      </c>
      <c r="M49" s="27" t="e">
        <f t="shared" si="7"/>
        <v>#REF!</v>
      </c>
      <c r="N49" s="27" t="e">
        <f t="shared" si="7"/>
        <v>#REF!</v>
      </c>
      <c r="O49" s="27" t="e">
        <f t="shared" si="7"/>
        <v>#REF!</v>
      </c>
      <c r="P49" s="27" t="e">
        <f t="shared" si="7"/>
        <v>#REF!</v>
      </c>
      <c r="Q49" s="27" t="e">
        <f t="shared" si="7"/>
        <v>#REF!</v>
      </c>
      <c r="R49" s="27" t="e">
        <f t="shared" si="7"/>
        <v>#REF!</v>
      </c>
      <c r="S49" s="27" t="e">
        <f t="shared" si="7"/>
        <v>#REF!</v>
      </c>
      <c r="T49" s="27" t="e">
        <f t="shared" si="7"/>
        <v>#REF!</v>
      </c>
      <c r="U49" s="27" t="e">
        <f t="shared" si="7"/>
        <v>#REF!</v>
      </c>
      <c r="V49" s="27" t="e">
        <f t="shared" si="7"/>
        <v>#REF!</v>
      </c>
      <c r="W49" s="27" t="e">
        <f t="shared" si="7"/>
        <v>#REF!</v>
      </c>
      <c r="X49" s="27" t="e">
        <f t="shared" si="7"/>
        <v>#REF!</v>
      </c>
      <c r="Y49" s="27" t="e">
        <f t="shared" si="7"/>
        <v>#REF!</v>
      </c>
      <c r="Z49" s="27" t="e">
        <f t="shared" si="7"/>
        <v>#REF!</v>
      </c>
      <c r="AA49" s="27" t="e">
        <f t="shared" si="7"/>
        <v>#REF!</v>
      </c>
      <c r="AB49" s="27" t="e">
        <f t="shared" si="7"/>
        <v>#REF!</v>
      </c>
      <c r="AD49" s="55" t="e">
        <f>SUM(AD44:AD48)</f>
        <v>#REF!</v>
      </c>
      <c r="AE49" s="53" t="e">
        <v>#REF!</v>
      </c>
      <c r="AF49" s="44" t="e">
        <f>IF(ROUND(AD49,0)=ROUND(AE49,0),"ok","error")</f>
        <v>#REF!</v>
      </c>
      <c r="AG49" s="55" t="e">
        <f>SUM(AG44:AG48)</f>
        <v>#REF!</v>
      </c>
      <c r="AH49" s="53" t="e">
        <v>#REF!</v>
      </c>
      <c r="AI49" s="44" t="e">
        <f>IF(ROUND(AG49,0)=ROUND(AH49,0),"ok","error")</f>
        <v>#REF!</v>
      </c>
    </row>
    <row r="50" spans="1:28" ht="12.75">
      <c r="A50" s="13"/>
      <c r="B50" s="5"/>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1:33" ht="25.5">
      <c r="A51" s="41" t="s">
        <v>19</v>
      </c>
      <c r="B51" s="5" t="s">
        <v>78</v>
      </c>
      <c r="C51" s="8" t="e">
        <v>#REF!</v>
      </c>
      <c r="D51" s="8" t="e">
        <v>#REF!</v>
      </c>
      <c r="E51" s="8" t="e">
        <v>#REF!</v>
      </c>
      <c r="F51" s="8" t="e">
        <v>#REF!</v>
      </c>
      <c r="G51" s="8" t="e">
        <v>#REF!</v>
      </c>
      <c r="H51" s="8" t="e">
        <v>#REF!</v>
      </c>
      <c r="I51" s="8" t="e">
        <v>#REF!</v>
      </c>
      <c r="J51" s="8" t="e">
        <v>#REF!</v>
      </c>
      <c r="K51" s="8" t="e">
        <v>#REF!</v>
      </c>
      <c r="L51" s="8" t="e">
        <v>#REF!</v>
      </c>
      <c r="M51" s="8" t="e">
        <v>#REF!</v>
      </c>
      <c r="N51" s="8" t="e">
        <v>#REF!</v>
      </c>
      <c r="O51" s="8" t="e">
        <v>#REF!</v>
      </c>
      <c r="P51" s="8" t="e">
        <v>#REF!</v>
      </c>
      <c r="Q51" s="8" t="e">
        <v>#REF!</v>
      </c>
      <c r="R51" s="8" t="e">
        <v>#REF!</v>
      </c>
      <c r="S51" s="8" t="e">
        <v>#REF!</v>
      </c>
      <c r="T51" s="8" t="e">
        <v>#REF!</v>
      </c>
      <c r="U51" s="8" t="e">
        <v>#REF!</v>
      </c>
      <c r="V51" s="8" t="e">
        <v>#REF!</v>
      </c>
      <c r="W51" s="8" t="e">
        <v>#REF!</v>
      </c>
      <c r="X51" s="8" t="e">
        <v>#REF!</v>
      </c>
      <c r="Y51" s="8" t="e">
        <v>#REF!</v>
      </c>
      <c r="Z51" s="8" t="e">
        <v>#REF!</v>
      </c>
      <c r="AA51" s="8" t="e">
        <v>#REF!</v>
      </c>
      <c r="AB51" s="8" t="e">
        <v>#REF!</v>
      </c>
      <c r="AD51" s="45" t="e">
        <v>#REF!</v>
      </c>
      <c r="AG51" s="45" t="e">
        <v>#REF!</v>
      </c>
    </row>
    <row r="52" spans="1:33" ht="12.75">
      <c r="A52" s="13"/>
      <c r="B52" s="5" t="s">
        <v>79</v>
      </c>
      <c r="C52" s="8" t="e">
        <v>#REF!</v>
      </c>
      <c r="D52" s="8" t="e">
        <v>#REF!</v>
      </c>
      <c r="E52" s="8" t="e">
        <v>#REF!</v>
      </c>
      <c r="F52" s="8" t="e">
        <v>#REF!</v>
      </c>
      <c r="G52" s="8" t="e">
        <v>#REF!</v>
      </c>
      <c r="H52" s="8" t="e">
        <v>#REF!</v>
      </c>
      <c r="I52" s="8" t="e">
        <v>#REF!</v>
      </c>
      <c r="J52" s="8" t="e">
        <v>#REF!</v>
      </c>
      <c r="K52" s="8" t="e">
        <v>#REF!</v>
      </c>
      <c r="L52" s="8" t="e">
        <v>#REF!</v>
      </c>
      <c r="M52" s="8" t="e">
        <v>#REF!</v>
      </c>
      <c r="N52" s="8" t="e">
        <v>#REF!</v>
      </c>
      <c r="O52" s="8" t="e">
        <v>#REF!</v>
      </c>
      <c r="P52" s="8" t="e">
        <v>#REF!</v>
      </c>
      <c r="Q52" s="8" t="e">
        <v>#REF!</v>
      </c>
      <c r="R52" s="8" t="e">
        <v>#REF!</v>
      </c>
      <c r="S52" s="8" t="e">
        <v>#REF!</v>
      </c>
      <c r="T52" s="8" t="e">
        <v>#REF!</v>
      </c>
      <c r="U52" s="8" t="e">
        <v>#REF!</v>
      </c>
      <c r="V52" s="8" t="e">
        <v>#REF!</v>
      </c>
      <c r="W52" s="8" t="e">
        <v>#REF!</v>
      </c>
      <c r="X52" s="8" t="e">
        <v>#REF!</v>
      </c>
      <c r="Y52" s="8" t="e">
        <v>#REF!</v>
      </c>
      <c r="Z52" s="8" t="e">
        <v>#REF!</v>
      </c>
      <c r="AA52" s="8" t="e">
        <v>#REF!</v>
      </c>
      <c r="AB52" s="8" t="e">
        <v>#REF!</v>
      </c>
      <c r="AD52" s="45" t="e">
        <v>#REF!</v>
      </c>
      <c r="AG52" s="45" t="e">
        <v>#REF!</v>
      </c>
    </row>
    <row r="53" spans="1:33" ht="12.75">
      <c r="A53" s="13"/>
      <c r="B53" s="5" t="s">
        <v>80</v>
      </c>
      <c r="C53" s="8" t="e">
        <v>#REF!</v>
      </c>
      <c r="D53" s="8" t="e">
        <v>#REF!</v>
      </c>
      <c r="E53" s="8" t="e">
        <v>#REF!</v>
      </c>
      <c r="F53" s="8" t="e">
        <v>#REF!</v>
      </c>
      <c r="G53" s="8" t="e">
        <v>#REF!</v>
      </c>
      <c r="H53" s="8" t="e">
        <v>#REF!</v>
      </c>
      <c r="I53" s="8" t="e">
        <v>#REF!</v>
      </c>
      <c r="J53" s="8" t="e">
        <v>#REF!</v>
      </c>
      <c r="K53" s="8" t="e">
        <v>#REF!</v>
      </c>
      <c r="L53" s="8" t="e">
        <v>#REF!</v>
      </c>
      <c r="M53" s="8" t="e">
        <v>#REF!</v>
      </c>
      <c r="N53" s="8" t="e">
        <v>#REF!</v>
      </c>
      <c r="O53" s="8" t="e">
        <v>#REF!</v>
      </c>
      <c r="P53" s="8" t="e">
        <v>#REF!</v>
      </c>
      <c r="Q53" s="8" t="e">
        <v>#REF!</v>
      </c>
      <c r="R53" s="8" t="e">
        <v>#REF!</v>
      </c>
      <c r="S53" s="8" t="e">
        <v>#REF!</v>
      </c>
      <c r="T53" s="8" t="e">
        <v>#REF!</v>
      </c>
      <c r="U53" s="8" t="e">
        <v>#REF!</v>
      </c>
      <c r="V53" s="8" t="e">
        <v>#REF!</v>
      </c>
      <c r="W53" s="8" t="e">
        <v>#REF!</v>
      </c>
      <c r="X53" s="8" t="e">
        <v>#REF!</v>
      </c>
      <c r="Y53" s="8" t="e">
        <v>#REF!</v>
      </c>
      <c r="Z53" s="8" t="e">
        <v>#REF!</v>
      </c>
      <c r="AA53" s="8" t="e">
        <v>#REF!</v>
      </c>
      <c r="AB53" s="8" t="e">
        <v>#REF!</v>
      </c>
      <c r="AD53" s="45" t="e">
        <v>#REF!</v>
      </c>
      <c r="AG53" s="45" t="e">
        <v>#REF!</v>
      </c>
    </row>
    <row r="54" spans="1:33" ht="12.75">
      <c r="A54" s="13"/>
      <c r="B54" s="5" t="s">
        <v>81</v>
      </c>
      <c r="C54" s="8" t="e">
        <v>#REF!</v>
      </c>
      <c r="D54" s="8" t="e">
        <v>#REF!</v>
      </c>
      <c r="E54" s="8" t="e">
        <v>#REF!</v>
      </c>
      <c r="F54" s="8" t="e">
        <v>#REF!</v>
      </c>
      <c r="G54" s="8" t="e">
        <v>#REF!</v>
      </c>
      <c r="H54" s="8" t="e">
        <v>#REF!</v>
      </c>
      <c r="I54" s="8" t="e">
        <v>#REF!</v>
      </c>
      <c r="J54" s="8" t="e">
        <v>#REF!</v>
      </c>
      <c r="K54" s="8" t="e">
        <v>#REF!</v>
      </c>
      <c r="L54" s="8" t="e">
        <v>#REF!</v>
      </c>
      <c r="M54" s="8" t="e">
        <v>#REF!</v>
      </c>
      <c r="N54" s="8" t="e">
        <v>#REF!</v>
      </c>
      <c r="O54" s="8" t="e">
        <v>#REF!</v>
      </c>
      <c r="P54" s="8" t="e">
        <v>#REF!</v>
      </c>
      <c r="Q54" s="8" t="e">
        <v>#REF!</v>
      </c>
      <c r="R54" s="8" t="e">
        <v>#REF!</v>
      </c>
      <c r="S54" s="8" t="e">
        <v>#REF!</v>
      </c>
      <c r="T54" s="8" t="e">
        <v>#REF!</v>
      </c>
      <c r="U54" s="8" t="e">
        <v>#REF!</v>
      </c>
      <c r="V54" s="8" t="e">
        <v>#REF!</v>
      </c>
      <c r="W54" s="8" t="e">
        <v>#REF!</v>
      </c>
      <c r="X54" s="8" t="e">
        <v>#REF!</v>
      </c>
      <c r="Y54" s="8" t="e">
        <v>#REF!</v>
      </c>
      <c r="Z54" s="8" t="e">
        <v>#REF!</v>
      </c>
      <c r="AA54" s="8" t="e">
        <v>#REF!</v>
      </c>
      <c r="AB54" s="8" t="e">
        <v>#REF!</v>
      </c>
      <c r="AD54" s="45" t="e">
        <v>#REF!</v>
      </c>
      <c r="AG54" s="45" t="e">
        <v>#REF!</v>
      </c>
    </row>
    <row r="55" spans="1:33" ht="12.75">
      <c r="A55" s="13"/>
      <c r="B55" s="5" t="s">
        <v>82</v>
      </c>
      <c r="C55" s="8" t="e">
        <v>#REF!</v>
      </c>
      <c r="D55" s="8" t="e">
        <v>#REF!</v>
      </c>
      <c r="E55" s="8" t="e">
        <v>#REF!</v>
      </c>
      <c r="F55" s="8" t="e">
        <v>#REF!</v>
      </c>
      <c r="G55" s="8" t="e">
        <v>#REF!</v>
      </c>
      <c r="H55" s="8" t="e">
        <v>#REF!</v>
      </c>
      <c r="I55" s="8" t="e">
        <v>#REF!</v>
      </c>
      <c r="J55" s="8" t="e">
        <v>#REF!</v>
      </c>
      <c r="K55" s="8" t="e">
        <v>#REF!</v>
      </c>
      <c r="L55" s="8" t="e">
        <v>#REF!</v>
      </c>
      <c r="M55" s="8" t="e">
        <v>#REF!</v>
      </c>
      <c r="N55" s="8" t="e">
        <v>#REF!</v>
      </c>
      <c r="O55" s="8" t="e">
        <v>#REF!</v>
      </c>
      <c r="P55" s="8" t="e">
        <v>#REF!</v>
      </c>
      <c r="Q55" s="8" t="e">
        <v>#REF!</v>
      </c>
      <c r="R55" s="8" t="e">
        <v>#REF!</v>
      </c>
      <c r="S55" s="8" t="e">
        <v>#REF!</v>
      </c>
      <c r="T55" s="8" t="e">
        <v>#REF!</v>
      </c>
      <c r="U55" s="8" t="e">
        <v>#REF!</v>
      </c>
      <c r="V55" s="8" t="e">
        <v>#REF!</v>
      </c>
      <c r="W55" s="8" t="e">
        <v>#REF!</v>
      </c>
      <c r="X55" s="8" t="e">
        <v>#REF!</v>
      </c>
      <c r="Y55" s="8" t="e">
        <v>#REF!</v>
      </c>
      <c r="Z55" s="8" t="e">
        <v>#REF!</v>
      </c>
      <c r="AA55" s="8" t="e">
        <v>#REF!</v>
      </c>
      <c r="AB55" s="8" t="e">
        <v>#REF!</v>
      </c>
      <c r="AD55" s="45" t="e">
        <v>#REF!</v>
      </c>
      <c r="AG55" s="45" t="e">
        <v>#REF!</v>
      </c>
    </row>
    <row r="56" spans="1:35" ht="12.75">
      <c r="A56" s="11"/>
      <c r="B56" s="12" t="s">
        <v>20</v>
      </c>
      <c r="C56" s="14" t="e">
        <f>SUM(C51:C55)</f>
        <v>#REF!</v>
      </c>
      <c r="D56" s="14" t="e">
        <f aca="true" t="shared" si="8" ref="D56:AB56">SUM(D51:D55)</f>
        <v>#REF!</v>
      </c>
      <c r="E56" s="14" t="e">
        <f t="shared" si="8"/>
        <v>#REF!</v>
      </c>
      <c r="F56" s="14" t="e">
        <f t="shared" si="8"/>
        <v>#REF!</v>
      </c>
      <c r="G56" s="14" t="e">
        <f t="shared" si="8"/>
        <v>#REF!</v>
      </c>
      <c r="H56" s="14" t="e">
        <f t="shared" si="8"/>
        <v>#REF!</v>
      </c>
      <c r="I56" s="14" t="e">
        <f t="shared" si="8"/>
        <v>#REF!</v>
      </c>
      <c r="J56" s="14" t="e">
        <f t="shared" si="8"/>
        <v>#REF!</v>
      </c>
      <c r="K56" s="14" t="e">
        <f t="shared" si="8"/>
        <v>#REF!</v>
      </c>
      <c r="L56" s="14" t="e">
        <f t="shared" si="8"/>
        <v>#REF!</v>
      </c>
      <c r="M56" s="14" t="e">
        <f t="shared" si="8"/>
        <v>#REF!</v>
      </c>
      <c r="N56" s="14" t="e">
        <f t="shared" si="8"/>
        <v>#REF!</v>
      </c>
      <c r="O56" s="14" t="e">
        <f t="shared" si="8"/>
        <v>#REF!</v>
      </c>
      <c r="P56" s="14" t="e">
        <f t="shared" si="8"/>
        <v>#REF!</v>
      </c>
      <c r="Q56" s="14" t="e">
        <f t="shared" si="8"/>
        <v>#REF!</v>
      </c>
      <c r="R56" s="14" t="e">
        <f t="shared" si="8"/>
        <v>#REF!</v>
      </c>
      <c r="S56" s="14" t="e">
        <f t="shared" si="8"/>
        <v>#REF!</v>
      </c>
      <c r="T56" s="14" t="e">
        <f t="shared" si="8"/>
        <v>#REF!</v>
      </c>
      <c r="U56" s="14" t="e">
        <f t="shared" si="8"/>
        <v>#REF!</v>
      </c>
      <c r="V56" s="14" t="e">
        <f t="shared" si="8"/>
        <v>#REF!</v>
      </c>
      <c r="W56" s="14" t="e">
        <f t="shared" si="8"/>
        <v>#REF!</v>
      </c>
      <c r="X56" s="14" t="e">
        <f t="shared" si="8"/>
        <v>#REF!</v>
      </c>
      <c r="Y56" s="14" t="e">
        <f t="shared" si="8"/>
        <v>#REF!</v>
      </c>
      <c r="Z56" s="14" t="e">
        <f t="shared" si="8"/>
        <v>#REF!</v>
      </c>
      <c r="AA56" s="14" t="e">
        <f t="shared" si="8"/>
        <v>#REF!</v>
      </c>
      <c r="AB56" s="14" t="e">
        <f t="shared" si="8"/>
        <v>#REF!</v>
      </c>
      <c r="AD56" s="55" t="e">
        <f>SUM(AD51:AD55)</f>
        <v>#REF!</v>
      </c>
      <c r="AE56" s="53" t="e">
        <v>#REF!</v>
      </c>
      <c r="AF56" s="44" t="e">
        <f>IF(ROUND(AD56,0)=ROUND(AE56,0),"ok","error")</f>
        <v>#REF!</v>
      </c>
      <c r="AG56" s="55" t="e">
        <f>SUM(AG51:AG55)</f>
        <v>#REF!</v>
      </c>
      <c r="AH56" s="53" t="e">
        <v>#REF!</v>
      </c>
      <c r="AI56" s="44" t="e">
        <f>IF(ROUND(AG56,0)=ROUND(AH56,0),"ok","error")</f>
        <v>#REF!</v>
      </c>
    </row>
    <row r="57" spans="1:28" ht="12.75">
      <c r="A57" s="13"/>
      <c r="B57" s="5"/>
      <c r="C57" s="8"/>
      <c r="D57" s="8"/>
      <c r="E57" s="8"/>
      <c r="F57" s="8"/>
      <c r="G57" s="8"/>
      <c r="H57" s="8"/>
      <c r="I57" s="8"/>
      <c r="J57" s="8"/>
      <c r="K57" s="8"/>
      <c r="L57" s="8"/>
      <c r="M57" s="8"/>
      <c r="N57" s="8"/>
      <c r="O57" s="8"/>
      <c r="P57" s="8"/>
      <c r="Q57" s="8"/>
      <c r="R57" s="8"/>
      <c r="S57" s="8"/>
      <c r="T57" s="8"/>
      <c r="U57" s="8"/>
      <c r="V57" s="8"/>
      <c r="W57" s="8"/>
      <c r="X57" s="8"/>
      <c r="Y57" s="8"/>
      <c r="Z57" s="8"/>
      <c r="AA57" s="8"/>
      <c r="AB57" s="7"/>
    </row>
    <row r="58" spans="1:34" ht="12.75">
      <c r="A58" s="30" t="s">
        <v>2</v>
      </c>
      <c r="B58" s="31" t="s">
        <v>15</v>
      </c>
      <c r="C58" s="32" t="e">
        <f aca="true" t="shared" si="9" ref="C58:AB58">C9+C16+C23+C35+C56</f>
        <v>#REF!</v>
      </c>
      <c r="D58" s="32" t="e">
        <f t="shared" si="9"/>
        <v>#REF!</v>
      </c>
      <c r="E58" s="32" t="e">
        <f t="shared" si="9"/>
        <v>#REF!</v>
      </c>
      <c r="F58" s="32" t="e">
        <f t="shared" si="9"/>
        <v>#REF!</v>
      </c>
      <c r="G58" s="32" t="e">
        <f t="shared" si="9"/>
        <v>#REF!</v>
      </c>
      <c r="H58" s="32" t="e">
        <f t="shared" si="9"/>
        <v>#REF!</v>
      </c>
      <c r="I58" s="32" t="e">
        <f t="shared" si="9"/>
        <v>#REF!</v>
      </c>
      <c r="J58" s="32" t="e">
        <f t="shared" si="9"/>
        <v>#REF!</v>
      </c>
      <c r="K58" s="32" t="e">
        <f t="shared" si="9"/>
        <v>#REF!</v>
      </c>
      <c r="L58" s="32" t="e">
        <f t="shared" si="9"/>
        <v>#REF!</v>
      </c>
      <c r="M58" s="32" t="e">
        <f t="shared" si="9"/>
        <v>#REF!</v>
      </c>
      <c r="N58" s="32" t="e">
        <f t="shared" si="9"/>
        <v>#REF!</v>
      </c>
      <c r="O58" s="32" t="e">
        <f t="shared" si="9"/>
        <v>#REF!</v>
      </c>
      <c r="P58" s="32" t="e">
        <f t="shared" si="9"/>
        <v>#REF!</v>
      </c>
      <c r="Q58" s="32" t="e">
        <f t="shared" si="9"/>
        <v>#REF!</v>
      </c>
      <c r="R58" s="32" t="e">
        <f t="shared" si="9"/>
        <v>#REF!</v>
      </c>
      <c r="S58" s="32" t="e">
        <f t="shared" si="9"/>
        <v>#REF!</v>
      </c>
      <c r="T58" s="32" t="e">
        <f t="shared" si="9"/>
        <v>#REF!</v>
      </c>
      <c r="U58" s="32" t="e">
        <f t="shared" si="9"/>
        <v>#REF!</v>
      </c>
      <c r="V58" s="32" t="e">
        <f t="shared" si="9"/>
        <v>#REF!</v>
      </c>
      <c r="W58" s="32" t="e">
        <f t="shared" si="9"/>
        <v>#REF!</v>
      </c>
      <c r="X58" s="32" t="e">
        <f t="shared" si="9"/>
        <v>#REF!</v>
      </c>
      <c r="Y58" s="32" t="e">
        <f t="shared" si="9"/>
        <v>#REF!</v>
      </c>
      <c r="Z58" s="32" t="e">
        <f t="shared" si="9"/>
        <v>#REF!</v>
      </c>
      <c r="AA58" s="32" t="e">
        <f t="shared" si="9"/>
        <v>#REF!</v>
      </c>
      <c r="AB58" s="32" t="e">
        <f t="shared" si="9"/>
        <v>#REF!</v>
      </c>
      <c r="AD58" s="50" t="e">
        <f>AD9+AD16+AD23+AD35+AD56</f>
        <v>#REF!</v>
      </c>
      <c r="AE58" s="50" t="e">
        <v>#REF!</v>
      </c>
      <c r="AG58" s="26" t="e">
        <f>AG9+AG16+AG23+AG35+AG56</f>
        <v>#REF!</v>
      </c>
      <c r="AH58" s="50" t="e">
        <v>#REF!</v>
      </c>
    </row>
    <row r="59" spans="1:34" ht="12.75">
      <c r="A59" s="6" t="s">
        <v>22</v>
      </c>
      <c r="AE59" s="50" t="e">
        <v>#REF!</v>
      </c>
      <c r="AH59" s="50" t="e">
        <v>#REF!</v>
      </c>
    </row>
    <row r="60" ht="12.75">
      <c r="A60" s="6" t="s">
        <v>23</v>
      </c>
    </row>
    <row r="64" spans="1:5" ht="12.75">
      <c r="A64" t="s">
        <v>86</v>
      </c>
      <c r="C64">
        <v>2006</v>
      </c>
      <c r="D64">
        <v>2031</v>
      </c>
      <c r="E64" t="s">
        <v>84</v>
      </c>
    </row>
    <row r="65" spans="3:5" ht="12.75">
      <c r="C65" s="26" t="e">
        <f>C44</f>
        <v>#REF!</v>
      </c>
      <c r="D65" s="26" t="e">
        <f>AB44</f>
        <v>#REF!</v>
      </c>
      <c r="E65" s="43" t="e">
        <f>(D65-C65)/C65</f>
        <v>#REF!</v>
      </c>
    </row>
  </sheetData>
  <mergeCells count="2">
    <mergeCell ref="A2:A3"/>
    <mergeCell ref="B2:B3"/>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6">
    <tabColor indexed="38"/>
  </sheetPr>
  <dimension ref="A1:AK65"/>
  <sheetViews>
    <sheetView workbookViewId="0" topLeftCell="A31">
      <selection activeCell="A64" sqref="A64:E65"/>
    </sheetView>
  </sheetViews>
  <sheetFormatPr defaultColWidth="9.140625" defaultRowHeight="12.75"/>
  <cols>
    <col min="1" max="1" width="16.421875" style="0" customWidth="1"/>
    <col min="3" max="28" width="10.421875" style="0" bestFit="1" customWidth="1"/>
    <col min="30" max="30" width="9.140625" style="44" customWidth="1"/>
    <col min="31" max="31" width="9.140625" style="50" customWidth="1"/>
    <col min="32" max="32" width="9.140625" style="44" customWidth="1"/>
  </cols>
  <sheetData>
    <row r="1" spans="1:30" ht="12.75">
      <c r="A1" s="2" t="s">
        <v>46</v>
      </c>
      <c r="AD1" s="51" t="s">
        <v>44</v>
      </c>
    </row>
    <row r="2" spans="1:28" ht="14.25" customHeight="1">
      <c r="A2" s="87" t="s">
        <v>0</v>
      </c>
      <c r="B2" s="89" t="s">
        <v>13</v>
      </c>
      <c r="C2" s="3"/>
      <c r="D2" s="3"/>
      <c r="E2" s="3"/>
      <c r="F2" s="3"/>
      <c r="G2" s="3"/>
      <c r="H2" s="3"/>
      <c r="I2" s="3"/>
      <c r="J2" s="3"/>
      <c r="K2" s="3"/>
      <c r="L2" s="3"/>
      <c r="M2" s="3"/>
      <c r="N2" s="3"/>
      <c r="O2" s="3"/>
      <c r="P2" s="3"/>
      <c r="Q2" s="3"/>
      <c r="R2" s="3"/>
      <c r="S2" s="3"/>
      <c r="T2" s="3"/>
      <c r="U2" s="3"/>
      <c r="V2" s="3"/>
      <c r="W2" s="3"/>
      <c r="X2" s="3"/>
      <c r="Y2" s="3"/>
      <c r="Z2" s="3"/>
      <c r="AA2" s="3"/>
      <c r="AB2" s="4"/>
    </row>
    <row r="3" spans="1:33" ht="12.75">
      <c r="A3" s="88"/>
      <c r="B3" s="90"/>
      <c r="C3" s="9">
        <v>2006</v>
      </c>
      <c r="D3" s="9">
        <v>2007</v>
      </c>
      <c r="E3" s="9">
        <v>2008</v>
      </c>
      <c r="F3" s="9">
        <v>2009</v>
      </c>
      <c r="G3" s="9">
        <v>2010</v>
      </c>
      <c r="H3" s="9">
        <v>2011</v>
      </c>
      <c r="I3" s="9">
        <v>2012</v>
      </c>
      <c r="J3" s="9">
        <v>2013</v>
      </c>
      <c r="K3" s="9">
        <v>2014</v>
      </c>
      <c r="L3" s="9">
        <v>2015</v>
      </c>
      <c r="M3" s="9">
        <v>2016</v>
      </c>
      <c r="N3" s="9">
        <v>2017</v>
      </c>
      <c r="O3" s="9">
        <v>2018</v>
      </c>
      <c r="P3" s="9">
        <v>2019</v>
      </c>
      <c r="Q3" s="9">
        <v>2020</v>
      </c>
      <c r="R3" s="9">
        <v>2021</v>
      </c>
      <c r="S3" s="9">
        <v>2022</v>
      </c>
      <c r="T3" s="9">
        <v>2023</v>
      </c>
      <c r="U3" s="9">
        <v>2024</v>
      </c>
      <c r="V3" s="9">
        <v>2025</v>
      </c>
      <c r="W3" s="9">
        <v>2026</v>
      </c>
      <c r="X3" s="9">
        <v>2027</v>
      </c>
      <c r="Y3" s="9">
        <v>2028</v>
      </c>
      <c r="Z3" s="9">
        <v>2029</v>
      </c>
      <c r="AA3" s="9">
        <v>2030</v>
      </c>
      <c r="AB3" s="10">
        <v>2031</v>
      </c>
      <c r="AD3" s="49">
        <v>2006</v>
      </c>
      <c r="AG3" s="49">
        <v>2031</v>
      </c>
    </row>
    <row r="4" spans="1:33" ht="12.75">
      <c r="A4" s="40" t="s">
        <v>14</v>
      </c>
      <c r="B4" s="5" t="s">
        <v>78</v>
      </c>
      <c r="C4" s="8" t="e">
        <v>#REF!</v>
      </c>
      <c r="D4" s="8" t="e">
        <v>#REF!</v>
      </c>
      <c r="E4" s="8" t="e">
        <v>#REF!</v>
      </c>
      <c r="F4" s="8" t="e">
        <v>#REF!</v>
      </c>
      <c r="G4" s="8" t="e">
        <v>#REF!</v>
      </c>
      <c r="H4" s="8" t="e">
        <v>#REF!</v>
      </c>
      <c r="I4" s="8" t="e">
        <v>#REF!</v>
      </c>
      <c r="J4" s="8" t="e">
        <v>#REF!</v>
      </c>
      <c r="K4" s="8" t="e">
        <v>#REF!</v>
      </c>
      <c r="L4" s="8" t="e">
        <v>#REF!</v>
      </c>
      <c r="M4" s="8" t="e">
        <v>#REF!</v>
      </c>
      <c r="N4" s="8" t="e">
        <v>#REF!</v>
      </c>
      <c r="O4" s="8" t="e">
        <v>#REF!</v>
      </c>
      <c r="P4" s="8" t="e">
        <v>#REF!</v>
      </c>
      <c r="Q4" s="8" t="e">
        <v>#REF!</v>
      </c>
      <c r="R4" s="8" t="e">
        <v>#REF!</v>
      </c>
      <c r="S4" s="8" t="e">
        <v>#REF!</v>
      </c>
      <c r="T4" s="8" t="e">
        <v>#REF!</v>
      </c>
      <c r="U4" s="8" t="e">
        <v>#REF!</v>
      </c>
      <c r="V4" s="8" t="e">
        <v>#REF!</v>
      </c>
      <c r="W4" s="8" t="e">
        <v>#REF!</v>
      </c>
      <c r="X4" s="8" t="e">
        <v>#REF!</v>
      </c>
      <c r="Y4" s="8" t="e">
        <v>#REF!</v>
      </c>
      <c r="Z4" s="8" t="e">
        <v>#REF!</v>
      </c>
      <c r="AA4" s="8" t="e">
        <v>#REF!</v>
      </c>
      <c r="AB4" s="8" t="e">
        <v>#REF!</v>
      </c>
      <c r="AD4" s="45" t="e">
        <v>#REF!</v>
      </c>
      <c r="AE4" s="45"/>
      <c r="AG4" s="45" t="e">
        <v>#REF!</v>
      </c>
    </row>
    <row r="5" spans="1:33" ht="12.75">
      <c r="A5" s="13"/>
      <c r="B5" s="5" t="s">
        <v>79</v>
      </c>
      <c r="C5" s="8" t="e">
        <v>#REF!</v>
      </c>
      <c r="D5" s="8" t="e">
        <v>#REF!</v>
      </c>
      <c r="E5" s="8" t="e">
        <v>#REF!</v>
      </c>
      <c r="F5" s="8" t="e">
        <v>#REF!</v>
      </c>
      <c r="G5" s="8" t="e">
        <v>#REF!</v>
      </c>
      <c r="H5" s="8" t="e">
        <v>#REF!</v>
      </c>
      <c r="I5" s="8" t="e">
        <v>#REF!</v>
      </c>
      <c r="J5" s="8" t="e">
        <v>#REF!</v>
      </c>
      <c r="K5" s="8" t="e">
        <v>#REF!</v>
      </c>
      <c r="L5" s="8" t="e">
        <v>#REF!</v>
      </c>
      <c r="M5" s="8" t="e">
        <v>#REF!</v>
      </c>
      <c r="N5" s="8" t="e">
        <v>#REF!</v>
      </c>
      <c r="O5" s="8" t="e">
        <v>#REF!</v>
      </c>
      <c r="P5" s="8" t="e">
        <v>#REF!</v>
      </c>
      <c r="Q5" s="8" t="e">
        <v>#REF!</v>
      </c>
      <c r="R5" s="8" t="e">
        <v>#REF!</v>
      </c>
      <c r="S5" s="8" t="e">
        <v>#REF!</v>
      </c>
      <c r="T5" s="8" t="e">
        <v>#REF!</v>
      </c>
      <c r="U5" s="8" t="e">
        <v>#REF!</v>
      </c>
      <c r="V5" s="8" t="e">
        <v>#REF!</v>
      </c>
      <c r="W5" s="8" t="e">
        <v>#REF!</v>
      </c>
      <c r="X5" s="8" t="e">
        <v>#REF!</v>
      </c>
      <c r="Y5" s="8" t="e">
        <v>#REF!</v>
      </c>
      <c r="Z5" s="8" t="e">
        <v>#REF!</v>
      </c>
      <c r="AA5" s="8" t="e">
        <v>#REF!</v>
      </c>
      <c r="AB5" s="8" t="e">
        <v>#REF!</v>
      </c>
      <c r="AD5" s="45" t="e">
        <v>#REF!</v>
      </c>
      <c r="AE5" s="45"/>
      <c r="AG5" s="45" t="e">
        <v>#REF!</v>
      </c>
    </row>
    <row r="6" spans="1:33" ht="12.75">
      <c r="A6" s="13"/>
      <c r="B6" s="5" t="s">
        <v>80</v>
      </c>
      <c r="C6" s="8" t="e">
        <v>#REF!</v>
      </c>
      <c r="D6" s="8" t="e">
        <v>#REF!</v>
      </c>
      <c r="E6" s="8" t="e">
        <v>#REF!</v>
      </c>
      <c r="F6" s="8" t="e">
        <v>#REF!</v>
      </c>
      <c r="G6" s="8" t="e">
        <v>#REF!</v>
      </c>
      <c r="H6" s="8" t="e">
        <v>#REF!</v>
      </c>
      <c r="I6" s="8" t="e">
        <v>#REF!</v>
      </c>
      <c r="J6" s="8" t="e">
        <v>#REF!</v>
      </c>
      <c r="K6" s="8" t="e">
        <v>#REF!</v>
      </c>
      <c r="L6" s="8" t="e">
        <v>#REF!</v>
      </c>
      <c r="M6" s="8" t="e">
        <v>#REF!</v>
      </c>
      <c r="N6" s="8" t="e">
        <v>#REF!</v>
      </c>
      <c r="O6" s="8" t="e">
        <v>#REF!</v>
      </c>
      <c r="P6" s="8" t="e">
        <v>#REF!</v>
      </c>
      <c r="Q6" s="8" t="e">
        <v>#REF!</v>
      </c>
      <c r="R6" s="8" t="e">
        <v>#REF!</v>
      </c>
      <c r="S6" s="8" t="e">
        <v>#REF!</v>
      </c>
      <c r="T6" s="8" t="e">
        <v>#REF!</v>
      </c>
      <c r="U6" s="8" t="e">
        <v>#REF!</v>
      </c>
      <c r="V6" s="8" t="e">
        <v>#REF!</v>
      </c>
      <c r="W6" s="8" t="e">
        <v>#REF!</v>
      </c>
      <c r="X6" s="8" t="e">
        <v>#REF!</v>
      </c>
      <c r="Y6" s="8" t="e">
        <v>#REF!</v>
      </c>
      <c r="Z6" s="8" t="e">
        <v>#REF!</v>
      </c>
      <c r="AA6" s="8" t="e">
        <v>#REF!</v>
      </c>
      <c r="AB6" s="8" t="e">
        <v>#REF!</v>
      </c>
      <c r="AD6" s="45" t="e">
        <v>#REF!</v>
      </c>
      <c r="AE6" s="45"/>
      <c r="AG6" s="45" t="e">
        <v>#REF!</v>
      </c>
    </row>
    <row r="7" spans="1:33" ht="12.75">
      <c r="A7" s="13"/>
      <c r="B7" s="5" t="s">
        <v>81</v>
      </c>
      <c r="C7" s="8" t="e">
        <v>#REF!</v>
      </c>
      <c r="D7" s="8" t="e">
        <v>#REF!</v>
      </c>
      <c r="E7" s="8" t="e">
        <v>#REF!</v>
      </c>
      <c r="F7" s="8" t="e">
        <v>#REF!</v>
      </c>
      <c r="G7" s="8" t="e">
        <v>#REF!</v>
      </c>
      <c r="H7" s="8" t="e">
        <v>#REF!</v>
      </c>
      <c r="I7" s="8" t="e">
        <v>#REF!</v>
      </c>
      <c r="J7" s="8" t="e">
        <v>#REF!</v>
      </c>
      <c r="K7" s="8" t="e">
        <v>#REF!</v>
      </c>
      <c r="L7" s="8" t="e">
        <v>#REF!</v>
      </c>
      <c r="M7" s="8" t="e">
        <v>#REF!</v>
      </c>
      <c r="N7" s="8" t="e">
        <v>#REF!</v>
      </c>
      <c r="O7" s="8" t="e">
        <v>#REF!</v>
      </c>
      <c r="P7" s="8" t="e">
        <v>#REF!</v>
      </c>
      <c r="Q7" s="8" t="e">
        <v>#REF!</v>
      </c>
      <c r="R7" s="8" t="e">
        <v>#REF!</v>
      </c>
      <c r="S7" s="8" t="e">
        <v>#REF!</v>
      </c>
      <c r="T7" s="8" t="e">
        <v>#REF!</v>
      </c>
      <c r="U7" s="8" t="e">
        <v>#REF!</v>
      </c>
      <c r="V7" s="8" t="e">
        <v>#REF!</v>
      </c>
      <c r="W7" s="8" t="e">
        <v>#REF!</v>
      </c>
      <c r="X7" s="8" t="e">
        <v>#REF!</v>
      </c>
      <c r="Y7" s="8" t="e">
        <v>#REF!</v>
      </c>
      <c r="Z7" s="8" t="e">
        <v>#REF!</v>
      </c>
      <c r="AA7" s="8" t="e">
        <v>#REF!</v>
      </c>
      <c r="AB7" s="8" t="e">
        <v>#REF!</v>
      </c>
      <c r="AD7" s="45" t="e">
        <v>#REF!</v>
      </c>
      <c r="AE7" s="45"/>
      <c r="AG7" s="45" t="e">
        <v>#REF!</v>
      </c>
    </row>
    <row r="8" spans="1:33" ht="12.75">
      <c r="A8" s="13"/>
      <c r="B8" s="5" t="s">
        <v>82</v>
      </c>
      <c r="C8" s="8" t="e">
        <v>#REF!</v>
      </c>
      <c r="D8" s="8" t="e">
        <v>#REF!</v>
      </c>
      <c r="E8" s="8" t="e">
        <v>#REF!</v>
      </c>
      <c r="F8" s="8" t="e">
        <v>#REF!</v>
      </c>
      <c r="G8" s="8" t="e">
        <v>#REF!</v>
      </c>
      <c r="H8" s="8" t="e">
        <v>#REF!</v>
      </c>
      <c r="I8" s="8" t="e">
        <v>#REF!</v>
      </c>
      <c r="J8" s="8" t="e">
        <v>#REF!</v>
      </c>
      <c r="K8" s="8" t="e">
        <v>#REF!</v>
      </c>
      <c r="L8" s="8" t="e">
        <v>#REF!</v>
      </c>
      <c r="M8" s="8" t="e">
        <v>#REF!</v>
      </c>
      <c r="N8" s="8" t="e">
        <v>#REF!</v>
      </c>
      <c r="O8" s="8" t="e">
        <v>#REF!</v>
      </c>
      <c r="P8" s="8" t="e">
        <v>#REF!</v>
      </c>
      <c r="Q8" s="8" t="e">
        <v>#REF!</v>
      </c>
      <c r="R8" s="8" t="e">
        <v>#REF!</v>
      </c>
      <c r="S8" s="8" t="e">
        <v>#REF!</v>
      </c>
      <c r="T8" s="8" t="e">
        <v>#REF!</v>
      </c>
      <c r="U8" s="8" t="e">
        <v>#REF!</v>
      </c>
      <c r="V8" s="8" t="e">
        <v>#REF!</v>
      </c>
      <c r="W8" s="8" t="e">
        <v>#REF!</v>
      </c>
      <c r="X8" s="8" t="e">
        <v>#REF!</v>
      </c>
      <c r="Y8" s="8" t="e">
        <v>#REF!</v>
      </c>
      <c r="Z8" s="8" t="e">
        <v>#REF!</v>
      </c>
      <c r="AA8" s="8" t="e">
        <v>#REF!</v>
      </c>
      <c r="AB8" s="8" t="e">
        <v>#REF!</v>
      </c>
      <c r="AD8" s="45" t="e">
        <v>#REF!</v>
      </c>
      <c r="AE8" s="45"/>
      <c r="AG8" s="45" t="e">
        <v>#REF!</v>
      </c>
    </row>
    <row r="9" spans="1:35" ht="12.75">
      <c r="A9" s="11"/>
      <c r="B9" s="12" t="s">
        <v>15</v>
      </c>
      <c r="C9" s="14" t="e">
        <f>SUM(C4:C8)</f>
        <v>#REF!</v>
      </c>
      <c r="D9" s="14" t="e">
        <f aca="true" t="shared" si="0" ref="D9:AB9">SUM(D4:D8)</f>
        <v>#REF!</v>
      </c>
      <c r="E9" s="14" t="e">
        <f t="shared" si="0"/>
        <v>#REF!</v>
      </c>
      <c r="F9" s="14" t="e">
        <f t="shared" si="0"/>
        <v>#REF!</v>
      </c>
      <c r="G9" s="14" t="e">
        <f t="shared" si="0"/>
        <v>#REF!</v>
      </c>
      <c r="H9" s="14" t="e">
        <f t="shared" si="0"/>
        <v>#REF!</v>
      </c>
      <c r="I9" s="14" t="e">
        <f t="shared" si="0"/>
        <v>#REF!</v>
      </c>
      <c r="J9" s="14" t="e">
        <f t="shared" si="0"/>
        <v>#REF!</v>
      </c>
      <c r="K9" s="14" t="e">
        <f t="shared" si="0"/>
        <v>#REF!</v>
      </c>
      <c r="L9" s="14" t="e">
        <f t="shared" si="0"/>
        <v>#REF!</v>
      </c>
      <c r="M9" s="14" t="e">
        <f t="shared" si="0"/>
        <v>#REF!</v>
      </c>
      <c r="N9" s="14" t="e">
        <f t="shared" si="0"/>
        <v>#REF!</v>
      </c>
      <c r="O9" s="14" t="e">
        <f t="shared" si="0"/>
        <v>#REF!</v>
      </c>
      <c r="P9" s="14" t="e">
        <f t="shared" si="0"/>
        <v>#REF!</v>
      </c>
      <c r="Q9" s="14" t="e">
        <f t="shared" si="0"/>
        <v>#REF!</v>
      </c>
      <c r="R9" s="14" t="e">
        <f t="shared" si="0"/>
        <v>#REF!</v>
      </c>
      <c r="S9" s="14" t="e">
        <f t="shared" si="0"/>
        <v>#REF!</v>
      </c>
      <c r="T9" s="14" t="e">
        <f t="shared" si="0"/>
        <v>#REF!</v>
      </c>
      <c r="U9" s="14" t="e">
        <f t="shared" si="0"/>
        <v>#REF!</v>
      </c>
      <c r="V9" s="14" t="e">
        <f t="shared" si="0"/>
        <v>#REF!</v>
      </c>
      <c r="W9" s="14" t="e">
        <f t="shared" si="0"/>
        <v>#REF!</v>
      </c>
      <c r="X9" s="14" t="e">
        <f t="shared" si="0"/>
        <v>#REF!</v>
      </c>
      <c r="Y9" s="14" t="e">
        <f t="shared" si="0"/>
        <v>#REF!</v>
      </c>
      <c r="Z9" s="14" t="e">
        <f t="shared" si="0"/>
        <v>#REF!</v>
      </c>
      <c r="AA9" s="14" t="e">
        <f t="shared" si="0"/>
        <v>#REF!</v>
      </c>
      <c r="AB9" s="14" t="e">
        <f t="shared" si="0"/>
        <v>#REF!</v>
      </c>
      <c r="AD9" s="52" t="e">
        <f>SUM(AD4:AD8)</f>
        <v>#REF!</v>
      </c>
      <c r="AE9" s="52" t="e">
        <v>#REF!</v>
      </c>
      <c r="AF9" s="44" t="e">
        <f>IF(ROUND(AD9,0)=ROUND(AE9,0),"ok","error")</f>
        <v>#REF!</v>
      </c>
      <c r="AG9" s="52" t="e">
        <f>SUM(AG4:AG8)</f>
        <v>#REF!</v>
      </c>
      <c r="AH9" s="52" t="e">
        <v>#REF!</v>
      </c>
      <c r="AI9" s="44" t="e">
        <f>IF(ROUND(AG9,0)=ROUND(AH9,0),"ok","error")</f>
        <v>#REF!</v>
      </c>
    </row>
    <row r="10" spans="1:32" s="15" customFormat="1" ht="12.75">
      <c r="A10" s="28"/>
      <c r="B10" s="29"/>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D10" s="44"/>
      <c r="AE10" s="50"/>
      <c r="AF10" s="44"/>
    </row>
    <row r="11" spans="1:33" ht="12.75">
      <c r="A11" s="40" t="s">
        <v>16</v>
      </c>
      <c r="B11" s="5" t="s">
        <v>78</v>
      </c>
      <c r="C11" s="8" t="e">
        <v>#REF!</v>
      </c>
      <c r="D11" s="8" t="e">
        <v>#REF!</v>
      </c>
      <c r="E11" s="8" t="e">
        <v>#REF!</v>
      </c>
      <c r="F11" s="8" t="e">
        <v>#REF!</v>
      </c>
      <c r="G11" s="8" t="e">
        <v>#REF!</v>
      </c>
      <c r="H11" s="8" t="e">
        <v>#REF!</v>
      </c>
      <c r="I11" s="8" t="e">
        <v>#REF!</v>
      </c>
      <c r="J11" s="8" t="e">
        <v>#REF!</v>
      </c>
      <c r="K11" s="8" t="e">
        <v>#REF!</v>
      </c>
      <c r="L11" s="8" t="e">
        <v>#REF!</v>
      </c>
      <c r="M11" s="8" t="e">
        <v>#REF!</v>
      </c>
      <c r="N11" s="8" t="e">
        <v>#REF!</v>
      </c>
      <c r="O11" s="8" t="e">
        <v>#REF!</v>
      </c>
      <c r="P11" s="8" t="e">
        <v>#REF!</v>
      </c>
      <c r="Q11" s="8" t="e">
        <v>#REF!</v>
      </c>
      <c r="R11" s="8" t="e">
        <v>#REF!</v>
      </c>
      <c r="S11" s="8" t="e">
        <v>#REF!</v>
      </c>
      <c r="T11" s="8" t="e">
        <v>#REF!</v>
      </c>
      <c r="U11" s="8" t="e">
        <v>#REF!</v>
      </c>
      <c r="V11" s="8" t="e">
        <v>#REF!</v>
      </c>
      <c r="W11" s="8" t="e">
        <v>#REF!</v>
      </c>
      <c r="X11" s="8" t="e">
        <v>#REF!</v>
      </c>
      <c r="Y11" s="8" t="e">
        <v>#REF!</v>
      </c>
      <c r="Z11" s="8" t="e">
        <v>#REF!</v>
      </c>
      <c r="AA11" s="8" t="e">
        <v>#REF!</v>
      </c>
      <c r="AB11" s="8" t="e">
        <v>#REF!</v>
      </c>
      <c r="AD11" s="45" t="e">
        <v>#REF!</v>
      </c>
      <c r="AE11" s="45"/>
      <c r="AG11" s="54" t="e">
        <v>#REF!</v>
      </c>
    </row>
    <row r="12" spans="1:33" ht="12.75">
      <c r="A12" s="13"/>
      <c r="B12" s="5" t="s">
        <v>79</v>
      </c>
      <c r="C12" s="8" t="e">
        <v>#REF!</v>
      </c>
      <c r="D12" s="8" t="e">
        <v>#REF!</v>
      </c>
      <c r="E12" s="8" t="e">
        <v>#REF!</v>
      </c>
      <c r="F12" s="8" t="e">
        <v>#REF!</v>
      </c>
      <c r="G12" s="8" t="e">
        <v>#REF!</v>
      </c>
      <c r="H12" s="8" t="e">
        <v>#REF!</v>
      </c>
      <c r="I12" s="8" t="e">
        <v>#REF!</v>
      </c>
      <c r="J12" s="8" t="e">
        <v>#REF!</v>
      </c>
      <c r="K12" s="8" t="e">
        <v>#REF!</v>
      </c>
      <c r="L12" s="8" t="e">
        <v>#REF!</v>
      </c>
      <c r="M12" s="8" t="e">
        <v>#REF!</v>
      </c>
      <c r="N12" s="8" t="e">
        <v>#REF!</v>
      </c>
      <c r="O12" s="8" t="e">
        <v>#REF!</v>
      </c>
      <c r="P12" s="8" t="e">
        <v>#REF!</v>
      </c>
      <c r="Q12" s="8" t="e">
        <v>#REF!</v>
      </c>
      <c r="R12" s="8" t="e">
        <v>#REF!</v>
      </c>
      <c r="S12" s="8" t="e">
        <v>#REF!</v>
      </c>
      <c r="T12" s="8" t="e">
        <v>#REF!</v>
      </c>
      <c r="U12" s="8" t="e">
        <v>#REF!</v>
      </c>
      <c r="V12" s="8" t="e">
        <v>#REF!</v>
      </c>
      <c r="W12" s="8" t="e">
        <v>#REF!</v>
      </c>
      <c r="X12" s="8" t="e">
        <v>#REF!</v>
      </c>
      <c r="Y12" s="8" t="e">
        <v>#REF!</v>
      </c>
      <c r="Z12" s="8" t="e">
        <v>#REF!</v>
      </c>
      <c r="AA12" s="8" t="e">
        <v>#REF!</v>
      </c>
      <c r="AB12" s="8" t="e">
        <v>#REF!</v>
      </c>
      <c r="AD12" s="45" t="e">
        <v>#REF!</v>
      </c>
      <c r="AE12" s="45"/>
      <c r="AG12" s="45" t="e">
        <v>#REF!</v>
      </c>
    </row>
    <row r="13" spans="1:33" ht="12.75">
      <c r="A13" s="13"/>
      <c r="B13" s="5" t="s">
        <v>80</v>
      </c>
      <c r="C13" s="8" t="e">
        <v>#REF!</v>
      </c>
      <c r="D13" s="8" t="e">
        <v>#REF!</v>
      </c>
      <c r="E13" s="8" t="e">
        <v>#REF!</v>
      </c>
      <c r="F13" s="8" t="e">
        <v>#REF!</v>
      </c>
      <c r="G13" s="8" t="e">
        <v>#REF!</v>
      </c>
      <c r="H13" s="8" t="e">
        <v>#REF!</v>
      </c>
      <c r="I13" s="8" t="e">
        <v>#REF!</v>
      </c>
      <c r="J13" s="8" t="e">
        <v>#REF!</v>
      </c>
      <c r="K13" s="8" t="e">
        <v>#REF!</v>
      </c>
      <c r="L13" s="8" t="e">
        <v>#REF!</v>
      </c>
      <c r="M13" s="8" t="e">
        <v>#REF!</v>
      </c>
      <c r="N13" s="8" t="e">
        <v>#REF!</v>
      </c>
      <c r="O13" s="8" t="e">
        <v>#REF!</v>
      </c>
      <c r="P13" s="8" t="e">
        <v>#REF!</v>
      </c>
      <c r="Q13" s="8" t="e">
        <v>#REF!</v>
      </c>
      <c r="R13" s="8" t="e">
        <v>#REF!</v>
      </c>
      <c r="S13" s="8" t="e">
        <v>#REF!</v>
      </c>
      <c r="T13" s="8" t="e">
        <v>#REF!</v>
      </c>
      <c r="U13" s="8" t="e">
        <v>#REF!</v>
      </c>
      <c r="V13" s="8" t="e">
        <v>#REF!</v>
      </c>
      <c r="W13" s="8" t="e">
        <v>#REF!</v>
      </c>
      <c r="X13" s="8" t="e">
        <v>#REF!</v>
      </c>
      <c r="Y13" s="8" t="e">
        <v>#REF!</v>
      </c>
      <c r="Z13" s="8" t="e">
        <v>#REF!</v>
      </c>
      <c r="AA13" s="8" t="e">
        <v>#REF!</v>
      </c>
      <c r="AB13" s="8" t="e">
        <v>#REF!</v>
      </c>
      <c r="AC13" s="8"/>
      <c r="AD13" s="45" t="e">
        <v>#REF!</v>
      </c>
      <c r="AE13" s="45"/>
      <c r="AG13" s="45" t="e">
        <v>#REF!</v>
      </c>
    </row>
    <row r="14" spans="1:33" ht="12.75">
      <c r="A14" s="13"/>
      <c r="B14" s="5" t="s">
        <v>81</v>
      </c>
      <c r="C14" s="8" t="e">
        <v>#REF!</v>
      </c>
      <c r="D14" s="8" t="e">
        <v>#REF!</v>
      </c>
      <c r="E14" s="8" t="e">
        <v>#REF!</v>
      </c>
      <c r="F14" s="8" t="e">
        <v>#REF!</v>
      </c>
      <c r="G14" s="8" t="e">
        <v>#REF!</v>
      </c>
      <c r="H14" s="8" t="e">
        <v>#REF!</v>
      </c>
      <c r="I14" s="8" t="e">
        <v>#REF!</v>
      </c>
      <c r="J14" s="8" t="e">
        <v>#REF!</v>
      </c>
      <c r="K14" s="8" t="e">
        <v>#REF!</v>
      </c>
      <c r="L14" s="8" t="e">
        <v>#REF!</v>
      </c>
      <c r="M14" s="8" t="e">
        <v>#REF!</v>
      </c>
      <c r="N14" s="8" t="e">
        <v>#REF!</v>
      </c>
      <c r="O14" s="8" t="e">
        <v>#REF!</v>
      </c>
      <c r="P14" s="8" t="e">
        <v>#REF!</v>
      </c>
      <c r="Q14" s="8" t="e">
        <v>#REF!</v>
      </c>
      <c r="R14" s="8" t="e">
        <v>#REF!</v>
      </c>
      <c r="S14" s="8" t="e">
        <v>#REF!</v>
      </c>
      <c r="T14" s="8" t="e">
        <v>#REF!</v>
      </c>
      <c r="U14" s="8" t="e">
        <v>#REF!</v>
      </c>
      <c r="V14" s="8" t="e">
        <v>#REF!</v>
      </c>
      <c r="W14" s="8" t="e">
        <v>#REF!</v>
      </c>
      <c r="X14" s="8" t="e">
        <v>#REF!</v>
      </c>
      <c r="Y14" s="8" t="e">
        <v>#REF!</v>
      </c>
      <c r="Z14" s="8" t="e">
        <v>#REF!</v>
      </c>
      <c r="AA14" s="8" t="e">
        <v>#REF!</v>
      </c>
      <c r="AB14" s="8" t="e">
        <v>#REF!</v>
      </c>
      <c r="AD14" s="45" t="e">
        <v>#REF!</v>
      </c>
      <c r="AE14" s="45"/>
      <c r="AG14" s="45" t="e">
        <v>#REF!</v>
      </c>
    </row>
    <row r="15" spans="1:33" ht="12.75">
      <c r="A15" s="13"/>
      <c r="B15" s="5" t="s">
        <v>82</v>
      </c>
      <c r="C15" s="8" t="e">
        <v>#REF!</v>
      </c>
      <c r="D15" s="8" t="e">
        <v>#REF!</v>
      </c>
      <c r="E15" s="8" t="e">
        <v>#REF!</v>
      </c>
      <c r="F15" s="8" t="e">
        <v>#REF!</v>
      </c>
      <c r="G15" s="8" t="e">
        <v>#REF!</v>
      </c>
      <c r="H15" s="8" t="e">
        <v>#REF!</v>
      </c>
      <c r="I15" s="8" t="e">
        <v>#REF!</v>
      </c>
      <c r="J15" s="8" t="e">
        <v>#REF!</v>
      </c>
      <c r="K15" s="8" t="e">
        <v>#REF!</v>
      </c>
      <c r="L15" s="8" t="e">
        <v>#REF!</v>
      </c>
      <c r="M15" s="8" t="e">
        <v>#REF!</v>
      </c>
      <c r="N15" s="8" t="e">
        <v>#REF!</v>
      </c>
      <c r="O15" s="8" t="e">
        <v>#REF!</v>
      </c>
      <c r="P15" s="8" t="e">
        <v>#REF!</v>
      </c>
      <c r="Q15" s="8" t="e">
        <v>#REF!</v>
      </c>
      <c r="R15" s="8" t="e">
        <v>#REF!</v>
      </c>
      <c r="S15" s="8" t="e">
        <v>#REF!</v>
      </c>
      <c r="T15" s="8" t="e">
        <v>#REF!</v>
      </c>
      <c r="U15" s="8" t="e">
        <v>#REF!</v>
      </c>
      <c r="V15" s="8" t="e">
        <v>#REF!</v>
      </c>
      <c r="W15" s="8" t="e">
        <v>#REF!</v>
      </c>
      <c r="X15" s="8" t="e">
        <v>#REF!</v>
      </c>
      <c r="Y15" s="8" t="e">
        <v>#REF!</v>
      </c>
      <c r="Z15" s="8" t="e">
        <v>#REF!</v>
      </c>
      <c r="AA15" s="8" t="e">
        <v>#REF!</v>
      </c>
      <c r="AB15" s="8" t="e">
        <v>#REF!</v>
      </c>
      <c r="AD15" s="45" t="e">
        <v>#REF!</v>
      </c>
      <c r="AE15" s="45"/>
      <c r="AG15" s="45" t="e">
        <v>#REF!</v>
      </c>
    </row>
    <row r="16" spans="1:35" ht="12.75">
      <c r="A16" s="11"/>
      <c r="B16" s="12" t="s">
        <v>15</v>
      </c>
      <c r="C16" s="14" t="e">
        <f>SUM(C11:C15)</f>
        <v>#REF!</v>
      </c>
      <c r="D16" s="14" t="e">
        <f aca="true" t="shared" si="1" ref="D16:AB16">SUM(D11:D15)</f>
        <v>#REF!</v>
      </c>
      <c r="E16" s="14" t="e">
        <f t="shared" si="1"/>
        <v>#REF!</v>
      </c>
      <c r="F16" s="14" t="e">
        <f t="shared" si="1"/>
        <v>#REF!</v>
      </c>
      <c r="G16" s="14" t="e">
        <f t="shared" si="1"/>
        <v>#REF!</v>
      </c>
      <c r="H16" s="14" t="e">
        <f t="shared" si="1"/>
        <v>#REF!</v>
      </c>
      <c r="I16" s="14" t="e">
        <f t="shared" si="1"/>
        <v>#REF!</v>
      </c>
      <c r="J16" s="14" t="e">
        <f t="shared" si="1"/>
        <v>#REF!</v>
      </c>
      <c r="K16" s="14" t="e">
        <f t="shared" si="1"/>
        <v>#REF!</v>
      </c>
      <c r="L16" s="14" t="e">
        <f t="shared" si="1"/>
        <v>#REF!</v>
      </c>
      <c r="M16" s="14" t="e">
        <f t="shared" si="1"/>
        <v>#REF!</v>
      </c>
      <c r="N16" s="14" t="e">
        <f t="shared" si="1"/>
        <v>#REF!</v>
      </c>
      <c r="O16" s="14" t="e">
        <f t="shared" si="1"/>
        <v>#REF!</v>
      </c>
      <c r="P16" s="14" t="e">
        <f t="shared" si="1"/>
        <v>#REF!</v>
      </c>
      <c r="Q16" s="14" t="e">
        <f t="shared" si="1"/>
        <v>#REF!</v>
      </c>
      <c r="R16" s="14" t="e">
        <f t="shared" si="1"/>
        <v>#REF!</v>
      </c>
      <c r="S16" s="14" t="e">
        <f t="shared" si="1"/>
        <v>#REF!</v>
      </c>
      <c r="T16" s="14" t="e">
        <f t="shared" si="1"/>
        <v>#REF!</v>
      </c>
      <c r="U16" s="14" t="e">
        <f t="shared" si="1"/>
        <v>#REF!</v>
      </c>
      <c r="V16" s="14" t="e">
        <f t="shared" si="1"/>
        <v>#REF!</v>
      </c>
      <c r="W16" s="14" t="e">
        <f t="shared" si="1"/>
        <v>#REF!</v>
      </c>
      <c r="X16" s="14" t="e">
        <f t="shared" si="1"/>
        <v>#REF!</v>
      </c>
      <c r="Y16" s="14" t="e">
        <f t="shared" si="1"/>
        <v>#REF!</v>
      </c>
      <c r="Z16" s="14" t="e">
        <f t="shared" si="1"/>
        <v>#REF!</v>
      </c>
      <c r="AA16" s="14" t="e">
        <f t="shared" si="1"/>
        <v>#REF!</v>
      </c>
      <c r="AB16" s="14" t="e">
        <f t="shared" si="1"/>
        <v>#REF!</v>
      </c>
      <c r="AD16" s="52" t="e">
        <f>SUM(AD11:AD15)</f>
        <v>#REF!</v>
      </c>
      <c r="AE16" s="52" t="e">
        <v>#REF!</v>
      </c>
      <c r="AF16" s="44" t="e">
        <f>IF(ROUND(AD16,0)=ROUND(AE16,0),"ok","error")</f>
        <v>#REF!</v>
      </c>
      <c r="AG16" s="52" t="e">
        <f>SUM(AG11:AG15)</f>
        <v>#REF!</v>
      </c>
      <c r="AH16" s="52" t="e">
        <v>#REF!</v>
      </c>
      <c r="AI16" s="44" t="e">
        <f>IF(ROUND(AG16,0)=ROUND(AH16,0),"ok","error")</f>
        <v>#REF!</v>
      </c>
    </row>
    <row r="17" spans="1:28" ht="12.75">
      <c r="A17" s="13"/>
      <c r="B17" s="5"/>
      <c r="C17" s="8"/>
      <c r="D17" s="8"/>
      <c r="E17" s="8"/>
      <c r="F17" s="8"/>
      <c r="G17" s="8"/>
      <c r="H17" s="8"/>
      <c r="I17" s="8"/>
      <c r="J17" s="8"/>
      <c r="K17" s="8"/>
      <c r="L17" s="8"/>
      <c r="M17" s="8"/>
      <c r="N17" s="8"/>
      <c r="O17" s="8"/>
      <c r="P17" s="8"/>
      <c r="Q17" s="8"/>
      <c r="R17" s="8"/>
      <c r="S17" s="8"/>
      <c r="T17" s="8"/>
      <c r="U17" s="8"/>
      <c r="V17" s="8"/>
      <c r="W17" s="8"/>
      <c r="X17" s="8"/>
      <c r="Y17" s="8"/>
      <c r="Z17" s="8"/>
      <c r="AA17" s="8"/>
      <c r="AB17" s="7"/>
    </row>
    <row r="18" spans="1:37" ht="25.5">
      <c r="A18" s="41" t="s">
        <v>17</v>
      </c>
      <c r="B18" s="5" t="s">
        <v>78</v>
      </c>
      <c r="C18" s="8" t="e">
        <v>#REF!</v>
      </c>
      <c r="D18" s="8" t="e">
        <v>#REF!</v>
      </c>
      <c r="E18" s="8" t="e">
        <v>#REF!</v>
      </c>
      <c r="F18" s="8" t="e">
        <v>#REF!</v>
      </c>
      <c r="G18" s="8" t="e">
        <v>#REF!</v>
      </c>
      <c r="H18" s="8" t="e">
        <v>#REF!</v>
      </c>
      <c r="I18" s="8" t="e">
        <v>#REF!</v>
      </c>
      <c r="J18" s="8" t="e">
        <v>#REF!</v>
      </c>
      <c r="K18" s="8" t="e">
        <v>#REF!</v>
      </c>
      <c r="L18" s="8" t="e">
        <v>#REF!</v>
      </c>
      <c r="M18" s="8" t="e">
        <v>#REF!</v>
      </c>
      <c r="N18" s="8" t="e">
        <v>#REF!</v>
      </c>
      <c r="O18" s="8" t="e">
        <v>#REF!</v>
      </c>
      <c r="P18" s="8" t="e">
        <v>#REF!</v>
      </c>
      <c r="Q18" s="8" t="e">
        <v>#REF!</v>
      </c>
      <c r="R18" s="8" t="e">
        <v>#REF!</v>
      </c>
      <c r="S18" s="8" t="e">
        <v>#REF!</v>
      </c>
      <c r="T18" s="8" t="e">
        <v>#REF!</v>
      </c>
      <c r="U18" s="8" t="e">
        <v>#REF!</v>
      </c>
      <c r="V18" s="8" t="e">
        <v>#REF!</v>
      </c>
      <c r="W18" s="8" t="e">
        <v>#REF!</v>
      </c>
      <c r="X18" s="8" t="e">
        <v>#REF!</v>
      </c>
      <c r="Y18" s="8" t="e">
        <v>#REF!</v>
      </c>
      <c r="Z18" s="8" t="e">
        <v>#REF!</v>
      </c>
      <c r="AA18" s="8" t="e">
        <v>#REF!</v>
      </c>
      <c r="AB18" s="8" t="e">
        <v>#REF!</v>
      </c>
      <c r="AD18" s="45" t="e">
        <v>#REF!</v>
      </c>
      <c r="AG18" s="45" t="e">
        <v>#REF!</v>
      </c>
      <c r="AJ18" s="26" t="e">
        <f aca="true" t="shared" si="2" ref="AJ18:AJ23">AB18-C18</f>
        <v>#REF!</v>
      </c>
      <c r="AK18" s="43" t="e">
        <f aca="true" t="shared" si="3" ref="AK18:AK23">AJ18/C18</f>
        <v>#REF!</v>
      </c>
    </row>
    <row r="19" spans="1:37" ht="12.75">
      <c r="A19" s="13"/>
      <c r="B19" s="5" t="s">
        <v>79</v>
      </c>
      <c r="C19" s="8" t="e">
        <v>#REF!</v>
      </c>
      <c r="D19" s="8" t="e">
        <v>#REF!</v>
      </c>
      <c r="E19" s="8" t="e">
        <v>#REF!</v>
      </c>
      <c r="F19" s="8" t="e">
        <v>#REF!</v>
      </c>
      <c r="G19" s="8" t="e">
        <v>#REF!</v>
      </c>
      <c r="H19" s="8" t="e">
        <v>#REF!</v>
      </c>
      <c r="I19" s="8" t="e">
        <v>#REF!</v>
      </c>
      <c r="J19" s="8" t="e">
        <v>#REF!</v>
      </c>
      <c r="K19" s="8" t="e">
        <v>#REF!</v>
      </c>
      <c r="L19" s="8" t="e">
        <v>#REF!</v>
      </c>
      <c r="M19" s="8" t="e">
        <v>#REF!</v>
      </c>
      <c r="N19" s="8" t="e">
        <v>#REF!</v>
      </c>
      <c r="O19" s="8" t="e">
        <v>#REF!</v>
      </c>
      <c r="P19" s="8" t="e">
        <v>#REF!</v>
      </c>
      <c r="Q19" s="8" t="e">
        <v>#REF!</v>
      </c>
      <c r="R19" s="8" t="e">
        <v>#REF!</v>
      </c>
      <c r="S19" s="8" t="e">
        <v>#REF!</v>
      </c>
      <c r="T19" s="8" t="e">
        <v>#REF!</v>
      </c>
      <c r="U19" s="8" t="e">
        <v>#REF!</v>
      </c>
      <c r="V19" s="8" t="e">
        <v>#REF!</v>
      </c>
      <c r="W19" s="8" t="e">
        <v>#REF!</v>
      </c>
      <c r="X19" s="8" t="e">
        <v>#REF!</v>
      </c>
      <c r="Y19" s="8" t="e">
        <v>#REF!</v>
      </c>
      <c r="Z19" s="8" t="e">
        <v>#REF!</v>
      </c>
      <c r="AA19" s="8" t="e">
        <v>#REF!</v>
      </c>
      <c r="AB19" s="8" t="e">
        <v>#REF!</v>
      </c>
      <c r="AD19" s="45" t="e">
        <v>#REF!</v>
      </c>
      <c r="AG19" s="45" t="e">
        <v>#REF!</v>
      </c>
      <c r="AJ19" s="26" t="e">
        <f t="shared" si="2"/>
        <v>#REF!</v>
      </c>
      <c r="AK19" s="43" t="e">
        <f t="shared" si="3"/>
        <v>#REF!</v>
      </c>
    </row>
    <row r="20" spans="1:37" ht="12.75">
      <c r="A20" s="13"/>
      <c r="B20" s="5" t="s">
        <v>80</v>
      </c>
      <c r="C20" s="8" t="e">
        <v>#REF!</v>
      </c>
      <c r="D20" s="8" t="e">
        <v>#REF!</v>
      </c>
      <c r="E20" s="8" t="e">
        <v>#REF!</v>
      </c>
      <c r="F20" s="8" t="e">
        <v>#REF!</v>
      </c>
      <c r="G20" s="8" t="e">
        <v>#REF!</v>
      </c>
      <c r="H20" s="8" t="e">
        <v>#REF!</v>
      </c>
      <c r="I20" s="8" t="e">
        <v>#REF!</v>
      </c>
      <c r="J20" s="8" t="e">
        <v>#REF!</v>
      </c>
      <c r="K20" s="8" t="e">
        <v>#REF!</v>
      </c>
      <c r="L20" s="8" t="e">
        <v>#REF!</v>
      </c>
      <c r="M20" s="8" t="e">
        <v>#REF!</v>
      </c>
      <c r="N20" s="8" t="e">
        <v>#REF!</v>
      </c>
      <c r="O20" s="8" t="e">
        <v>#REF!</v>
      </c>
      <c r="P20" s="8" t="e">
        <v>#REF!</v>
      </c>
      <c r="Q20" s="8" t="e">
        <v>#REF!</v>
      </c>
      <c r="R20" s="8" t="e">
        <v>#REF!</v>
      </c>
      <c r="S20" s="8" t="e">
        <v>#REF!</v>
      </c>
      <c r="T20" s="8" t="e">
        <v>#REF!</v>
      </c>
      <c r="U20" s="8" t="e">
        <v>#REF!</v>
      </c>
      <c r="V20" s="8" t="e">
        <v>#REF!</v>
      </c>
      <c r="W20" s="8" t="e">
        <v>#REF!</v>
      </c>
      <c r="X20" s="8" t="e">
        <v>#REF!</v>
      </c>
      <c r="Y20" s="8" t="e">
        <v>#REF!</v>
      </c>
      <c r="Z20" s="8" t="e">
        <v>#REF!</v>
      </c>
      <c r="AA20" s="8" t="e">
        <v>#REF!</v>
      </c>
      <c r="AB20" s="8" t="e">
        <v>#REF!</v>
      </c>
      <c r="AD20" s="45" t="e">
        <v>#REF!</v>
      </c>
      <c r="AG20" s="45" t="e">
        <v>#REF!</v>
      </c>
      <c r="AJ20" s="26" t="e">
        <f t="shared" si="2"/>
        <v>#REF!</v>
      </c>
      <c r="AK20" s="43" t="e">
        <f t="shared" si="3"/>
        <v>#REF!</v>
      </c>
    </row>
    <row r="21" spans="1:37" ht="12.75">
      <c r="A21" s="13"/>
      <c r="B21" s="5" t="s">
        <v>81</v>
      </c>
      <c r="C21" s="8" t="e">
        <v>#REF!</v>
      </c>
      <c r="D21" s="8" t="e">
        <v>#REF!</v>
      </c>
      <c r="E21" s="8" t="e">
        <v>#REF!</v>
      </c>
      <c r="F21" s="8" t="e">
        <v>#REF!</v>
      </c>
      <c r="G21" s="8" t="e">
        <v>#REF!</v>
      </c>
      <c r="H21" s="8" t="e">
        <v>#REF!</v>
      </c>
      <c r="I21" s="8" t="e">
        <v>#REF!</v>
      </c>
      <c r="J21" s="8" t="e">
        <v>#REF!</v>
      </c>
      <c r="K21" s="8" t="e">
        <v>#REF!</v>
      </c>
      <c r="L21" s="8" t="e">
        <v>#REF!</v>
      </c>
      <c r="M21" s="8" t="e">
        <v>#REF!</v>
      </c>
      <c r="N21" s="8" t="e">
        <v>#REF!</v>
      </c>
      <c r="O21" s="8" t="e">
        <v>#REF!</v>
      </c>
      <c r="P21" s="8" t="e">
        <v>#REF!</v>
      </c>
      <c r="Q21" s="8" t="e">
        <v>#REF!</v>
      </c>
      <c r="R21" s="8" t="e">
        <v>#REF!</v>
      </c>
      <c r="S21" s="8" t="e">
        <v>#REF!</v>
      </c>
      <c r="T21" s="8" t="e">
        <v>#REF!</v>
      </c>
      <c r="U21" s="8" t="e">
        <v>#REF!</v>
      </c>
      <c r="V21" s="8" t="e">
        <v>#REF!</v>
      </c>
      <c r="W21" s="8" t="e">
        <v>#REF!</v>
      </c>
      <c r="X21" s="8" t="e">
        <v>#REF!</v>
      </c>
      <c r="Y21" s="8" t="e">
        <v>#REF!</v>
      </c>
      <c r="Z21" s="8" t="e">
        <v>#REF!</v>
      </c>
      <c r="AA21" s="8" t="e">
        <v>#REF!</v>
      </c>
      <c r="AB21" s="8" t="e">
        <v>#REF!</v>
      </c>
      <c r="AD21" s="45" t="e">
        <v>#REF!</v>
      </c>
      <c r="AG21" s="45" t="e">
        <v>#REF!</v>
      </c>
      <c r="AJ21" s="26" t="e">
        <f t="shared" si="2"/>
        <v>#REF!</v>
      </c>
      <c r="AK21" s="43" t="e">
        <f t="shared" si="3"/>
        <v>#REF!</v>
      </c>
    </row>
    <row r="22" spans="1:37" ht="12.75">
      <c r="A22" s="13"/>
      <c r="B22" s="5" t="s">
        <v>82</v>
      </c>
      <c r="C22" s="8" t="e">
        <v>#REF!</v>
      </c>
      <c r="D22" s="8" t="e">
        <v>#REF!</v>
      </c>
      <c r="E22" s="8" t="e">
        <v>#REF!</v>
      </c>
      <c r="F22" s="8" t="e">
        <v>#REF!</v>
      </c>
      <c r="G22" s="8" t="e">
        <v>#REF!</v>
      </c>
      <c r="H22" s="8" t="e">
        <v>#REF!</v>
      </c>
      <c r="I22" s="8" t="e">
        <v>#REF!</v>
      </c>
      <c r="J22" s="8" t="e">
        <v>#REF!</v>
      </c>
      <c r="K22" s="8" t="e">
        <v>#REF!</v>
      </c>
      <c r="L22" s="8" t="e">
        <v>#REF!</v>
      </c>
      <c r="M22" s="8" t="e">
        <v>#REF!</v>
      </c>
      <c r="N22" s="8" t="e">
        <v>#REF!</v>
      </c>
      <c r="O22" s="8" t="e">
        <v>#REF!</v>
      </c>
      <c r="P22" s="8" t="e">
        <v>#REF!</v>
      </c>
      <c r="Q22" s="8" t="e">
        <v>#REF!</v>
      </c>
      <c r="R22" s="8" t="e">
        <v>#REF!</v>
      </c>
      <c r="S22" s="8" t="e">
        <v>#REF!</v>
      </c>
      <c r="T22" s="8" t="e">
        <v>#REF!</v>
      </c>
      <c r="U22" s="8" t="e">
        <v>#REF!</v>
      </c>
      <c r="V22" s="8" t="e">
        <v>#REF!</v>
      </c>
      <c r="W22" s="8" t="e">
        <v>#REF!</v>
      </c>
      <c r="X22" s="8" t="e">
        <v>#REF!</v>
      </c>
      <c r="Y22" s="8" t="e">
        <v>#REF!</v>
      </c>
      <c r="Z22" s="8" t="e">
        <v>#REF!</v>
      </c>
      <c r="AA22" s="8" t="e">
        <v>#REF!</v>
      </c>
      <c r="AB22" s="8" t="e">
        <v>#REF!</v>
      </c>
      <c r="AD22" s="45" t="e">
        <v>#REF!</v>
      </c>
      <c r="AG22" s="45" t="e">
        <v>#REF!</v>
      </c>
      <c r="AJ22" s="26" t="e">
        <f t="shared" si="2"/>
        <v>#REF!</v>
      </c>
      <c r="AK22" s="43" t="e">
        <f t="shared" si="3"/>
        <v>#REF!</v>
      </c>
    </row>
    <row r="23" spans="1:37" ht="12.75">
      <c r="A23" s="11"/>
      <c r="B23" s="12" t="s">
        <v>15</v>
      </c>
      <c r="C23" s="14" t="e">
        <f>SUM(C18:C22)</f>
        <v>#REF!</v>
      </c>
      <c r="D23" s="14" t="e">
        <f aca="true" t="shared" si="4" ref="D23:AB23">SUM(D18:D22)</f>
        <v>#REF!</v>
      </c>
      <c r="E23" s="14" t="e">
        <f t="shared" si="4"/>
        <v>#REF!</v>
      </c>
      <c r="F23" s="14" t="e">
        <f t="shared" si="4"/>
        <v>#REF!</v>
      </c>
      <c r="G23" s="14" t="e">
        <f t="shared" si="4"/>
        <v>#REF!</v>
      </c>
      <c r="H23" s="14" t="e">
        <f t="shared" si="4"/>
        <v>#REF!</v>
      </c>
      <c r="I23" s="14" t="e">
        <f t="shared" si="4"/>
        <v>#REF!</v>
      </c>
      <c r="J23" s="14" t="e">
        <f t="shared" si="4"/>
        <v>#REF!</v>
      </c>
      <c r="K23" s="14" t="e">
        <f t="shared" si="4"/>
        <v>#REF!</v>
      </c>
      <c r="L23" s="14" t="e">
        <f t="shared" si="4"/>
        <v>#REF!</v>
      </c>
      <c r="M23" s="14" t="e">
        <f t="shared" si="4"/>
        <v>#REF!</v>
      </c>
      <c r="N23" s="14" t="e">
        <f t="shared" si="4"/>
        <v>#REF!</v>
      </c>
      <c r="O23" s="14" t="e">
        <f t="shared" si="4"/>
        <v>#REF!</v>
      </c>
      <c r="P23" s="14" t="e">
        <f t="shared" si="4"/>
        <v>#REF!</v>
      </c>
      <c r="Q23" s="14" t="e">
        <f t="shared" si="4"/>
        <v>#REF!</v>
      </c>
      <c r="R23" s="14" t="e">
        <f t="shared" si="4"/>
        <v>#REF!</v>
      </c>
      <c r="S23" s="14" t="e">
        <f t="shared" si="4"/>
        <v>#REF!</v>
      </c>
      <c r="T23" s="14" t="e">
        <f t="shared" si="4"/>
        <v>#REF!</v>
      </c>
      <c r="U23" s="14" t="e">
        <f t="shared" si="4"/>
        <v>#REF!</v>
      </c>
      <c r="V23" s="14" t="e">
        <f t="shared" si="4"/>
        <v>#REF!</v>
      </c>
      <c r="W23" s="14" t="e">
        <f t="shared" si="4"/>
        <v>#REF!</v>
      </c>
      <c r="X23" s="14" t="e">
        <f t="shared" si="4"/>
        <v>#REF!</v>
      </c>
      <c r="Y23" s="14" t="e">
        <f t="shared" si="4"/>
        <v>#REF!</v>
      </c>
      <c r="Z23" s="14" t="e">
        <f t="shared" si="4"/>
        <v>#REF!</v>
      </c>
      <c r="AA23" s="14" t="e">
        <f t="shared" si="4"/>
        <v>#REF!</v>
      </c>
      <c r="AB23" s="14" t="e">
        <f t="shared" si="4"/>
        <v>#REF!</v>
      </c>
      <c r="AD23" s="52" t="e">
        <f>SUM(AD18:AD22)</f>
        <v>#REF!</v>
      </c>
      <c r="AE23" s="53" t="e">
        <v>#REF!</v>
      </c>
      <c r="AF23" s="44" t="e">
        <f>IF(ROUND(AD23,0)=ROUND(AE23,0),"ok","error")</f>
        <v>#REF!</v>
      </c>
      <c r="AG23" s="52" t="e">
        <f>SUM(AG18:AG22)</f>
        <v>#REF!</v>
      </c>
      <c r="AH23" s="53" t="e">
        <v>#REF!</v>
      </c>
      <c r="AI23" s="44" t="e">
        <f>IF(ROUND(AG23,0)=ROUND(AH23,0),"ok","error")</f>
        <v>#REF!</v>
      </c>
      <c r="AJ23" s="26" t="e">
        <f t="shared" si="2"/>
        <v>#REF!</v>
      </c>
      <c r="AK23" s="43" t="e">
        <f t="shared" si="3"/>
        <v>#REF!</v>
      </c>
    </row>
    <row r="24" spans="1:28" ht="12.75">
      <c r="A24" s="13"/>
      <c r="B24" s="5"/>
      <c r="C24" s="8"/>
      <c r="D24" s="8"/>
      <c r="E24" s="8"/>
      <c r="F24" s="8"/>
      <c r="G24" s="8"/>
      <c r="H24" s="8"/>
      <c r="I24" s="8"/>
      <c r="J24" s="8"/>
      <c r="K24" s="8"/>
      <c r="L24" s="8"/>
      <c r="M24" s="8"/>
      <c r="N24" s="8"/>
      <c r="O24" s="8"/>
      <c r="P24" s="8"/>
      <c r="Q24" s="8"/>
      <c r="R24" s="8"/>
      <c r="S24" s="8"/>
      <c r="T24" s="8"/>
      <c r="U24" s="8"/>
      <c r="V24" s="8"/>
      <c r="W24" s="8"/>
      <c r="X24" s="8"/>
      <c r="Y24" s="8"/>
      <c r="Z24" s="8"/>
      <c r="AA24" s="8"/>
      <c r="AB24" s="7"/>
    </row>
    <row r="25" spans="1:33" ht="12.75">
      <c r="A25" s="11" t="s">
        <v>18</v>
      </c>
      <c r="B25" s="5" t="s">
        <v>3</v>
      </c>
      <c r="C25" s="8" t="e">
        <v>#REF!</v>
      </c>
      <c r="D25" s="8" t="e">
        <v>#REF!</v>
      </c>
      <c r="E25" s="8" t="e">
        <v>#REF!</v>
      </c>
      <c r="F25" s="8" t="e">
        <v>#REF!</v>
      </c>
      <c r="G25" s="8" t="e">
        <v>#REF!</v>
      </c>
      <c r="H25" s="8" t="e">
        <v>#REF!</v>
      </c>
      <c r="I25" s="8" t="e">
        <v>#REF!</v>
      </c>
      <c r="J25" s="8" t="e">
        <v>#REF!</v>
      </c>
      <c r="K25" s="8" t="e">
        <v>#REF!</v>
      </c>
      <c r="L25" s="8" t="e">
        <v>#REF!</v>
      </c>
      <c r="M25" s="8" t="e">
        <v>#REF!</v>
      </c>
      <c r="N25" s="8" t="e">
        <v>#REF!</v>
      </c>
      <c r="O25" s="8" t="e">
        <v>#REF!</v>
      </c>
      <c r="P25" s="8" t="e">
        <v>#REF!</v>
      </c>
      <c r="Q25" s="8" t="e">
        <v>#REF!</v>
      </c>
      <c r="R25" s="8" t="e">
        <v>#REF!</v>
      </c>
      <c r="S25" s="8" t="e">
        <v>#REF!</v>
      </c>
      <c r="T25" s="8" t="e">
        <v>#REF!</v>
      </c>
      <c r="U25" s="8" t="e">
        <v>#REF!</v>
      </c>
      <c r="V25" s="8" t="e">
        <v>#REF!</v>
      </c>
      <c r="W25" s="8" t="e">
        <v>#REF!</v>
      </c>
      <c r="X25" s="8" t="e">
        <v>#REF!</v>
      </c>
      <c r="Y25" s="8" t="e">
        <v>#REF!</v>
      </c>
      <c r="Z25" s="8" t="e">
        <v>#REF!</v>
      </c>
      <c r="AA25" s="8" t="e">
        <v>#REF!</v>
      </c>
      <c r="AB25" s="8" t="e">
        <v>#REF!</v>
      </c>
      <c r="AD25" s="45" t="e">
        <v>#REF!</v>
      </c>
      <c r="AG25" s="45" t="e">
        <v>#REF!</v>
      </c>
    </row>
    <row r="26" spans="1:33" ht="12.75">
      <c r="A26" s="13"/>
      <c r="B26" s="5" t="s">
        <v>4</v>
      </c>
      <c r="C26" s="8" t="e">
        <v>#REF!</v>
      </c>
      <c r="D26" s="8" t="e">
        <v>#REF!</v>
      </c>
      <c r="E26" s="8" t="e">
        <v>#REF!</v>
      </c>
      <c r="F26" s="8" t="e">
        <v>#REF!</v>
      </c>
      <c r="G26" s="8" t="e">
        <v>#REF!</v>
      </c>
      <c r="H26" s="8" t="e">
        <v>#REF!</v>
      </c>
      <c r="I26" s="8" t="e">
        <v>#REF!</v>
      </c>
      <c r="J26" s="8" t="e">
        <v>#REF!</v>
      </c>
      <c r="K26" s="8" t="e">
        <v>#REF!</v>
      </c>
      <c r="L26" s="8" t="e">
        <v>#REF!</v>
      </c>
      <c r="M26" s="8" t="e">
        <v>#REF!</v>
      </c>
      <c r="N26" s="8" t="e">
        <v>#REF!</v>
      </c>
      <c r="O26" s="8" t="e">
        <v>#REF!</v>
      </c>
      <c r="P26" s="8" t="e">
        <v>#REF!</v>
      </c>
      <c r="Q26" s="8" t="e">
        <v>#REF!</v>
      </c>
      <c r="R26" s="8" t="e">
        <v>#REF!</v>
      </c>
      <c r="S26" s="8" t="e">
        <v>#REF!</v>
      </c>
      <c r="T26" s="8" t="e">
        <v>#REF!</v>
      </c>
      <c r="U26" s="8" t="e">
        <v>#REF!</v>
      </c>
      <c r="V26" s="8" t="e">
        <v>#REF!</v>
      </c>
      <c r="W26" s="8" t="e">
        <v>#REF!</v>
      </c>
      <c r="X26" s="8" t="e">
        <v>#REF!</v>
      </c>
      <c r="Y26" s="8" t="e">
        <v>#REF!</v>
      </c>
      <c r="Z26" s="8" t="e">
        <v>#REF!</v>
      </c>
      <c r="AA26" s="8" t="e">
        <v>#REF!</v>
      </c>
      <c r="AB26" s="8" t="e">
        <v>#REF!</v>
      </c>
      <c r="AD26" s="45" t="e">
        <v>#REF!</v>
      </c>
      <c r="AG26" s="45" t="e">
        <v>#REF!</v>
      </c>
    </row>
    <row r="27" spans="1:33" ht="12.75">
      <c r="A27" s="13"/>
      <c r="B27" s="5" t="s">
        <v>5</v>
      </c>
      <c r="C27" s="8" t="e">
        <v>#REF!</v>
      </c>
      <c r="D27" s="8" t="e">
        <v>#REF!</v>
      </c>
      <c r="E27" s="8" t="e">
        <v>#REF!</v>
      </c>
      <c r="F27" s="8" t="e">
        <v>#REF!</v>
      </c>
      <c r="G27" s="8" t="e">
        <v>#REF!</v>
      </c>
      <c r="H27" s="8" t="e">
        <v>#REF!</v>
      </c>
      <c r="I27" s="8" t="e">
        <v>#REF!</v>
      </c>
      <c r="J27" s="8" t="e">
        <v>#REF!</v>
      </c>
      <c r="K27" s="8" t="e">
        <v>#REF!</v>
      </c>
      <c r="L27" s="8" t="e">
        <v>#REF!</v>
      </c>
      <c r="M27" s="8" t="e">
        <v>#REF!</v>
      </c>
      <c r="N27" s="8" t="e">
        <v>#REF!</v>
      </c>
      <c r="O27" s="8" t="e">
        <v>#REF!</v>
      </c>
      <c r="P27" s="8" t="e">
        <v>#REF!</v>
      </c>
      <c r="Q27" s="8" t="e">
        <v>#REF!</v>
      </c>
      <c r="R27" s="8" t="e">
        <v>#REF!</v>
      </c>
      <c r="S27" s="8" t="e">
        <v>#REF!</v>
      </c>
      <c r="T27" s="8" t="e">
        <v>#REF!</v>
      </c>
      <c r="U27" s="8" t="e">
        <v>#REF!</v>
      </c>
      <c r="V27" s="8" t="e">
        <v>#REF!</v>
      </c>
      <c r="W27" s="8" t="e">
        <v>#REF!</v>
      </c>
      <c r="X27" s="8" t="e">
        <v>#REF!</v>
      </c>
      <c r="Y27" s="8" t="e">
        <v>#REF!</v>
      </c>
      <c r="Z27" s="8" t="e">
        <v>#REF!</v>
      </c>
      <c r="AA27" s="8" t="e">
        <v>#REF!</v>
      </c>
      <c r="AB27" s="8" t="e">
        <v>#REF!</v>
      </c>
      <c r="AD27" s="45" t="e">
        <v>#REF!</v>
      </c>
      <c r="AG27" s="45" t="e">
        <v>#REF!</v>
      </c>
    </row>
    <row r="28" spans="1:33" ht="12.75">
      <c r="A28" s="13"/>
      <c r="B28" s="5" t="s">
        <v>6</v>
      </c>
      <c r="C28" s="8" t="e">
        <v>#REF!</v>
      </c>
      <c r="D28" s="8" t="e">
        <v>#REF!</v>
      </c>
      <c r="E28" s="8" t="e">
        <v>#REF!</v>
      </c>
      <c r="F28" s="8" t="e">
        <v>#REF!</v>
      </c>
      <c r="G28" s="8" t="e">
        <v>#REF!</v>
      </c>
      <c r="H28" s="8" t="e">
        <v>#REF!</v>
      </c>
      <c r="I28" s="8" t="e">
        <v>#REF!</v>
      </c>
      <c r="J28" s="8" t="e">
        <v>#REF!</v>
      </c>
      <c r="K28" s="8" t="e">
        <v>#REF!</v>
      </c>
      <c r="L28" s="8" t="e">
        <v>#REF!</v>
      </c>
      <c r="M28" s="8" t="e">
        <v>#REF!</v>
      </c>
      <c r="N28" s="8" t="e">
        <v>#REF!</v>
      </c>
      <c r="O28" s="8" t="e">
        <v>#REF!</v>
      </c>
      <c r="P28" s="8" t="e">
        <v>#REF!</v>
      </c>
      <c r="Q28" s="8" t="e">
        <v>#REF!</v>
      </c>
      <c r="R28" s="8" t="e">
        <v>#REF!</v>
      </c>
      <c r="S28" s="8" t="e">
        <v>#REF!</v>
      </c>
      <c r="T28" s="8" t="e">
        <v>#REF!</v>
      </c>
      <c r="U28" s="8" t="e">
        <v>#REF!</v>
      </c>
      <c r="V28" s="8" t="e">
        <v>#REF!</v>
      </c>
      <c r="W28" s="8" t="e">
        <v>#REF!</v>
      </c>
      <c r="X28" s="8" t="e">
        <v>#REF!</v>
      </c>
      <c r="Y28" s="8" t="e">
        <v>#REF!</v>
      </c>
      <c r="Z28" s="8" t="e">
        <v>#REF!</v>
      </c>
      <c r="AA28" s="8" t="e">
        <v>#REF!</v>
      </c>
      <c r="AB28" s="8" t="e">
        <v>#REF!</v>
      </c>
      <c r="AD28" s="45" t="e">
        <v>#REF!</v>
      </c>
      <c r="AG28" s="45" t="e">
        <v>#REF!</v>
      </c>
    </row>
    <row r="29" spans="1:33" ht="12.75">
      <c r="A29" s="13"/>
      <c r="B29" s="5" t="s">
        <v>7</v>
      </c>
      <c r="C29" s="8" t="e">
        <v>#REF!</v>
      </c>
      <c r="D29" s="8" t="e">
        <v>#REF!</v>
      </c>
      <c r="E29" s="8" t="e">
        <v>#REF!</v>
      </c>
      <c r="F29" s="8" t="e">
        <v>#REF!</v>
      </c>
      <c r="G29" s="8" t="e">
        <v>#REF!</v>
      </c>
      <c r="H29" s="8" t="e">
        <v>#REF!</v>
      </c>
      <c r="I29" s="8" t="e">
        <v>#REF!</v>
      </c>
      <c r="J29" s="8" t="e">
        <v>#REF!</v>
      </c>
      <c r="K29" s="8" t="e">
        <v>#REF!</v>
      </c>
      <c r="L29" s="8" t="e">
        <v>#REF!</v>
      </c>
      <c r="M29" s="8" t="e">
        <v>#REF!</v>
      </c>
      <c r="N29" s="8" t="e">
        <v>#REF!</v>
      </c>
      <c r="O29" s="8" t="e">
        <v>#REF!</v>
      </c>
      <c r="P29" s="8" t="e">
        <v>#REF!</v>
      </c>
      <c r="Q29" s="8" t="e">
        <v>#REF!</v>
      </c>
      <c r="R29" s="8" t="e">
        <v>#REF!</v>
      </c>
      <c r="S29" s="8" t="e">
        <v>#REF!</v>
      </c>
      <c r="T29" s="8" t="e">
        <v>#REF!</v>
      </c>
      <c r="U29" s="8" t="e">
        <v>#REF!</v>
      </c>
      <c r="V29" s="8" t="e">
        <v>#REF!</v>
      </c>
      <c r="W29" s="8" t="e">
        <v>#REF!</v>
      </c>
      <c r="X29" s="8" t="e">
        <v>#REF!</v>
      </c>
      <c r="Y29" s="8" t="e">
        <v>#REF!</v>
      </c>
      <c r="Z29" s="8" t="e">
        <v>#REF!</v>
      </c>
      <c r="AA29" s="8" t="e">
        <v>#REF!</v>
      </c>
      <c r="AB29" s="8" t="e">
        <v>#REF!</v>
      </c>
      <c r="AD29" s="45" t="e">
        <v>#REF!</v>
      </c>
      <c r="AG29" s="45" t="e">
        <v>#REF!</v>
      </c>
    </row>
    <row r="30" spans="1:33" ht="12.75">
      <c r="A30" s="13"/>
      <c r="B30" s="5" t="s">
        <v>8</v>
      </c>
      <c r="C30" s="8" t="e">
        <v>#REF!</v>
      </c>
      <c r="D30" s="8" t="e">
        <v>#REF!</v>
      </c>
      <c r="E30" s="8" t="e">
        <v>#REF!</v>
      </c>
      <c r="F30" s="8" t="e">
        <v>#REF!</v>
      </c>
      <c r="G30" s="8" t="e">
        <v>#REF!</v>
      </c>
      <c r="H30" s="8" t="e">
        <v>#REF!</v>
      </c>
      <c r="I30" s="8" t="e">
        <v>#REF!</v>
      </c>
      <c r="J30" s="8" t="e">
        <v>#REF!</v>
      </c>
      <c r="K30" s="8" t="e">
        <v>#REF!</v>
      </c>
      <c r="L30" s="8" t="e">
        <v>#REF!</v>
      </c>
      <c r="M30" s="8" t="e">
        <v>#REF!</v>
      </c>
      <c r="N30" s="8" t="e">
        <v>#REF!</v>
      </c>
      <c r="O30" s="8" t="e">
        <v>#REF!</v>
      </c>
      <c r="P30" s="8" t="e">
        <v>#REF!</v>
      </c>
      <c r="Q30" s="8" t="e">
        <v>#REF!</v>
      </c>
      <c r="R30" s="8" t="e">
        <v>#REF!</v>
      </c>
      <c r="S30" s="8" t="e">
        <v>#REF!</v>
      </c>
      <c r="T30" s="8" t="e">
        <v>#REF!</v>
      </c>
      <c r="U30" s="8" t="e">
        <v>#REF!</v>
      </c>
      <c r="V30" s="8" t="e">
        <v>#REF!</v>
      </c>
      <c r="W30" s="8" t="e">
        <v>#REF!</v>
      </c>
      <c r="X30" s="8" t="e">
        <v>#REF!</v>
      </c>
      <c r="Y30" s="8" t="e">
        <v>#REF!</v>
      </c>
      <c r="Z30" s="8" t="e">
        <v>#REF!</v>
      </c>
      <c r="AA30" s="8" t="e">
        <v>#REF!</v>
      </c>
      <c r="AB30" s="8" t="e">
        <v>#REF!</v>
      </c>
      <c r="AD30" s="45" t="e">
        <v>#REF!</v>
      </c>
      <c r="AG30" s="45" t="e">
        <v>#REF!</v>
      </c>
    </row>
    <row r="31" spans="1:33" ht="12.75">
      <c r="A31" s="13"/>
      <c r="B31" s="5" t="s">
        <v>9</v>
      </c>
      <c r="C31" s="8" t="e">
        <v>#REF!</v>
      </c>
      <c r="D31" s="8" t="e">
        <v>#REF!</v>
      </c>
      <c r="E31" s="8" t="e">
        <v>#REF!</v>
      </c>
      <c r="F31" s="8" t="e">
        <v>#REF!</v>
      </c>
      <c r="G31" s="8" t="e">
        <v>#REF!</v>
      </c>
      <c r="H31" s="8" t="e">
        <v>#REF!</v>
      </c>
      <c r="I31" s="8" t="e">
        <v>#REF!</v>
      </c>
      <c r="J31" s="8" t="e">
        <v>#REF!</v>
      </c>
      <c r="K31" s="8" t="e">
        <v>#REF!</v>
      </c>
      <c r="L31" s="8" t="e">
        <v>#REF!</v>
      </c>
      <c r="M31" s="8" t="e">
        <v>#REF!</v>
      </c>
      <c r="N31" s="8" t="e">
        <v>#REF!</v>
      </c>
      <c r="O31" s="8" t="e">
        <v>#REF!</v>
      </c>
      <c r="P31" s="8" t="e">
        <v>#REF!</v>
      </c>
      <c r="Q31" s="8" t="e">
        <v>#REF!</v>
      </c>
      <c r="R31" s="8" t="e">
        <v>#REF!</v>
      </c>
      <c r="S31" s="8" t="e">
        <v>#REF!</v>
      </c>
      <c r="T31" s="8" t="e">
        <v>#REF!</v>
      </c>
      <c r="U31" s="8" t="e">
        <v>#REF!</v>
      </c>
      <c r="V31" s="8" t="e">
        <v>#REF!</v>
      </c>
      <c r="W31" s="8" t="e">
        <v>#REF!</v>
      </c>
      <c r="X31" s="8" t="e">
        <v>#REF!</v>
      </c>
      <c r="Y31" s="8" t="e">
        <v>#REF!</v>
      </c>
      <c r="Z31" s="8" t="e">
        <v>#REF!</v>
      </c>
      <c r="AA31" s="8" t="e">
        <v>#REF!</v>
      </c>
      <c r="AB31" s="8" t="e">
        <v>#REF!</v>
      </c>
      <c r="AD31" s="45" t="e">
        <v>#REF!</v>
      </c>
      <c r="AG31" s="45" t="e">
        <v>#REF!</v>
      </c>
    </row>
    <row r="32" spans="1:33" ht="12.75">
      <c r="A32" s="13"/>
      <c r="B32" s="5" t="s">
        <v>10</v>
      </c>
      <c r="C32" s="8" t="e">
        <v>#REF!</v>
      </c>
      <c r="D32" s="8" t="e">
        <v>#REF!</v>
      </c>
      <c r="E32" s="8" t="e">
        <v>#REF!</v>
      </c>
      <c r="F32" s="8" t="e">
        <v>#REF!</v>
      </c>
      <c r="G32" s="8" t="e">
        <v>#REF!</v>
      </c>
      <c r="H32" s="8" t="e">
        <v>#REF!</v>
      </c>
      <c r="I32" s="8" t="e">
        <v>#REF!</v>
      </c>
      <c r="J32" s="8" t="e">
        <v>#REF!</v>
      </c>
      <c r="K32" s="8" t="e">
        <v>#REF!</v>
      </c>
      <c r="L32" s="8" t="e">
        <v>#REF!</v>
      </c>
      <c r="M32" s="8" t="e">
        <v>#REF!</v>
      </c>
      <c r="N32" s="8" t="e">
        <v>#REF!</v>
      </c>
      <c r="O32" s="8" t="e">
        <v>#REF!</v>
      </c>
      <c r="P32" s="8" t="e">
        <v>#REF!</v>
      </c>
      <c r="Q32" s="8" t="e">
        <v>#REF!</v>
      </c>
      <c r="R32" s="8" t="e">
        <v>#REF!</v>
      </c>
      <c r="S32" s="8" t="e">
        <v>#REF!</v>
      </c>
      <c r="T32" s="8" t="e">
        <v>#REF!</v>
      </c>
      <c r="U32" s="8" t="e">
        <v>#REF!</v>
      </c>
      <c r="V32" s="8" t="e">
        <v>#REF!</v>
      </c>
      <c r="W32" s="8" t="e">
        <v>#REF!</v>
      </c>
      <c r="X32" s="8" t="e">
        <v>#REF!</v>
      </c>
      <c r="Y32" s="8" t="e">
        <v>#REF!</v>
      </c>
      <c r="Z32" s="8" t="e">
        <v>#REF!</v>
      </c>
      <c r="AA32" s="8" t="e">
        <v>#REF!</v>
      </c>
      <c r="AB32" s="8" t="e">
        <v>#REF!</v>
      </c>
      <c r="AD32" s="45" t="e">
        <v>#REF!</v>
      </c>
      <c r="AG32" s="45" t="e">
        <v>#REF!</v>
      </c>
    </row>
    <row r="33" spans="1:33" ht="12.75">
      <c r="A33" s="13"/>
      <c r="B33" s="5" t="s">
        <v>11</v>
      </c>
      <c r="C33" s="8" t="e">
        <v>#REF!</v>
      </c>
      <c r="D33" s="8" t="e">
        <v>#REF!</v>
      </c>
      <c r="E33" s="8" t="e">
        <v>#REF!</v>
      </c>
      <c r="F33" s="8" t="e">
        <v>#REF!</v>
      </c>
      <c r="G33" s="8" t="e">
        <v>#REF!</v>
      </c>
      <c r="H33" s="8" t="e">
        <v>#REF!</v>
      </c>
      <c r="I33" s="8" t="e">
        <v>#REF!</v>
      </c>
      <c r="J33" s="8" t="e">
        <v>#REF!</v>
      </c>
      <c r="K33" s="8" t="e">
        <v>#REF!</v>
      </c>
      <c r="L33" s="8" t="e">
        <v>#REF!</v>
      </c>
      <c r="M33" s="8" t="e">
        <v>#REF!</v>
      </c>
      <c r="N33" s="8" t="e">
        <v>#REF!</v>
      </c>
      <c r="O33" s="8" t="e">
        <v>#REF!</v>
      </c>
      <c r="P33" s="8" t="e">
        <v>#REF!</v>
      </c>
      <c r="Q33" s="8" t="e">
        <v>#REF!</v>
      </c>
      <c r="R33" s="8" t="e">
        <v>#REF!</v>
      </c>
      <c r="S33" s="8" t="e">
        <v>#REF!</v>
      </c>
      <c r="T33" s="8" t="e">
        <v>#REF!</v>
      </c>
      <c r="U33" s="8" t="e">
        <v>#REF!</v>
      </c>
      <c r="V33" s="8" t="e">
        <v>#REF!</v>
      </c>
      <c r="W33" s="8" t="e">
        <v>#REF!</v>
      </c>
      <c r="X33" s="8" t="e">
        <v>#REF!</v>
      </c>
      <c r="Y33" s="8" t="e">
        <v>#REF!</v>
      </c>
      <c r="Z33" s="8" t="e">
        <v>#REF!</v>
      </c>
      <c r="AA33" s="8" t="e">
        <v>#REF!</v>
      </c>
      <c r="AB33" s="8" t="e">
        <v>#REF!</v>
      </c>
      <c r="AD33" s="45" t="e">
        <v>#REF!</v>
      </c>
      <c r="AG33" s="45" t="e">
        <v>#REF!</v>
      </c>
    </row>
    <row r="34" spans="1:33" ht="12.75">
      <c r="A34" s="13"/>
      <c r="B34" s="5" t="s">
        <v>12</v>
      </c>
      <c r="C34" s="8" t="e">
        <v>#REF!</v>
      </c>
      <c r="D34" s="8" t="e">
        <v>#REF!</v>
      </c>
      <c r="E34" s="8" t="e">
        <v>#REF!</v>
      </c>
      <c r="F34" s="8" t="e">
        <v>#REF!</v>
      </c>
      <c r="G34" s="8" t="e">
        <v>#REF!</v>
      </c>
      <c r="H34" s="8" t="e">
        <v>#REF!</v>
      </c>
      <c r="I34" s="8" t="e">
        <v>#REF!</v>
      </c>
      <c r="J34" s="8" t="e">
        <v>#REF!</v>
      </c>
      <c r="K34" s="8" t="e">
        <v>#REF!</v>
      </c>
      <c r="L34" s="8" t="e">
        <v>#REF!</v>
      </c>
      <c r="M34" s="8" t="e">
        <v>#REF!</v>
      </c>
      <c r="N34" s="8" t="e">
        <v>#REF!</v>
      </c>
      <c r="O34" s="8" t="e">
        <v>#REF!</v>
      </c>
      <c r="P34" s="8" t="e">
        <v>#REF!</v>
      </c>
      <c r="Q34" s="8" t="e">
        <v>#REF!</v>
      </c>
      <c r="R34" s="8" t="e">
        <v>#REF!</v>
      </c>
      <c r="S34" s="8" t="e">
        <v>#REF!</v>
      </c>
      <c r="T34" s="8" t="e">
        <v>#REF!</v>
      </c>
      <c r="U34" s="8" t="e">
        <v>#REF!</v>
      </c>
      <c r="V34" s="8" t="e">
        <v>#REF!</v>
      </c>
      <c r="W34" s="8" t="e">
        <v>#REF!</v>
      </c>
      <c r="X34" s="8" t="e">
        <v>#REF!</v>
      </c>
      <c r="Y34" s="8" t="e">
        <v>#REF!</v>
      </c>
      <c r="Z34" s="8" t="e">
        <v>#REF!</v>
      </c>
      <c r="AA34" s="8" t="e">
        <v>#REF!</v>
      </c>
      <c r="AB34" s="8" t="e">
        <v>#REF!</v>
      </c>
      <c r="AD34" s="45" t="e">
        <v>#REF!</v>
      </c>
      <c r="AG34" s="45" t="e">
        <v>#REF!</v>
      </c>
    </row>
    <row r="35" spans="1:35" ht="12.75">
      <c r="A35" s="11"/>
      <c r="B35" s="12" t="s">
        <v>15</v>
      </c>
      <c r="C35" s="14" t="e">
        <f>SUM(C25:C34)</f>
        <v>#REF!</v>
      </c>
      <c r="D35" s="14" t="e">
        <f aca="true" t="shared" si="5" ref="D35:AB35">SUM(D25:D34)</f>
        <v>#REF!</v>
      </c>
      <c r="E35" s="14" t="e">
        <f t="shared" si="5"/>
        <v>#REF!</v>
      </c>
      <c r="F35" s="14" t="e">
        <f t="shared" si="5"/>
        <v>#REF!</v>
      </c>
      <c r="G35" s="14" t="e">
        <f t="shared" si="5"/>
        <v>#REF!</v>
      </c>
      <c r="H35" s="14" t="e">
        <f t="shared" si="5"/>
        <v>#REF!</v>
      </c>
      <c r="I35" s="14" t="e">
        <f t="shared" si="5"/>
        <v>#REF!</v>
      </c>
      <c r="J35" s="14" t="e">
        <f t="shared" si="5"/>
        <v>#REF!</v>
      </c>
      <c r="K35" s="14" t="e">
        <f t="shared" si="5"/>
        <v>#REF!</v>
      </c>
      <c r="L35" s="14" t="e">
        <f t="shared" si="5"/>
        <v>#REF!</v>
      </c>
      <c r="M35" s="14" t="e">
        <f t="shared" si="5"/>
        <v>#REF!</v>
      </c>
      <c r="N35" s="14" t="e">
        <f t="shared" si="5"/>
        <v>#REF!</v>
      </c>
      <c r="O35" s="14" t="e">
        <f t="shared" si="5"/>
        <v>#REF!</v>
      </c>
      <c r="P35" s="14" t="e">
        <f t="shared" si="5"/>
        <v>#REF!</v>
      </c>
      <c r="Q35" s="14" t="e">
        <f t="shared" si="5"/>
        <v>#REF!</v>
      </c>
      <c r="R35" s="14" t="e">
        <f t="shared" si="5"/>
        <v>#REF!</v>
      </c>
      <c r="S35" s="14" t="e">
        <f t="shared" si="5"/>
        <v>#REF!</v>
      </c>
      <c r="T35" s="14" t="e">
        <f t="shared" si="5"/>
        <v>#REF!</v>
      </c>
      <c r="U35" s="14" t="e">
        <f t="shared" si="5"/>
        <v>#REF!</v>
      </c>
      <c r="V35" s="14" t="e">
        <f t="shared" si="5"/>
        <v>#REF!</v>
      </c>
      <c r="W35" s="14" t="e">
        <f t="shared" si="5"/>
        <v>#REF!</v>
      </c>
      <c r="X35" s="14" t="e">
        <f t="shared" si="5"/>
        <v>#REF!</v>
      </c>
      <c r="Y35" s="14" t="e">
        <f t="shared" si="5"/>
        <v>#REF!</v>
      </c>
      <c r="Z35" s="14" t="e">
        <f t="shared" si="5"/>
        <v>#REF!</v>
      </c>
      <c r="AA35" s="14" t="e">
        <f t="shared" si="5"/>
        <v>#REF!</v>
      </c>
      <c r="AB35" s="14" t="e">
        <f t="shared" si="5"/>
        <v>#REF!</v>
      </c>
      <c r="AD35" s="52" t="e">
        <f>SUM(AD25:AD34)</f>
        <v>#REF!</v>
      </c>
      <c r="AE35" s="53" t="e">
        <v>#REF!</v>
      </c>
      <c r="AF35" s="44" t="e">
        <f>IF(ROUND(AD35,0)=ROUND(AE35,0),"ok","error")</f>
        <v>#REF!</v>
      </c>
      <c r="AG35" s="52" t="e">
        <f>SUM(AG25:AG34)</f>
        <v>#REF!</v>
      </c>
      <c r="AH35" s="53" t="e">
        <v>#REF!</v>
      </c>
      <c r="AI35" s="44" t="e">
        <f>IF(ROUND(AG35,0)=ROUND(AH35,0),"ok","error")</f>
        <v>#REF!</v>
      </c>
    </row>
    <row r="36" spans="1:28" ht="12.75">
      <c r="A36" s="13"/>
      <c r="B36" s="5"/>
      <c r="C36" s="8"/>
      <c r="D36" s="8"/>
      <c r="E36" s="8"/>
      <c r="F36" s="8"/>
      <c r="G36" s="8"/>
      <c r="H36" s="8"/>
      <c r="I36" s="8"/>
      <c r="J36" s="8"/>
      <c r="K36" s="8"/>
      <c r="L36" s="8"/>
      <c r="M36" s="8"/>
      <c r="N36" s="8"/>
      <c r="O36" s="8"/>
      <c r="P36" s="8"/>
      <c r="Q36" s="8"/>
      <c r="R36" s="8"/>
      <c r="S36" s="8"/>
      <c r="T36" s="8"/>
      <c r="U36" s="8"/>
      <c r="V36" s="8"/>
      <c r="W36" s="8"/>
      <c r="X36" s="8"/>
      <c r="Y36" s="8"/>
      <c r="Z36" s="8"/>
      <c r="AA36" s="8"/>
      <c r="AB36" s="7"/>
    </row>
    <row r="37" spans="1:33" ht="12.75">
      <c r="A37" s="42" t="s">
        <v>1</v>
      </c>
      <c r="B37" s="5" t="s">
        <v>78</v>
      </c>
      <c r="C37" s="8" t="e">
        <v>#REF!</v>
      </c>
      <c r="D37" s="8" t="e">
        <v>#REF!</v>
      </c>
      <c r="E37" s="8" t="e">
        <v>#REF!</v>
      </c>
      <c r="F37" s="8" t="e">
        <v>#REF!</v>
      </c>
      <c r="G37" s="8" t="e">
        <v>#REF!</v>
      </c>
      <c r="H37" s="8" t="e">
        <v>#REF!</v>
      </c>
      <c r="I37" s="8" t="e">
        <v>#REF!</v>
      </c>
      <c r="J37" s="8" t="e">
        <v>#REF!</v>
      </c>
      <c r="K37" s="8" t="e">
        <v>#REF!</v>
      </c>
      <c r="L37" s="8" t="e">
        <v>#REF!</v>
      </c>
      <c r="M37" s="8" t="e">
        <v>#REF!</v>
      </c>
      <c r="N37" s="8" t="e">
        <v>#REF!</v>
      </c>
      <c r="O37" s="8" t="e">
        <v>#REF!</v>
      </c>
      <c r="P37" s="8" t="e">
        <v>#REF!</v>
      </c>
      <c r="Q37" s="8" t="e">
        <v>#REF!</v>
      </c>
      <c r="R37" s="8" t="e">
        <v>#REF!</v>
      </c>
      <c r="S37" s="8" t="e">
        <v>#REF!</v>
      </c>
      <c r="T37" s="8" t="e">
        <v>#REF!</v>
      </c>
      <c r="U37" s="8" t="e">
        <v>#REF!</v>
      </c>
      <c r="V37" s="8" t="e">
        <v>#REF!</v>
      </c>
      <c r="W37" s="8" t="e">
        <v>#REF!</v>
      </c>
      <c r="X37" s="8" t="e">
        <v>#REF!</v>
      </c>
      <c r="Y37" s="8" t="e">
        <v>#REF!</v>
      </c>
      <c r="Z37" s="8" t="e">
        <v>#REF!</v>
      </c>
      <c r="AA37" s="8" t="e">
        <v>#REF!</v>
      </c>
      <c r="AB37" s="8" t="e">
        <v>#REF!</v>
      </c>
      <c r="AD37" s="45" t="e">
        <v>#REF!</v>
      </c>
      <c r="AG37" s="45" t="e">
        <v>#REF!</v>
      </c>
    </row>
    <row r="38" spans="1:33" ht="12.75">
      <c r="A38" s="13"/>
      <c r="B38" s="5" t="s">
        <v>79</v>
      </c>
      <c r="C38" s="8" t="e">
        <v>#REF!</v>
      </c>
      <c r="D38" s="8" t="e">
        <v>#REF!</v>
      </c>
      <c r="E38" s="8" t="e">
        <v>#REF!</v>
      </c>
      <c r="F38" s="8" t="e">
        <v>#REF!</v>
      </c>
      <c r="G38" s="8" t="e">
        <v>#REF!</v>
      </c>
      <c r="H38" s="8" t="e">
        <v>#REF!</v>
      </c>
      <c r="I38" s="8" t="e">
        <v>#REF!</v>
      </c>
      <c r="J38" s="8" t="e">
        <v>#REF!</v>
      </c>
      <c r="K38" s="8" t="e">
        <v>#REF!</v>
      </c>
      <c r="L38" s="8" t="e">
        <v>#REF!</v>
      </c>
      <c r="M38" s="8" t="e">
        <v>#REF!</v>
      </c>
      <c r="N38" s="8" t="e">
        <v>#REF!</v>
      </c>
      <c r="O38" s="8" t="e">
        <v>#REF!</v>
      </c>
      <c r="P38" s="8" t="e">
        <v>#REF!</v>
      </c>
      <c r="Q38" s="8" t="e">
        <v>#REF!</v>
      </c>
      <c r="R38" s="8" t="e">
        <v>#REF!</v>
      </c>
      <c r="S38" s="8" t="e">
        <v>#REF!</v>
      </c>
      <c r="T38" s="8" t="e">
        <v>#REF!</v>
      </c>
      <c r="U38" s="8" t="e">
        <v>#REF!</v>
      </c>
      <c r="V38" s="8" t="e">
        <v>#REF!</v>
      </c>
      <c r="W38" s="8" t="e">
        <v>#REF!</v>
      </c>
      <c r="X38" s="8" t="e">
        <v>#REF!</v>
      </c>
      <c r="Y38" s="8" t="e">
        <v>#REF!</v>
      </c>
      <c r="Z38" s="8" t="e">
        <v>#REF!</v>
      </c>
      <c r="AA38" s="8" t="e">
        <v>#REF!</v>
      </c>
      <c r="AB38" s="8" t="e">
        <v>#REF!</v>
      </c>
      <c r="AD38" s="45" t="e">
        <v>#REF!</v>
      </c>
      <c r="AG38" s="45" t="e">
        <v>#REF!</v>
      </c>
    </row>
    <row r="39" spans="1:33" ht="12.75">
      <c r="A39" s="13"/>
      <c r="B39" s="5" t="s">
        <v>80</v>
      </c>
      <c r="C39" s="8" t="e">
        <v>#REF!</v>
      </c>
      <c r="D39" s="8" t="e">
        <v>#REF!</v>
      </c>
      <c r="E39" s="8" t="e">
        <v>#REF!</v>
      </c>
      <c r="F39" s="8" t="e">
        <v>#REF!</v>
      </c>
      <c r="G39" s="8" t="e">
        <v>#REF!</v>
      </c>
      <c r="H39" s="8" t="e">
        <v>#REF!</v>
      </c>
      <c r="I39" s="8" t="e">
        <v>#REF!</v>
      </c>
      <c r="J39" s="8" t="e">
        <v>#REF!</v>
      </c>
      <c r="K39" s="8" t="e">
        <v>#REF!</v>
      </c>
      <c r="L39" s="8" t="e">
        <v>#REF!</v>
      </c>
      <c r="M39" s="8" t="e">
        <v>#REF!</v>
      </c>
      <c r="N39" s="8" t="e">
        <v>#REF!</v>
      </c>
      <c r="O39" s="8" t="e">
        <v>#REF!</v>
      </c>
      <c r="P39" s="8" t="e">
        <v>#REF!</v>
      </c>
      <c r="Q39" s="8" t="e">
        <v>#REF!</v>
      </c>
      <c r="R39" s="8" t="e">
        <v>#REF!</v>
      </c>
      <c r="S39" s="8" t="e">
        <v>#REF!</v>
      </c>
      <c r="T39" s="8" t="e">
        <v>#REF!</v>
      </c>
      <c r="U39" s="8" t="e">
        <v>#REF!</v>
      </c>
      <c r="V39" s="8" t="e">
        <v>#REF!</v>
      </c>
      <c r="W39" s="8" t="e">
        <v>#REF!</v>
      </c>
      <c r="X39" s="8" t="e">
        <v>#REF!</v>
      </c>
      <c r="Y39" s="8" t="e">
        <v>#REF!</v>
      </c>
      <c r="Z39" s="8" t="e">
        <v>#REF!</v>
      </c>
      <c r="AA39" s="8" t="e">
        <v>#REF!</v>
      </c>
      <c r="AB39" s="8" t="e">
        <v>#REF!</v>
      </c>
      <c r="AD39" s="45" t="e">
        <v>#REF!</v>
      </c>
      <c r="AG39" s="45" t="e">
        <v>#REF!</v>
      </c>
    </row>
    <row r="40" spans="1:33" ht="12.75">
      <c r="A40" s="13"/>
      <c r="B40" s="5" t="s">
        <v>81</v>
      </c>
      <c r="C40" s="8" t="e">
        <v>#REF!</v>
      </c>
      <c r="D40" s="8" t="e">
        <v>#REF!</v>
      </c>
      <c r="E40" s="8" t="e">
        <v>#REF!</v>
      </c>
      <c r="F40" s="8" t="e">
        <v>#REF!</v>
      </c>
      <c r="G40" s="8" t="e">
        <v>#REF!</v>
      </c>
      <c r="H40" s="8" t="e">
        <v>#REF!</v>
      </c>
      <c r="I40" s="8" t="e">
        <v>#REF!</v>
      </c>
      <c r="J40" s="8" t="e">
        <v>#REF!</v>
      </c>
      <c r="K40" s="8" t="e">
        <v>#REF!</v>
      </c>
      <c r="L40" s="8" t="e">
        <v>#REF!</v>
      </c>
      <c r="M40" s="8" t="e">
        <v>#REF!</v>
      </c>
      <c r="N40" s="8" t="e">
        <v>#REF!</v>
      </c>
      <c r="O40" s="8" t="e">
        <v>#REF!</v>
      </c>
      <c r="P40" s="8" t="e">
        <v>#REF!</v>
      </c>
      <c r="Q40" s="8" t="e">
        <v>#REF!</v>
      </c>
      <c r="R40" s="8" t="e">
        <v>#REF!</v>
      </c>
      <c r="S40" s="8" t="e">
        <v>#REF!</v>
      </c>
      <c r="T40" s="8" t="e">
        <v>#REF!</v>
      </c>
      <c r="U40" s="8" t="e">
        <v>#REF!</v>
      </c>
      <c r="V40" s="8" t="e">
        <v>#REF!</v>
      </c>
      <c r="W40" s="8" t="e">
        <v>#REF!</v>
      </c>
      <c r="X40" s="8" t="e">
        <v>#REF!</v>
      </c>
      <c r="Y40" s="8" t="e">
        <v>#REF!</v>
      </c>
      <c r="Z40" s="8" t="e">
        <v>#REF!</v>
      </c>
      <c r="AA40" s="8" t="e">
        <v>#REF!</v>
      </c>
      <c r="AB40" s="8" t="e">
        <v>#REF!</v>
      </c>
      <c r="AD40" s="45" t="e">
        <v>#REF!</v>
      </c>
      <c r="AG40" s="45" t="e">
        <v>#REF!</v>
      </c>
    </row>
    <row r="41" spans="1:33" ht="12.75">
      <c r="A41" s="13"/>
      <c r="B41" s="5" t="s">
        <v>82</v>
      </c>
      <c r="C41" s="8" t="e">
        <v>#REF!</v>
      </c>
      <c r="D41" s="8" t="e">
        <v>#REF!</v>
      </c>
      <c r="E41" s="8" t="e">
        <v>#REF!</v>
      </c>
      <c r="F41" s="8" t="e">
        <v>#REF!</v>
      </c>
      <c r="G41" s="8" t="e">
        <v>#REF!</v>
      </c>
      <c r="H41" s="8" t="e">
        <v>#REF!</v>
      </c>
      <c r="I41" s="8" t="e">
        <v>#REF!</v>
      </c>
      <c r="J41" s="8" t="e">
        <v>#REF!</v>
      </c>
      <c r="K41" s="8" t="e">
        <v>#REF!</v>
      </c>
      <c r="L41" s="8" t="e">
        <v>#REF!</v>
      </c>
      <c r="M41" s="8" t="e">
        <v>#REF!</v>
      </c>
      <c r="N41" s="8" t="e">
        <v>#REF!</v>
      </c>
      <c r="O41" s="8" t="e">
        <v>#REF!</v>
      </c>
      <c r="P41" s="8" t="e">
        <v>#REF!</v>
      </c>
      <c r="Q41" s="8" t="e">
        <v>#REF!</v>
      </c>
      <c r="R41" s="8" t="e">
        <v>#REF!</v>
      </c>
      <c r="S41" s="8" t="e">
        <v>#REF!</v>
      </c>
      <c r="T41" s="8" t="e">
        <v>#REF!</v>
      </c>
      <c r="U41" s="8" t="e">
        <v>#REF!</v>
      </c>
      <c r="V41" s="8" t="e">
        <v>#REF!</v>
      </c>
      <c r="W41" s="8" t="e">
        <v>#REF!</v>
      </c>
      <c r="X41" s="8" t="e">
        <v>#REF!</v>
      </c>
      <c r="Y41" s="8" t="e">
        <v>#REF!</v>
      </c>
      <c r="Z41" s="8" t="e">
        <v>#REF!</v>
      </c>
      <c r="AA41" s="8" t="e">
        <v>#REF!</v>
      </c>
      <c r="AB41" s="8" t="e">
        <v>#REF!</v>
      </c>
      <c r="AD41" s="45" t="e">
        <v>#REF!</v>
      </c>
      <c r="AG41" s="45" t="e">
        <v>#REF!</v>
      </c>
    </row>
    <row r="42" spans="1:35" ht="12.75">
      <c r="A42" s="13"/>
      <c r="B42" s="12" t="s">
        <v>15</v>
      </c>
      <c r="C42" s="27" t="e">
        <f>SUM(C37:C41)</f>
        <v>#REF!</v>
      </c>
      <c r="D42" s="27" t="e">
        <f aca="true" t="shared" si="6" ref="D42:AB42">SUM(D37:D41)</f>
        <v>#REF!</v>
      </c>
      <c r="E42" s="27" t="e">
        <f t="shared" si="6"/>
        <v>#REF!</v>
      </c>
      <c r="F42" s="27" t="e">
        <f t="shared" si="6"/>
        <v>#REF!</v>
      </c>
      <c r="G42" s="27" t="e">
        <f t="shared" si="6"/>
        <v>#REF!</v>
      </c>
      <c r="H42" s="27" t="e">
        <f t="shared" si="6"/>
        <v>#REF!</v>
      </c>
      <c r="I42" s="27" t="e">
        <f t="shared" si="6"/>
        <v>#REF!</v>
      </c>
      <c r="J42" s="27" t="e">
        <f t="shared" si="6"/>
        <v>#REF!</v>
      </c>
      <c r="K42" s="27" t="e">
        <f t="shared" si="6"/>
        <v>#REF!</v>
      </c>
      <c r="L42" s="27" t="e">
        <f t="shared" si="6"/>
        <v>#REF!</v>
      </c>
      <c r="M42" s="27" t="e">
        <f t="shared" si="6"/>
        <v>#REF!</v>
      </c>
      <c r="N42" s="27" t="e">
        <f t="shared" si="6"/>
        <v>#REF!</v>
      </c>
      <c r="O42" s="27" t="e">
        <f t="shared" si="6"/>
        <v>#REF!</v>
      </c>
      <c r="P42" s="27" t="e">
        <f t="shared" si="6"/>
        <v>#REF!</v>
      </c>
      <c r="Q42" s="27" t="e">
        <f t="shared" si="6"/>
        <v>#REF!</v>
      </c>
      <c r="R42" s="27" t="e">
        <f t="shared" si="6"/>
        <v>#REF!</v>
      </c>
      <c r="S42" s="27" t="e">
        <f t="shared" si="6"/>
        <v>#REF!</v>
      </c>
      <c r="T42" s="27" t="e">
        <f t="shared" si="6"/>
        <v>#REF!</v>
      </c>
      <c r="U42" s="27" t="e">
        <f t="shared" si="6"/>
        <v>#REF!</v>
      </c>
      <c r="V42" s="27" t="e">
        <f t="shared" si="6"/>
        <v>#REF!</v>
      </c>
      <c r="W42" s="27" t="e">
        <f t="shared" si="6"/>
        <v>#REF!</v>
      </c>
      <c r="X42" s="27" t="e">
        <f t="shared" si="6"/>
        <v>#REF!</v>
      </c>
      <c r="Y42" s="27" t="e">
        <f t="shared" si="6"/>
        <v>#REF!</v>
      </c>
      <c r="Z42" s="27" t="e">
        <f t="shared" si="6"/>
        <v>#REF!</v>
      </c>
      <c r="AA42" s="27" t="e">
        <f t="shared" si="6"/>
        <v>#REF!</v>
      </c>
      <c r="AB42" s="27" t="e">
        <f t="shared" si="6"/>
        <v>#REF!</v>
      </c>
      <c r="AD42" s="53" t="e">
        <f>SUM(AD37:AD41)</f>
        <v>#REF!</v>
      </c>
      <c r="AE42" s="53" t="e">
        <v>#REF!</v>
      </c>
      <c r="AF42" s="44" t="e">
        <f>IF(ROUND(AD42,0)=ROUND(AE42,0),"ok","error")</f>
        <v>#REF!</v>
      </c>
      <c r="AG42" s="53" t="e">
        <f>SUM(AG37:AG41)</f>
        <v>#REF!</v>
      </c>
      <c r="AH42" s="53" t="e">
        <v>#REF!</v>
      </c>
      <c r="AI42" s="44" t="e">
        <f>IF(ROUND(AG42,0)=ROUND(AH42,0),"ok","error")</f>
        <v>#REF!</v>
      </c>
    </row>
    <row r="43" spans="1:28" ht="12.75">
      <c r="A43" s="13"/>
      <c r="B43" s="5"/>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1:33" ht="12.75">
      <c r="A44" s="42" t="s">
        <v>83</v>
      </c>
      <c r="B44" s="5" t="s">
        <v>78</v>
      </c>
      <c r="C44" s="8" t="e">
        <v>#REF!</v>
      </c>
      <c r="D44" s="8" t="e">
        <v>#REF!</v>
      </c>
      <c r="E44" s="8" t="e">
        <v>#REF!</v>
      </c>
      <c r="F44" s="8" t="e">
        <v>#REF!</v>
      </c>
      <c r="G44" s="8" t="e">
        <v>#REF!</v>
      </c>
      <c r="H44" s="8" t="e">
        <v>#REF!</v>
      </c>
      <c r="I44" s="8" t="e">
        <v>#REF!</v>
      </c>
      <c r="J44" s="8" t="e">
        <v>#REF!</v>
      </c>
      <c r="K44" s="8" t="e">
        <v>#REF!</v>
      </c>
      <c r="L44" s="8" t="e">
        <v>#REF!</v>
      </c>
      <c r="M44" s="8" t="e">
        <v>#REF!</v>
      </c>
      <c r="N44" s="8" t="e">
        <v>#REF!</v>
      </c>
      <c r="O44" s="8" t="e">
        <v>#REF!</v>
      </c>
      <c r="P44" s="8" t="e">
        <v>#REF!</v>
      </c>
      <c r="Q44" s="8" t="e">
        <v>#REF!</v>
      </c>
      <c r="R44" s="8" t="e">
        <v>#REF!</v>
      </c>
      <c r="S44" s="8" t="e">
        <v>#REF!</v>
      </c>
      <c r="T44" s="8" t="e">
        <v>#REF!</v>
      </c>
      <c r="U44" s="8" t="e">
        <v>#REF!</v>
      </c>
      <c r="V44" s="8" t="e">
        <v>#REF!</v>
      </c>
      <c r="W44" s="8" t="e">
        <v>#REF!</v>
      </c>
      <c r="X44" s="8" t="e">
        <v>#REF!</v>
      </c>
      <c r="Y44" s="8" t="e">
        <v>#REF!</v>
      </c>
      <c r="Z44" s="8" t="e">
        <v>#REF!</v>
      </c>
      <c r="AA44" s="8" t="e">
        <v>#REF!</v>
      </c>
      <c r="AB44" s="8" t="e">
        <v>#REF!</v>
      </c>
      <c r="AD44" s="45" t="e">
        <v>#REF!</v>
      </c>
      <c r="AG44" s="45" t="e">
        <v>#REF!</v>
      </c>
    </row>
    <row r="45" spans="1:33" ht="12.75">
      <c r="A45" s="13"/>
      <c r="B45" s="5" t="s">
        <v>79</v>
      </c>
      <c r="C45" s="8" t="e">
        <v>#REF!</v>
      </c>
      <c r="D45" s="8" t="e">
        <v>#REF!</v>
      </c>
      <c r="E45" s="8" t="e">
        <v>#REF!</v>
      </c>
      <c r="F45" s="8" t="e">
        <v>#REF!</v>
      </c>
      <c r="G45" s="8" t="e">
        <v>#REF!</v>
      </c>
      <c r="H45" s="8" t="e">
        <v>#REF!</v>
      </c>
      <c r="I45" s="8" t="e">
        <v>#REF!</v>
      </c>
      <c r="J45" s="8" t="e">
        <v>#REF!</v>
      </c>
      <c r="K45" s="8" t="e">
        <v>#REF!</v>
      </c>
      <c r="L45" s="8" t="e">
        <v>#REF!</v>
      </c>
      <c r="M45" s="8" t="e">
        <v>#REF!</v>
      </c>
      <c r="N45" s="8" t="e">
        <v>#REF!</v>
      </c>
      <c r="O45" s="8" t="e">
        <v>#REF!</v>
      </c>
      <c r="P45" s="8" t="e">
        <v>#REF!</v>
      </c>
      <c r="Q45" s="8" t="e">
        <v>#REF!</v>
      </c>
      <c r="R45" s="8" t="e">
        <v>#REF!</v>
      </c>
      <c r="S45" s="8" t="e">
        <v>#REF!</v>
      </c>
      <c r="T45" s="8" t="e">
        <v>#REF!</v>
      </c>
      <c r="U45" s="8" t="e">
        <v>#REF!</v>
      </c>
      <c r="V45" s="8" t="e">
        <v>#REF!</v>
      </c>
      <c r="W45" s="8" t="e">
        <v>#REF!</v>
      </c>
      <c r="X45" s="8" t="e">
        <v>#REF!</v>
      </c>
      <c r="Y45" s="8" t="e">
        <v>#REF!</v>
      </c>
      <c r="Z45" s="8" t="e">
        <v>#REF!</v>
      </c>
      <c r="AA45" s="8" t="e">
        <v>#REF!</v>
      </c>
      <c r="AB45" s="8" t="e">
        <v>#REF!</v>
      </c>
      <c r="AD45" s="45" t="e">
        <v>#REF!</v>
      </c>
      <c r="AG45" s="45" t="e">
        <v>#REF!</v>
      </c>
    </row>
    <row r="46" spans="1:33" ht="12.75">
      <c r="A46" s="13"/>
      <c r="B46" s="5" t="s">
        <v>80</v>
      </c>
      <c r="C46" s="8" t="e">
        <v>#REF!</v>
      </c>
      <c r="D46" s="8" t="e">
        <v>#REF!</v>
      </c>
      <c r="E46" s="8" t="e">
        <v>#REF!</v>
      </c>
      <c r="F46" s="8" t="e">
        <v>#REF!</v>
      </c>
      <c r="G46" s="8" t="e">
        <v>#REF!</v>
      </c>
      <c r="H46" s="8" t="e">
        <v>#REF!</v>
      </c>
      <c r="I46" s="8" t="e">
        <v>#REF!</v>
      </c>
      <c r="J46" s="8" t="e">
        <v>#REF!</v>
      </c>
      <c r="K46" s="8" t="e">
        <v>#REF!</v>
      </c>
      <c r="L46" s="8" t="e">
        <v>#REF!</v>
      </c>
      <c r="M46" s="8" t="e">
        <v>#REF!</v>
      </c>
      <c r="N46" s="8" t="e">
        <v>#REF!</v>
      </c>
      <c r="O46" s="8" t="e">
        <v>#REF!</v>
      </c>
      <c r="P46" s="8" t="e">
        <v>#REF!</v>
      </c>
      <c r="Q46" s="8" t="e">
        <v>#REF!</v>
      </c>
      <c r="R46" s="8" t="e">
        <v>#REF!</v>
      </c>
      <c r="S46" s="8" t="e">
        <v>#REF!</v>
      </c>
      <c r="T46" s="8" t="e">
        <v>#REF!</v>
      </c>
      <c r="U46" s="8" t="e">
        <v>#REF!</v>
      </c>
      <c r="V46" s="8" t="e">
        <v>#REF!</v>
      </c>
      <c r="W46" s="8" t="e">
        <v>#REF!</v>
      </c>
      <c r="X46" s="8" t="e">
        <v>#REF!</v>
      </c>
      <c r="Y46" s="8" t="e">
        <v>#REF!</v>
      </c>
      <c r="Z46" s="8" t="e">
        <v>#REF!</v>
      </c>
      <c r="AA46" s="8" t="e">
        <v>#REF!</v>
      </c>
      <c r="AB46" s="8" t="e">
        <v>#REF!</v>
      </c>
      <c r="AD46" s="45" t="e">
        <v>#REF!</v>
      </c>
      <c r="AG46" s="45" t="e">
        <v>#REF!</v>
      </c>
    </row>
    <row r="47" spans="1:33" ht="12.75">
      <c r="A47" s="13"/>
      <c r="B47" s="5" t="s">
        <v>81</v>
      </c>
      <c r="C47" s="8" t="e">
        <v>#REF!</v>
      </c>
      <c r="D47" s="8" t="e">
        <v>#REF!</v>
      </c>
      <c r="E47" s="8" t="e">
        <v>#REF!</v>
      </c>
      <c r="F47" s="8" t="e">
        <v>#REF!</v>
      </c>
      <c r="G47" s="8" t="e">
        <v>#REF!</v>
      </c>
      <c r="H47" s="8" t="e">
        <v>#REF!</v>
      </c>
      <c r="I47" s="8" t="e">
        <v>#REF!</v>
      </c>
      <c r="J47" s="8" t="e">
        <v>#REF!</v>
      </c>
      <c r="K47" s="8" t="e">
        <v>#REF!</v>
      </c>
      <c r="L47" s="8" t="e">
        <v>#REF!</v>
      </c>
      <c r="M47" s="8" t="e">
        <v>#REF!</v>
      </c>
      <c r="N47" s="8" t="e">
        <v>#REF!</v>
      </c>
      <c r="O47" s="8" t="e">
        <v>#REF!</v>
      </c>
      <c r="P47" s="8" t="e">
        <v>#REF!</v>
      </c>
      <c r="Q47" s="8" t="e">
        <v>#REF!</v>
      </c>
      <c r="R47" s="8" t="e">
        <v>#REF!</v>
      </c>
      <c r="S47" s="8" t="e">
        <v>#REF!</v>
      </c>
      <c r="T47" s="8" t="e">
        <v>#REF!</v>
      </c>
      <c r="U47" s="8" t="e">
        <v>#REF!</v>
      </c>
      <c r="V47" s="8" t="e">
        <v>#REF!</v>
      </c>
      <c r="W47" s="8" t="e">
        <v>#REF!</v>
      </c>
      <c r="X47" s="8" t="e">
        <v>#REF!</v>
      </c>
      <c r="Y47" s="8" t="e">
        <v>#REF!</v>
      </c>
      <c r="Z47" s="8" t="e">
        <v>#REF!</v>
      </c>
      <c r="AA47" s="8" t="e">
        <v>#REF!</v>
      </c>
      <c r="AB47" s="8" t="e">
        <v>#REF!</v>
      </c>
      <c r="AD47" s="45" t="e">
        <v>#REF!</v>
      </c>
      <c r="AG47" s="45" t="e">
        <v>#REF!</v>
      </c>
    </row>
    <row r="48" spans="1:33" ht="12.75">
      <c r="A48" s="13"/>
      <c r="B48" s="5" t="s">
        <v>82</v>
      </c>
      <c r="C48" s="8" t="e">
        <v>#REF!</v>
      </c>
      <c r="D48" s="8" t="e">
        <v>#REF!</v>
      </c>
      <c r="E48" s="8" t="e">
        <v>#REF!</v>
      </c>
      <c r="F48" s="8" t="e">
        <v>#REF!</v>
      </c>
      <c r="G48" s="8" t="e">
        <v>#REF!</v>
      </c>
      <c r="H48" s="8" t="e">
        <v>#REF!</v>
      </c>
      <c r="I48" s="8" t="e">
        <v>#REF!</v>
      </c>
      <c r="J48" s="8" t="e">
        <v>#REF!</v>
      </c>
      <c r="K48" s="8" t="e">
        <v>#REF!</v>
      </c>
      <c r="L48" s="8" t="e">
        <v>#REF!</v>
      </c>
      <c r="M48" s="8" t="e">
        <v>#REF!</v>
      </c>
      <c r="N48" s="8" t="e">
        <v>#REF!</v>
      </c>
      <c r="O48" s="8" t="e">
        <v>#REF!</v>
      </c>
      <c r="P48" s="8" t="e">
        <v>#REF!</v>
      </c>
      <c r="Q48" s="8" t="e">
        <v>#REF!</v>
      </c>
      <c r="R48" s="8" t="e">
        <v>#REF!</v>
      </c>
      <c r="S48" s="8" t="e">
        <v>#REF!</v>
      </c>
      <c r="T48" s="8" t="e">
        <v>#REF!</v>
      </c>
      <c r="U48" s="8" t="e">
        <v>#REF!</v>
      </c>
      <c r="V48" s="8" t="e">
        <v>#REF!</v>
      </c>
      <c r="W48" s="8" t="e">
        <v>#REF!</v>
      </c>
      <c r="X48" s="8" t="e">
        <v>#REF!</v>
      </c>
      <c r="Y48" s="8" t="e">
        <v>#REF!</v>
      </c>
      <c r="Z48" s="8" t="e">
        <v>#REF!</v>
      </c>
      <c r="AA48" s="8" t="e">
        <v>#REF!</v>
      </c>
      <c r="AB48" s="8" t="e">
        <v>#REF!</v>
      </c>
      <c r="AD48" s="45" t="e">
        <v>#REF!</v>
      </c>
      <c r="AG48" s="45" t="e">
        <v>#REF!</v>
      </c>
    </row>
    <row r="49" spans="1:35" ht="12.75">
      <c r="A49" s="13"/>
      <c r="B49" s="12" t="s">
        <v>15</v>
      </c>
      <c r="C49" s="27" t="e">
        <f>SUM(C44:C48)</f>
        <v>#REF!</v>
      </c>
      <c r="D49" s="27" t="e">
        <f aca="true" t="shared" si="7" ref="D49:AB49">SUM(D44:D48)</f>
        <v>#REF!</v>
      </c>
      <c r="E49" s="27" t="e">
        <f t="shared" si="7"/>
        <v>#REF!</v>
      </c>
      <c r="F49" s="27" t="e">
        <f t="shared" si="7"/>
        <v>#REF!</v>
      </c>
      <c r="G49" s="27" t="e">
        <f t="shared" si="7"/>
        <v>#REF!</v>
      </c>
      <c r="H49" s="27" t="e">
        <f t="shared" si="7"/>
        <v>#REF!</v>
      </c>
      <c r="I49" s="27" t="e">
        <f t="shared" si="7"/>
        <v>#REF!</v>
      </c>
      <c r="J49" s="27" t="e">
        <f t="shared" si="7"/>
        <v>#REF!</v>
      </c>
      <c r="K49" s="27" t="e">
        <f t="shared" si="7"/>
        <v>#REF!</v>
      </c>
      <c r="L49" s="27" t="e">
        <f t="shared" si="7"/>
        <v>#REF!</v>
      </c>
      <c r="M49" s="27" t="e">
        <f t="shared" si="7"/>
        <v>#REF!</v>
      </c>
      <c r="N49" s="27" t="e">
        <f t="shared" si="7"/>
        <v>#REF!</v>
      </c>
      <c r="O49" s="27" t="e">
        <f t="shared" si="7"/>
        <v>#REF!</v>
      </c>
      <c r="P49" s="27" t="e">
        <f t="shared" si="7"/>
        <v>#REF!</v>
      </c>
      <c r="Q49" s="27" t="e">
        <f t="shared" si="7"/>
        <v>#REF!</v>
      </c>
      <c r="R49" s="27" t="e">
        <f t="shared" si="7"/>
        <v>#REF!</v>
      </c>
      <c r="S49" s="27" t="e">
        <f t="shared" si="7"/>
        <v>#REF!</v>
      </c>
      <c r="T49" s="27" t="e">
        <f t="shared" si="7"/>
        <v>#REF!</v>
      </c>
      <c r="U49" s="27" t="e">
        <f t="shared" si="7"/>
        <v>#REF!</v>
      </c>
      <c r="V49" s="27" t="e">
        <f t="shared" si="7"/>
        <v>#REF!</v>
      </c>
      <c r="W49" s="27" t="e">
        <f t="shared" si="7"/>
        <v>#REF!</v>
      </c>
      <c r="X49" s="27" t="e">
        <f t="shared" si="7"/>
        <v>#REF!</v>
      </c>
      <c r="Y49" s="27" t="e">
        <f t="shared" si="7"/>
        <v>#REF!</v>
      </c>
      <c r="Z49" s="27" t="e">
        <f t="shared" si="7"/>
        <v>#REF!</v>
      </c>
      <c r="AA49" s="27" t="e">
        <f t="shared" si="7"/>
        <v>#REF!</v>
      </c>
      <c r="AB49" s="27" t="e">
        <f t="shared" si="7"/>
        <v>#REF!</v>
      </c>
      <c r="AD49" s="55" t="e">
        <f>SUM(AD44:AD48)</f>
        <v>#REF!</v>
      </c>
      <c r="AE49" s="53" t="e">
        <v>#REF!</v>
      </c>
      <c r="AF49" s="44" t="e">
        <f>IF(ROUND(AD49,0)=ROUND(AE49,0),"ok","error")</f>
        <v>#REF!</v>
      </c>
      <c r="AG49" s="55" t="e">
        <f>SUM(AG44:AG48)</f>
        <v>#REF!</v>
      </c>
      <c r="AH49" s="53" t="e">
        <v>#REF!</v>
      </c>
      <c r="AI49" s="44" t="e">
        <f>IF(ROUND(AG49,0)=ROUND(AH49,0),"ok","error")</f>
        <v>#REF!</v>
      </c>
    </row>
    <row r="50" spans="1:28" ht="12.75">
      <c r="A50" s="13"/>
      <c r="B50" s="5"/>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1:33" ht="25.5">
      <c r="A51" s="41" t="s">
        <v>19</v>
      </c>
      <c r="B51" s="5" t="s">
        <v>78</v>
      </c>
      <c r="C51" s="8" t="e">
        <v>#REF!</v>
      </c>
      <c r="D51" s="8" t="e">
        <v>#REF!</v>
      </c>
      <c r="E51" s="8" t="e">
        <v>#REF!</v>
      </c>
      <c r="F51" s="8" t="e">
        <v>#REF!</v>
      </c>
      <c r="G51" s="8" t="e">
        <v>#REF!</v>
      </c>
      <c r="H51" s="8" t="e">
        <v>#REF!</v>
      </c>
      <c r="I51" s="8" t="e">
        <v>#REF!</v>
      </c>
      <c r="J51" s="8" t="e">
        <v>#REF!</v>
      </c>
      <c r="K51" s="8" t="e">
        <v>#REF!</v>
      </c>
      <c r="L51" s="8" t="e">
        <v>#REF!</v>
      </c>
      <c r="M51" s="8" t="e">
        <v>#REF!</v>
      </c>
      <c r="N51" s="8" t="e">
        <v>#REF!</v>
      </c>
      <c r="O51" s="8" t="e">
        <v>#REF!</v>
      </c>
      <c r="P51" s="8" t="e">
        <v>#REF!</v>
      </c>
      <c r="Q51" s="8" t="e">
        <v>#REF!</v>
      </c>
      <c r="R51" s="8" t="e">
        <v>#REF!</v>
      </c>
      <c r="S51" s="8" t="e">
        <v>#REF!</v>
      </c>
      <c r="T51" s="8" t="e">
        <v>#REF!</v>
      </c>
      <c r="U51" s="8" t="e">
        <v>#REF!</v>
      </c>
      <c r="V51" s="8" t="e">
        <v>#REF!</v>
      </c>
      <c r="W51" s="8" t="e">
        <v>#REF!</v>
      </c>
      <c r="X51" s="8" t="e">
        <v>#REF!</v>
      </c>
      <c r="Y51" s="8" t="e">
        <v>#REF!</v>
      </c>
      <c r="Z51" s="8" t="e">
        <v>#REF!</v>
      </c>
      <c r="AA51" s="8" t="e">
        <v>#REF!</v>
      </c>
      <c r="AB51" s="8" t="e">
        <v>#REF!</v>
      </c>
      <c r="AD51" s="45" t="e">
        <v>#REF!</v>
      </c>
      <c r="AG51" s="45" t="e">
        <v>#REF!</v>
      </c>
    </row>
    <row r="52" spans="1:33" ht="12.75">
      <c r="A52" s="13"/>
      <c r="B52" s="5" t="s">
        <v>79</v>
      </c>
      <c r="C52" s="8" t="e">
        <v>#REF!</v>
      </c>
      <c r="D52" s="8" t="e">
        <v>#REF!</v>
      </c>
      <c r="E52" s="8" t="e">
        <v>#REF!</v>
      </c>
      <c r="F52" s="8" t="e">
        <v>#REF!</v>
      </c>
      <c r="G52" s="8" t="e">
        <v>#REF!</v>
      </c>
      <c r="H52" s="8" t="e">
        <v>#REF!</v>
      </c>
      <c r="I52" s="8" t="e">
        <v>#REF!</v>
      </c>
      <c r="J52" s="8" t="e">
        <v>#REF!</v>
      </c>
      <c r="K52" s="8" t="e">
        <v>#REF!</v>
      </c>
      <c r="L52" s="8" t="e">
        <v>#REF!</v>
      </c>
      <c r="M52" s="8" t="e">
        <v>#REF!</v>
      </c>
      <c r="N52" s="8" t="e">
        <v>#REF!</v>
      </c>
      <c r="O52" s="8" t="e">
        <v>#REF!</v>
      </c>
      <c r="P52" s="8" t="e">
        <v>#REF!</v>
      </c>
      <c r="Q52" s="8" t="e">
        <v>#REF!</v>
      </c>
      <c r="R52" s="8" t="e">
        <v>#REF!</v>
      </c>
      <c r="S52" s="8" t="e">
        <v>#REF!</v>
      </c>
      <c r="T52" s="8" t="e">
        <v>#REF!</v>
      </c>
      <c r="U52" s="8" t="e">
        <v>#REF!</v>
      </c>
      <c r="V52" s="8" t="e">
        <v>#REF!</v>
      </c>
      <c r="W52" s="8" t="e">
        <v>#REF!</v>
      </c>
      <c r="X52" s="8" t="e">
        <v>#REF!</v>
      </c>
      <c r="Y52" s="8" t="e">
        <v>#REF!</v>
      </c>
      <c r="Z52" s="8" t="e">
        <v>#REF!</v>
      </c>
      <c r="AA52" s="8" t="e">
        <v>#REF!</v>
      </c>
      <c r="AB52" s="8" t="e">
        <v>#REF!</v>
      </c>
      <c r="AD52" s="45" t="e">
        <v>#REF!</v>
      </c>
      <c r="AG52" s="45" t="e">
        <v>#REF!</v>
      </c>
    </row>
    <row r="53" spans="1:33" ht="12.75">
      <c r="A53" s="13"/>
      <c r="B53" s="5" t="s">
        <v>80</v>
      </c>
      <c r="C53" s="8" t="e">
        <v>#REF!</v>
      </c>
      <c r="D53" s="8" t="e">
        <v>#REF!</v>
      </c>
      <c r="E53" s="8" t="e">
        <v>#REF!</v>
      </c>
      <c r="F53" s="8" t="e">
        <v>#REF!</v>
      </c>
      <c r="G53" s="8" t="e">
        <v>#REF!</v>
      </c>
      <c r="H53" s="8" t="e">
        <v>#REF!</v>
      </c>
      <c r="I53" s="8" t="e">
        <v>#REF!</v>
      </c>
      <c r="J53" s="8" t="e">
        <v>#REF!</v>
      </c>
      <c r="K53" s="8" t="e">
        <v>#REF!</v>
      </c>
      <c r="L53" s="8" t="e">
        <v>#REF!</v>
      </c>
      <c r="M53" s="8" t="e">
        <v>#REF!</v>
      </c>
      <c r="N53" s="8" t="e">
        <v>#REF!</v>
      </c>
      <c r="O53" s="8" t="e">
        <v>#REF!</v>
      </c>
      <c r="P53" s="8" t="e">
        <v>#REF!</v>
      </c>
      <c r="Q53" s="8" t="e">
        <v>#REF!</v>
      </c>
      <c r="R53" s="8" t="e">
        <v>#REF!</v>
      </c>
      <c r="S53" s="8" t="e">
        <v>#REF!</v>
      </c>
      <c r="T53" s="8" t="e">
        <v>#REF!</v>
      </c>
      <c r="U53" s="8" t="e">
        <v>#REF!</v>
      </c>
      <c r="V53" s="8" t="e">
        <v>#REF!</v>
      </c>
      <c r="W53" s="8" t="e">
        <v>#REF!</v>
      </c>
      <c r="X53" s="8" t="e">
        <v>#REF!</v>
      </c>
      <c r="Y53" s="8" t="e">
        <v>#REF!</v>
      </c>
      <c r="Z53" s="8" t="e">
        <v>#REF!</v>
      </c>
      <c r="AA53" s="8" t="e">
        <v>#REF!</v>
      </c>
      <c r="AB53" s="8" t="e">
        <v>#REF!</v>
      </c>
      <c r="AD53" s="45" t="e">
        <v>#REF!</v>
      </c>
      <c r="AG53" s="45" t="e">
        <v>#REF!</v>
      </c>
    </row>
    <row r="54" spans="1:33" ht="12.75">
      <c r="A54" s="13"/>
      <c r="B54" s="5" t="s">
        <v>81</v>
      </c>
      <c r="C54" s="8" t="e">
        <v>#REF!</v>
      </c>
      <c r="D54" s="8" t="e">
        <v>#REF!</v>
      </c>
      <c r="E54" s="8" t="e">
        <v>#REF!</v>
      </c>
      <c r="F54" s="8" t="e">
        <v>#REF!</v>
      </c>
      <c r="G54" s="8" t="e">
        <v>#REF!</v>
      </c>
      <c r="H54" s="8" t="e">
        <v>#REF!</v>
      </c>
      <c r="I54" s="8" t="e">
        <v>#REF!</v>
      </c>
      <c r="J54" s="8" t="e">
        <v>#REF!</v>
      </c>
      <c r="K54" s="8" t="e">
        <v>#REF!</v>
      </c>
      <c r="L54" s="8" t="e">
        <v>#REF!</v>
      </c>
      <c r="M54" s="8" t="e">
        <v>#REF!</v>
      </c>
      <c r="N54" s="8" t="e">
        <v>#REF!</v>
      </c>
      <c r="O54" s="8" t="e">
        <v>#REF!</v>
      </c>
      <c r="P54" s="8" t="e">
        <v>#REF!</v>
      </c>
      <c r="Q54" s="8" t="e">
        <v>#REF!</v>
      </c>
      <c r="R54" s="8" t="e">
        <v>#REF!</v>
      </c>
      <c r="S54" s="8" t="e">
        <v>#REF!</v>
      </c>
      <c r="T54" s="8" t="e">
        <v>#REF!</v>
      </c>
      <c r="U54" s="8" t="e">
        <v>#REF!</v>
      </c>
      <c r="V54" s="8" t="e">
        <v>#REF!</v>
      </c>
      <c r="W54" s="8" t="e">
        <v>#REF!</v>
      </c>
      <c r="X54" s="8" t="e">
        <v>#REF!</v>
      </c>
      <c r="Y54" s="8" t="e">
        <v>#REF!</v>
      </c>
      <c r="Z54" s="8" t="e">
        <v>#REF!</v>
      </c>
      <c r="AA54" s="8" t="e">
        <v>#REF!</v>
      </c>
      <c r="AB54" s="8" t="e">
        <v>#REF!</v>
      </c>
      <c r="AD54" s="45" t="e">
        <v>#REF!</v>
      </c>
      <c r="AG54" s="45" t="e">
        <v>#REF!</v>
      </c>
    </row>
    <row r="55" spans="1:33" ht="12.75">
      <c r="A55" s="13"/>
      <c r="B55" s="5" t="s">
        <v>82</v>
      </c>
      <c r="C55" s="8" t="e">
        <v>#REF!</v>
      </c>
      <c r="D55" s="8" t="e">
        <v>#REF!</v>
      </c>
      <c r="E55" s="8" t="e">
        <v>#REF!</v>
      </c>
      <c r="F55" s="8" t="e">
        <v>#REF!</v>
      </c>
      <c r="G55" s="8" t="e">
        <v>#REF!</v>
      </c>
      <c r="H55" s="8" t="e">
        <v>#REF!</v>
      </c>
      <c r="I55" s="8" t="e">
        <v>#REF!</v>
      </c>
      <c r="J55" s="8" t="e">
        <v>#REF!</v>
      </c>
      <c r="K55" s="8" t="e">
        <v>#REF!</v>
      </c>
      <c r="L55" s="8" t="e">
        <v>#REF!</v>
      </c>
      <c r="M55" s="8" t="e">
        <v>#REF!</v>
      </c>
      <c r="N55" s="8" t="e">
        <v>#REF!</v>
      </c>
      <c r="O55" s="8" t="e">
        <v>#REF!</v>
      </c>
      <c r="P55" s="8" t="e">
        <v>#REF!</v>
      </c>
      <c r="Q55" s="8" t="e">
        <v>#REF!</v>
      </c>
      <c r="R55" s="8" t="e">
        <v>#REF!</v>
      </c>
      <c r="S55" s="8" t="e">
        <v>#REF!</v>
      </c>
      <c r="T55" s="8" t="e">
        <v>#REF!</v>
      </c>
      <c r="U55" s="8" t="e">
        <v>#REF!</v>
      </c>
      <c r="V55" s="8" t="e">
        <v>#REF!</v>
      </c>
      <c r="W55" s="8" t="e">
        <v>#REF!</v>
      </c>
      <c r="X55" s="8" t="e">
        <v>#REF!</v>
      </c>
      <c r="Y55" s="8" t="e">
        <v>#REF!</v>
      </c>
      <c r="Z55" s="8" t="e">
        <v>#REF!</v>
      </c>
      <c r="AA55" s="8" t="e">
        <v>#REF!</v>
      </c>
      <c r="AB55" s="8" t="e">
        <v>#REF!</v>
      </c>
      <c r="AD55" s="45" t="e">
        <v>#REF!</v>
      </c>
      <c r="AG55" s="45" t="e">
        <v>#REF!</v>
      </c>
    </row>
    <row r="56" spans="1:35" ht="12.75">
      <c r="A56" s="11"/>
      <c r="B56" s="12" t="s">
        <v>20</v>
      </c>
      <c r="C56" s="14" t="e">
        <f>SUM(C51:C55)</f>
        <v>#REF!</v>
      </c>
      <c r="D56" s="14" t="e">
        <f aca="true" t="shared" si="8" ref="D56:AB56">SUM(D51:D55)</f>
        <v>#REF!</v>
      </c>
      <c r="E56" s="14" t="e">
        <f t="shared" si="8"/>
        <v>#REF!</v>
      </c>
      <c r="F56" s="14" t="e">
        <f t="shared" si="8"/>
        <v>#REF!</v>
      </c>
      <c r="G56" s="14" t="e">
        <f t="shared" si="8"/>
        <v>#REF!</v>
      </c>
      <c r="H56" s="14" t="e">
        <f t="shared" si="8"/>
        <v>#REF!</v>
      </c>
      <c r="I56" s="14" t="e">
        <f t="shared" si="8"/>
        <v>#REF!</v>
      </c>
      <c r="J56" s="14" t="e">
        <f t="shared" si="8"/>
        <v>#REF!</v>
      </c>
      <c r="K56" s="14" t="e">
        <f t="shared" si="8"/>
        <v>#REF!</v>
      </c>
      <c r="L56" s="14" t="e">
        <f t="shared" si="8"/>
        <v>#REF!</v>
      </c>
      <c r="M56" s="14" t="e">
        <f t="shared" si="8"/>
        <v>#REF!</v>
      </c>
      <c r="N56" s="14" t="e">
        <f t="shared" si="8"/>
        <v>#REF!</v>
      </c>
      <c r="O56" s="14" t="e">
        <f t="shared" si="8"/>
        <v>#REF!</v>
      </c>
      <c r="P56" s="14" t="e">
        <f t="shared" si="8"/>
        <v>#REF!</v>
      </c>
      <c r="Q56" s="14" t="e">
        <f t="shared" si="8"/>
        <v>#REF!</v>
      </c>
      <c r="R56" s="14" t="e">
        <f t="shared" si="8"/>
        <v>#REF!</v>
      </c>
      <c r="S56" s="14" t="e">
        <f t="shared" si="8"/>
        <v>#REF!</v>
      </c>
      <c r="T56" s="14" t="e">
        <f t="shared" si="8"/>
        <v>#REF!</v>
      </c>
      <c r="U56" s="14" t="e">
        <f t="shared" si="8"/>
        <v>#REF!</v>
      </c>
      <c r="V56" s="14" t="e">
        <f t="shared" si="8"/>
        <v>#REF!</v>
      </c>
      <c r="W56" s="14" t="e">
        <f t="shared" si="8"/>
        <v>#REF!</v>
      </c>
      <c r="X56" s="14" t="e">
        <f t="shared" si="8"/>
        <v>#REF!</v>
      </c>
      <c r="Y56" s="14" t="e">
        <f t="shared" si="8"/>
        <v>#REF!</v>
      </c>
      <c r="Z56" s="14" t="e">
        <f t="shared" si="8"/>
        <v>#REF!</v>
      </c>
      <c r="AA56" s="14" t="e">
        <f t="shared" si="8"/>
        <v>#REF!</v>
      </c>
      <c r="AB56" s="14" t="e">
        <f t="shared" si="8"/>
        <v>#REF!</v>
      </c>
      <c r="AD56" s="55" t="e">
        <f>SUM(AD51:AD55)</f>
        <v>#REF!</v>
      </c>
      <c r="AE56" s="53" t="e">
        <v>#REF!</v>
      </c>
      <c r="AF56" s="44" t="e">
        <f>IF(ROUND(AD56,0)=ROUND(AE56,0),"ok","error")</f>
        <v>#REF!</v>
      </c>
      <c r="AG56" s="55" t="e">
        <f>SUM(AG51:AG55)</f>
        <v>#REF!</v>
      </c>
      <c r="AH56" s="53" t="e">
        <v>#REF!</v>
      </c>
      <c r="AI56" s="44" t="e">
        <f>IF(ROUND(AG56,0)=ROUND(AH56,0),"ok","error")</f>
        <v>#REF!</v>
      </c>
    </row>
    <row r="57" spans="1:28" ht="12.75">
      <c r="A57" s="13"/>
      <c r="B57" s="5"/>
      <c r="C57" s="8"/>
      <c r="D57" s="8"/>
      <c r="E57" s="8"/>
      <c r="F57" s="8"/>
      <c r="G57" s="8"/>
      <c r="H57" s="8"/>
      <c r="I57" s="8"/>
      <c r="J57" s="8"/>
      <c r="K57" s="8"/>
      <c r="L57" s="8"/>
      <c r="M57" s="8"/>
      <c r="N57" s="8"/>
      <c r="O57" s="8"/>
      <c r="P57" s="8"/>
      <c r="Q57" s="8"/>
      <c r="R57" s="8"/>
      <c r="S57" s="8"/>
      <c r="T57" s="8"/>
      <c r="U57" s="8"/>
      <c r="V57" s="8"/>
      <c r="W57" s="8"/>
      <c r="X57" s="8"/>
      <c r="Y57" s="8"/>
      <c r="Z57" s="8"/>
      <c r="AA57" s="8"/>
      <c r="AB57" s="7"/>
    </row>
    <row r="58" spans="1:34" ht="12.75">
      <c r="A58" s="30" t="s">
        <v>2</v>
      </c>
      <c r="B58" s="31" t="s">
        <v>15</v>
      </c>
      <c r="C58" s="32" t="e">
        <f aca="true" t="shared" si="9" ref="C58:AB58">C9+C16+C23+C35+C56</f>
        <v>#REF!</v>
      </c>
      <c r="D58" s="32" t="e">
        <f t="shared" si="9"/>
        <v>#REF!</v>
      </c>
      <c r="E58" s="32" t="e">
        <f t="shared" si="9"/>
        <v>#REF!</v>
      </c>
      <c r="F58" s="32" t="e">
        <f t="shared" si="9"/>
        <v>#REF!</v>
      </c>
      <c r="G58" s="32" t="e">
        <f t="shared" si="9"/>
        <v>#REF!</v>
      </c>
      <c r="H58" s="32" t="e">
        <f t="shared" si="9"/>
        <v>#REF!</v>
      </c>
      <c r="I58" s="32" t="e">
        <f t="shared" si="9"/>
        <v>#REF!</v>
      </c>
      <c r="J58" s="32" t="e">
        <f t="shared" si="9"/>
        <v>#REF!</v>
      </c>
      <c r="K58" s="32" t="e">
        <f t="shared" si="9"/>
        <v>#REF!</v>
      </c>
      <c r="L58" s="32" t="e">
        <f t="shared" si="9"/>
        <v>#REF!</v>
      </c>
      <c r="M58" s="32" t="e">
        <f t="shared" si="9"/>
        <v>#REF!</v>
      </c>
      <c r="N58" s="32" t="e">
        <f t="shared" si="9"/>
        <v>#REF!</v>
      </c>
      <c r="O58" s="32" t="e">
        <f t="shared" si="9"/>
        <v>#REF!</v>
      </c>
      <c r="P58" s="32" t="e">
        <f t="shared" si="9"/>
        <v>#REF!</v>
      </c>
      <c r="Q58" s="32" t="e">
        <f t="shared" si="9"/>
        <v>#REF!</v>
      </c>
      <c r="R58" s="32" t="e">
        <f t="shared" si="9"/>
        <v>#REF!</v>
      </c>
      <c r="S58" s="32" t="e">
        <f t="shared" si="9"/>
        <v>#REF!</v>
      </c>
      <c r="T58" s="32" t="e">
        <f t="shared" si="9"/>
        <v>#REF!</v>
      </c>
      <c r="U58" s="32" t="e">
        <f t="shared" si="9"/>
        <v>#REF!</v>
      </c>
      <c r="V58" s="32" t="e">
        <f t="shared" si="9"/>
        <v>#REF!</v>
      </c>
      <c r="W58" s="32" t="e">
        <f t="shared" si="9"/>
        <v>#REF!</v>
      </c>
      <c r="X58" s="32" t="e">
        <f t="shared" si="9"/>
        <v>#REF!</v>
      </c>
      <c r="Y58" s="32" t="e">
        <f t="shared" si="9"/>
        <v>#REF!</v>
      </c>
      <c r="Z58" s="32" t="e">
        <f t="shared" si="9"/>
        <v>#REF!</v>
      </c>
      <c r="AA58" s="32" t="e">
        <f t="shared" si="9"/>
        <v>#REF!</v>
      </c>
      <c r="AB58" s="32" t="e">
        <f t="shared" si="9"/>
        <v>#REF!</v>
      </c>
      <c r="AD58" s="50" t="e">
        <f>AD9+AD16+AD23+AD35+AD56</f>
        <v>#REF!</v>
      </c>
      <c r="AE58" s="50" t="e">
        <v>#REF!</v>
      </c>
      <c r="AG58" s="26" t="e">
        <f>AG9+AG16+AG23+AG35+AG56</f>
        <v>#REF!</v>
      </c>
      <c r="AH58" s="50" t="e">
        <v>#REF!</v>
      </c>
    </row>
    <row r="59" spans="1:34" ht="12.75">
      <c r="A59" s="6" t="s">
        <v>22</v>
      </c>
      <c r="AE59" s="50" t="e">
        <v>#REF!</v>
      </c>
      <c r="AH59" s="50" t="e">
        <v>#REF!</v>
      </c>
    </row>
    <row r="60" ht="12.75">
      <c r="A60" s="6" t="s">
        <v>23</v>
      </c>
    </row>
    <row r="64" spans="1:5" ht="12.75">
      <c r="A64" t="s">
        <v>86</v>
      </c>
      <c r="C64">
        <v>2006</v>
      </c>
      <c r="D64">
        <v>2031</v>
      </c>
      <c r="E64" t="s">
        <v>84</v>
      </c>
    </row>
    <row r="65" spans="3:5" ht="12.75">
      <c r="C65" s="26" t="e">
        <f>C44</f>
        <v>#REF!</v>
      </c>
      <c r="D65" s="26" t="e">
        <f>AB44</f>
        <v>#REF!</v>
      </c>
      <c r="E65" s="43" t="e">
        <f>(D65-C65)/C65</f>
        <v>#REF!</v>
      </c>
    </row>
  </sheetData>
  <mergeCells count="2">
    <mergeCell ref="A2:A3"/>
    <mergeCell ref="B2:B3"/>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17">
    <tabColor indexed="38"/>
  </sheetPr>
  <dimension ref="A1:AK65"/>
  <sheetViews>
    <sheetView workbookViewId="0" topLeftCell="A37">
      <selection activeCell="A64" sqref="A64:E65"/>
    </sheetView>
  </sheetViews>
  <sheetFormatPr defaultColWidth="9.140625" defaultRowHeight="12.75"/>
  <cols>
    <col min="1" max="1" width="16.421875" style="0" customWidth="1"/>
    <col min="3" max="28" width="10.421875" style="0" bestFit="1" customWidth="1"/>
    <col min="30" max="30" width="9.140625" style="44" customWidth="1"/>
    <col min="31" max="31" width="9.140625" style="50" customWidth="1"/>
    <col min="32" max="32" width="9.140625" style="44" customWidth="1"/>
  </cols>
  <sheetData>
    <row r="1" spans="1:30" ht="12.75">
      <c r="A1" s="2" t="s">
        <v>47</v>
      </c>
      <c r="AD1" s="51" t="s">
        <v>44</v>
      </c>
    </row>
    <row r="2" spans="1:28" ht="14.25" customHeight="1">
      <c r="A2" s="87" t="s">
        <v>0</v>
      </c>
      <c r="B2" s="89" t="s">
        <v>13</v>
      </c>
      <c r="C2" s="3"/>
      <c r="D2" s="3"/>
      <c r="E2" s="3"/>
      <c r="F2" s="3"/>
      <c r="G2" s="3"/>
      <c r="H2" s="3"/>
      <c r="I2" s="3"/>
      <c r="J2" s="3"/>
      <c r="K2" s="3"/>
      <c r="L2" s="3"/>
      <c r="M2" s="3"/>
      <c r="N2" s="3"/>
      <c r="O2" s="3"/>
      <c r="P2" s="3"/>
      <c r="Q2" s="3"/>
      <c r="R2" s="3"/>
      <c r="S2" s="3"/>
      <c r="T2" s="3"/>
      <c r="U2" s="3"/>
      <c r="V2" s="3"/>
      <c r="W2" s="3"/>
      <c r="X2" s="3"/>
      <c r="Y2" s="3"/>
      <c r="Z2" s="3"/>
      <c r="AA2" s="3"/>
      <c r="AB2" s="4"/>
    </row>
    <row r="3" spans="1:33" ht="12.75">
      <c r="A3" s="88"/>
      <c r="B3" s="90"/>
      <c r="C3" s="9">
        <v>2006</v>
      </c>
      <c r="D3" s="9">
        <v>2007</v>
      </c>
      <c r="E3" s="9">
        <v>2008</v>
      </c>
      <c r="F3" s="9">
        <v>2009</v>
      </c>
      <c r="G3" s="9">
        <v>2010</v>
      </c>
      <c r="H3" s="9">
        <v>2011</v>
      </c>
      <c r="I3" s="9">
        <v>2012</v>
      </c>
      <c r="J3" s="9">
        <v>2013</v>
      </c>
      <c r="K3" s="9">
        <v>2014</v>
      </c>
      <c r="L3" s="9">
        <v>2015</v>
      </c>
      <c r="M3" s="9">
        <v>2016</v>
      </c>
      <c r="N3" s="9">
        <v>2017</v>
      </c>
      <c r="O3" s="9">
        <v>2018</v>
      </c>
      <c r="P3" s="9">
        <v>2019</v>
      </c>
      <c r="Q3" s="9">
        <v>2020</v>
      </c>
      <c r="R3" s="9">
        <v>2021</v>
      </c>
      <c r="S3" s="9">
        <v>2022</v>
      </c>
      <c r="T3" s="9">
        <v>2023</v>
      </c>
      <c r="U3" s="9">
        <v>2024</v>
      </c>
      <c r="V3" s="9">
        <v>2025</v>
      </c>
      <c r="W3" s="9">
        <v>2026</v>
      </c>
      <c r="X3" s="9">
        <v>2027</v>
      </c>
      <c r="Y3" s="9">
        <v>2028</v>
      </c>
      <c r="Z3" s="9">
        <v>2029</v>
      </c>
      <c r="AA3" s="9">
        <v>2030</v>
      </c>
      <c r="AB3" s="10">
        <v>2031</v>
      </c>
      <c r="AD3" s="49">
        <v>2006</v>
      </c>
      <c r="AG3" s="49">
        <v>2031</v>
      </c>
    </row>
    <row r="4" spans="1:33" ht="12.75">
      <c r="A4" s="40" t="s">
        <v>14</v>
      </c>
      <c r="B4" s="5" t="s">
        <v>78</v>
      </c>
      <c r="C4" s="8" t="e">
        <v>#REF!</v>
      </c>
      <c r="D4" s="8" t="e">
        <v>#REF!</v>
      </c>
      <c r="E4" s="8" t="e">
        <v>#REF!</v>
      </c>
      <c r="F4" s="8" t="e">
        <v>#REF!</v>
      </c>
      <c r="G4" s="8" t="e">
        <v>#REF!</v>
      </c>
      <c r="H4" s="8" t="e">
        <v>#REF!</v>
      </c>
      <c r="I4" s="8" t="e">
        <v>#REF!</v>
      </c>
      <c r="J4" s="8" t="e">
        <v>#REF!</v>
      </c>
      <c r="K4" s="8" t="e">
        <v>#REF!</v>
      </c>
      <c r="L4" s="8" t="e">
        <v>#REF!</v>
      </c>
      <c r="M4" s="8" t="e">
        <v>#REF!</v>
      </c>
      <c r="N4" s="8" t="e">
        <v>#REF!</v>
      </c>
      <c r="O4" s="8" t="e">
        <v>#REF!</v>
      </c>
      <c r="P4" s="8" t="e">
        <v>#REF!</v>
      </c>
      <c r="Q4" s="8" t="e">
        <v>#REF!</v>
      </c>
      <c r="R4" s="8" t="e">
        <v>#REF!</v>
      </c>
      <c r="S4" s="8" t="e">
        <v>#REF!</v>
      </c>
      <c r="T4" s="8" t="e">
        <v>#REF!</v>
      </c>
      <c r="U4" s="8" t="e">
        <v>#REF!</v>
      </c>
      <c r="V4" s="8" t="e">
        <v>#REF!</v>
      </c>
      <c r="W4" s="8" t="e">
        <v>#REF!</v>
      </c>
      <c r="X4" s="8" t="e">
        <v>#REF!</v>
      </c>
      <c r="Y4" s="8" t="e">
        <v>#REF!</v>
      </c>
      <c r="Z4" s="8" t="e">
        <v>#REF!</v>
      </c>
      <c r="AA4" s="8" t="e">
        <v>#REF!</v>
      </c>
      <c r="AB4" s="8" t="e">
        <v>#REF!</v>
      </c>
      <c r="AD4" s="45" t="e">
        <v>#REF!</v>
      </c>
      <c r="AE4" s="45"/>
      <c r="AG4" s="45" t="e">
        <v>#REF!</v>
      </c>
    </row>
    <row r="5" spans="1:33" ht="12.75">
      <c r="A5" s="13"/>
      <c r="B5" s="5" t="s">
        <v>79</v>
      </c>
      <c r="C5" s="8" t="e">
        <v>#REF!</v>
      </c>
      <c r="D5" s="8" t="e">
        <v>#REF!</v>
      </c>
      <c r="E5" s="8" t="e">
        <v>#REF!</v>
      </c>
      <c r="F5" s="8" t="e">
        <v>#REF!</v>
      </c>
      <c r="G5" s="8" t="e">
        <v>#REF!</v>
      </c>
      <c r="H5" s="8" t="e">
        <v>#REF!</v>
      </c>
      <c r="I5" s="8" t="e">
        <v>#REF!</v>
      </c>
      <c r="J5" s="8" t="e">
        <v>#REF!</v>
      </c>
      <c r="K5" s="8" t="e">
        <v>#REF!</v>
      </c>
      <c r="L5" s="8" t="e">
        <v>#REF!</v>
      </c>
      <c r="M5" s="8" t="e">
        <v>#REF!</v>
      </c>
      <c r="N5" s="8" t="e">
        <v>#REF!</v>
      </c>
      <c r="O5" s="8" t="e">
        <v>#REF!</v>
      </c>
      <c r="P5" s="8" t="e">
        <v>#REF!</v>
      </c>
      <c r="Q5" s="8" t="e">
        <v>#REF!</v>
      </c>
      <c r="R5" s="8" t="e">
        <v>#REF!</v>
      </c>
      <c r="S5" s="8" t="e">
        <v>#REF!</v>
      </c>
      <c r="T5" s="8" t="e">
        <v>#REF!</v>
      </c>
      <c r="U5" s="8" t="e">
        <v>#REF!</v>
      </c>
      <c r="V5" s="8" t="e">
        <v>#REF!</v>
      </c>
      <c r="W5" s="8" t="e">
        <v>#REF!</v>
      </c>
      <c r="X5" s="8" t="e">
        <v>#REF!</v>
      </c>
      <c r="Y5" s="8" t="e">
        <v>#REF!</v>
      </c>
      <c r="Z5" s="8" t="e">
        <v>#REF!</v>
      </c>
      <c r="AA5" s="8" t="e">
        <v>#REF!</v>
      </c>
      <c r="AB5" s="8" t="e">
        <v>#REF!</v>
      </c>
      <c r="AD5" s="45" t="e">
        <v>#REF!</v>
      </c>
      <c r="AE5" s="45"/>
      <c r="AG5" s="45" t="e">
        <v>#REF!</v>
      </c>
    </row>
    <row r="6" spans="1:33" ht="12.75">
      <c r="A6" s="13"/>
      <c r="B6" s="5" t="s">
        <v>80</v>
      </c>
      <c r="C6" s="8" t="e">
        <v>#REF!</v>
      </c>
      <c r="D6" s="8" t="e">
        <v>#REF!</v>
      </c>
      <c r="E6" s="8" t="e">
        <v>#REF!</v>
      </c>
      <c r="F6" s="8" t="e">
        <v>#REF!</v>
      </c>
      <c r="G6" s="8" t="e">
        <v>#REF!</v>
      </c>
      <c r="H6" s="8" t="e">
        <v>#REF!</v>
      </c>
      <c r="I6" s="8" t="e">
        <v>#REF!</v>
      </c>
      <c r="J6" s="8" t="e">
        <v>#REF!</v>
      </c>
      <c r="K6" s="8" t="e">
        <v>#REF!</v>
      </c>
      <c r="L6" s="8" t="e">
        <v>#REF!</v>
      </c>
      <c r="M6" s="8" t="e">
        <v>#REF!</v>
      </c>
      <c r="N6" s="8" t="e">
        <v>#REF!</v>
      </c>
      <c r="O6" s="8" t="e">
        <v>#REF!</v>
      </c>
      <c r="P6" s="8" t="e">
        <v>#REF!</v>
      </c>
      <c r="Q6" s="8" t="e">
        <v>#REF!</v>
      </c>
      <c r="R6" s="8" t="e">
        <v>#REF!</v>
      </c>
      <c r="S6" s="8" t="e">
        <v>#REF!</v>
      </c>
      <c r="T6" s="8" t="e">
        <v>#REF!</v>
      </c>
      <c r="U6" s="8" t="e">
        <v>#REF!</v>
      </c>
      <c r="V6" s="8" t="e">
        <v>#REF!</v>
      </c>
      <c r="W6" s="8" t="e">
        <v>#REF!</v>
      </c>
      <c r="X6" s="8" t="e">
        <v>#REF!</v>
      </c>
      <c r="Y6" s="8" t="e">
        <v>#REF!</v>
      </c>
      <c r="Z6" s="8" t="e">
        <v>#REF!</v>
      </c>
      <c r="AA6" s="8" t="e">
        <v>#REF!</v>
      </c>
      <c r="AB6" s="8" t="e">
        <v>#REF!</v>
      </c>
      <c r="AD6" s="45" t="e">
        <v>#REF!</v>
      </c>
      <c r="AE6" s="45"/>
      <c r="AG6" s="45" t="e">
        <v>#REF!</v>
      </c>
    </row>
    <row r="7" spans="1:33" ht="12.75">
      <c r="A7" s="13"/>
      <c r="B7" s="5" t="s">
        <v>81</v>
      </c>
      <c r="C7" s="8" t="e">
        <v>#REF!</v>
      </c>
      <c r="D7" s="8" t="e">
        <v>#REF!</v>
      </c>
      <c r="E7" s="8" t="e">
        <v>#REF!</v>
      </c>
      <c r="F7" s="8" t="e">
        <v>#REF!</v>
      </c>
      <c r="G7" s="8" t="e">
        <v>#REF!</v>
      </c>
      <c r="H7" s="8" t="e">
        <v>#REF!</v>
      </c>
      <c r="I7" s="8" t="e">
        <v>#REF!</v>
      </c>
      <c r="J7" s="8" t="e">
        <v>#REF!</v>
      </c>
      <c r="K7" s="8" t="e">
        <v>#REF!</v>
      </c>
      <c r="L7" s="8" t="e">
        <v>#REF!</v>
      </c>
      <c r="M7" s="8" t="e">
        <v>#REF!</v>
      </c>
      <c r="N7" s="8" t="e">
        <v>#REF!</v>
      </c>
      <c r="O7" s="8" t="e">
        <v>#REF!</v>
      </c>
      <c r="P7" s="8" t="e">
        <v>#REF!</v>
      </c>
      <c r="Q7" s="8" t="e">
        <v>#REF!</v>
      </c>
      <c r="R7" s="8" t="e">
        <v>#REF!</v>
      </c>
      <c r="S7" s="8" t="e">
        <v>#REF!</v>
      </c>
      <c r="T7" s="8" t="e">
        <v>#REF!</v>
      </c>
      <c r="U7" s="8" t="e">
        <v>#REF!</v>
      </c>
      <c r="V7" s="8" t="e">
        <v>#REF!</v>
      </c>
      <c r="W7" s="8" t="e">
        <v>#REF!</v>
      </c>
      <c r="X7" s="8" t="e">
        <v>#REF!</v>
      </c>
      <c r="Y7" s="8" t="e">
        <v>#REF!</v>
      </c>
      <c r="Z7" s="8" t="e">
        <v>#REF!</v>
      </c>
      <c r="AA7" s="8" t="e">
        <v>#REF!</v>
      </c>
      <c r="AB7" s="8" t="e">
        <v>#REF!</v>
      </c>
      <c r="AD7" s="45" t="e">
        <v>#REF!</v>
      </c>
      <c r="AE7" s="45"/>
      <c r="AG7" s="45" t="e">
        <v>#REF!</v>
      </c>
    </row>
    <row r="8" spans="1:33" ht="12.75">
      <c r="A8" s="13"/>
      <c r="B8" s="5" t="s">
        <v>82</v>
      </c>
      <c r="C8" s="8" t="e">
        <v>#REF!</v>
      </c>
      <c r="D8" s="8" t="e">
        <v>#REF!</v>
      </c>
      <c r="E8" s="8" t="e">
        <v>#REF!</v>
      </c>
      <c r="F8" s="8" t="e">
        <v>#REF!</v>
      </c>
      <c r="G8" s="8" t="e">
        <v>#REF!</v>
      </c>
      <c r="H8" s="8" t="e">
        <v>#REF!</v>
      </c>
      <c r="I8" s="8" t="e">
        <v>#REF!</v>
      </c>
      <c r="J8" s="8" t="e">
        <v>#REF!</v>
      </c>
      <c r="K8" s="8" t="e">
        <v>#REF!</v>
      </c>
      <c r="L8" s="8" t="e">
        <v>#REF!</v>
      </c>
      <c r="M8" s="8" t="e">
        <v>#REF!</v>
      </c>
      <c r="N8" s="8" t="e">
        <v>#REF!</v>
      </c>
      <c r="O8" s="8" t="e">
        <v>#REF!</v>
      </c>
      <c r="P8" s="8" t="e">
        <v>#REF!</v>
      </c>
      <c r="Q8" s="8" t="e">
        <v>#REF!</v>
      </c>
      <c r="R8" s="8" t="e">
        <v>#REF!</v>
      </c>
      <c r="S8" s="8" t="e">
        <v>#REF!</v>
      </c>
      <c r="T8" s="8" t="e">
        <v>#REF!</v>
      </c>
      <c r="U8" s="8" t="e">
        <v>#REF!</v>
      </c>
      <c r="V8" s="8" t="e">
        <v>#REF!</v>
      </c>
      <c r="W8" s="8" t="e">
        <v>#REF!</v>
      </c>
      <c r="X8" s="8" t="e">
        <v>#REF!</v>
      </c>
      <c r="Y8" s="8" t="e">
        <v>#REF!</v>
      </c>
      <c r="Z8" s="8" t="e">
        <v>#REF!</v>
      </c>
      <c r="AA8" s="8" t="e">
        <v>#REF!</v>
      </c>
      <c r="AB8" s="8" t="e">
        <v>#REF!</v>
      </c>
      <c r="AD8" s="45" t="e">
        <v>#REF!</v>
      </c>
      <c r="AE8" s="45"/>
      <c r="AG8" s="45" t="e">
        <v>#REF!</v>
      </c>
    </row>
    <row r="9" spans="1:35" ht="12.75">
      <c r="A9" s="11"/>
      <c r="B9" s="12" t="s">
        <v>15</v>
      </c>
      <c r="C9" s="14" t="e">
        <f>SUM(C4:C8)</f>
        <v>#REF!</v>
      </c>
      <c r="D9" s="14" t="e">
        <f aca="true" t="shared" si="0" ref="D9:AB9">SUM(D4:D8)</f>
        <v>#REF!</v>
      </c>
      <c r="E9" s="14" t="e">
        <f t="shared" si="0"/>
        <v>#REF!</v>
      </c>
      <c r="F9" s="14" t="e">
        <f t="shared" si="0"/>
        <v>#REF!</v>
      </c>
      <c r="G9" s="14" t="e">
        <f t="shared" si="0"/>
        <v>#REF!</v>
      </c>
      <c r="H9" s="14" t="e">
        <f t="shared" si="0"/>
        <v>#REF!</v>
      </c>
      <c r="I9" s="14" t="e">
        <f t="shared" si="0"/>
        <v>#REF!</v>
      </c>
      <c r="J9" s="14" t="e">
        <f t="shared" si="0"/>
        <v>#REF!</v>
      </c>
      <c r="K9" s="14" t="e">
        <f t="shared" si="0"/>
        <v>#REF!</v>
      </c>
      <c r="L9" s="14" t="e">
        <f t="shared" si="0"/>
        <v>#REF!</v>
      </c>
      <c r="M9" s="14" t="e">
        <f t="shared" si="0"/>
        <v>#REF!</v>
      </c>
      <c r="N9" s="14" t="e">
        <f t="shared" si="0"/>
        <v>#REF!</v>
      </c>
      <c r="O9" s="14" t="e">
        <f t="shared" si="0"/>
        <v>#REF!</v>
      </c>
      <c r="P9" s="14" t="e">
        <f t="shared" si="0"/>
        <v>#REF!</v>
      </c>
      <c r="Q9" s="14" t="e">
        <f t="shared" si="0"/>
        <v>#REF!</v>
      </c>
      <c r="R9" s="14" t="e">
        <f t="shared" si="0"/>
        <v>#REF!</v>
      </c>
      <c r="S9" s="14" t="e">
        <f t="shared" si="0"/>
        <v>#REF!</v>
      </c>
      <c r="T9" s="14" t="e">
        <f t="shared" si="0"/>
        <v>#REF!</v>
      </c>
      <c r="U9" s="14" t="e">
        <f t="shared" si="0"/>
        <v>#REF!</v>
      </c>
      <c r="V9" s="14" t="e">
        <f t="shared" si="0"/>
        <v>#REF!</v>
      </c>
      <c r="W9" s="14" t="e">
        <f t="shared" si="0"/>
        <v>#REF!</v>
      </c>
      <c r="X9" s="14" t="e">
        <f t="shared" si="0"/>
        <v>#REF!</v>
      </c>
      <c r="Y9" s="14" t="e">
        <f t="shared" si="0"/>
        <v>#REF!</v>
      </c>
      <c r="Z9" s="14" t="e">
        <f t="shared" si="0"/>
        <v>#REF!</v>
      </c>
      <c r="AA9" s="14" t="e">
        <f t="shared" si="0"/>
        <v>#REF!</v>
      </c>
      <c r="AB9" s="14" t="e">
        <f t="shared" si="0"/>
        <v>#REF!</v>
      </c>
      <c r="AD9" s="52" t="e">
        <f>SUM(AD4:AD8)</f>
        <v>#REF!</v>
      </c>
      <c r="AE9" s="52" t="e">
        <v>#REF!</v>
      </c>
      <c r="AF9" s="44" t="e">
        <f>IF(ROUND(AD9,0)=ROUND(AE9,0),"ok","error")</f>
        <v>#REF!</v>
      </c>
      <c r="AG9" s="52" t="e">
        <f>SUM(AG4:AG8)</f>
        <v>#REF!</v>
      </c>
      <c r="AH9" s="52" t="e">
        <v>#REF!</v>
      </c>
      <c r="AI9" s="44" t="e">
        <f>IF(ROUND(AG9,0)=ROUND(AH9,0),"ok","error")</f>
        <v>#REF!</v>
      </c>
    </row>
    <row r="10" spans="1:32" s="15" customFormat="1" ht="12.75">
      <c r="A10" s="28"/>
      <c r="B10" s="29"/>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D10" s="44"/>
      <c r="AE10" s="50"/>
      <c r="AF10" s="44"/>
    </row>
    <row r="11" spans="1:33" ht="12.75">
      <c r="A11" s="40" t="s">
        <v>16</v>
      </c>
      <c r="B11" s="5" t="s">
        <v>78</v>
      </c>
      <c r="C11" s="8" t="e">
        <v>#REF!</v>
      </c>
      <c r="D11" s="8" t="e">
        <v>#REF!</v>
      </c>
      <c r="E11" s="8" t="e">
        <v>#REF!</v>
      </c>
      <c r="F11" s="8" t="e">
        <v>#REF!</v>
      </c>
      <c r="G11" s="8" t="e">
        <v>#REF!</v>
      </c>
      <c r="H11" s="8" t="e">
        <v>#REF!</v>
      </c>
      <c r="I11" s="8" t="e">
        <v>#REF!</v>
      </c>
      <c r="J11" s="8" t="e">
        <v>#REF!</v>
      </c>
      <c r="K11" s="8" t="e">
        <v>#REF!</v>
      </c>
      <c r="L11" s="8" t="e">
        <v>#REF!</v>
      </c>
      <c r="M11" s="8" t="e">
        <v>#REF!</v>
      </c>
      <c r="N11" s="8" t="e">
        <v>#REF!</v>
      </c>
      <c r="O11" s="8" t="e">
        <v>#REF!</v>
      </c>
      <c r="P11" s="8" t="e">
        <v>#REF!</v>
      </c>
      <c r="Q11" s="8" t="e">
        <v>#REF!</v>
      </c>
      <c r="R11" s="8" t="e">
        <v>#REF!</v>
      </c>
      <c r="S11" s="8" t="e">
        <v>#REF!</v>
      </c>
      <c r="T11" s="8" t="e">
        <v>#REF!</v>
      </c>
      <c r="U11" s="8" t="e">
        <v>#REF!</v>
      </c>
      <c r="V11" s="8" t="e">
        <v>#REF!</v>
      </c>
      <c r="W11" s="8" t="e">
        <v>#REF!</v>
      </c>
      <c r="X11" s="8" t="e">
        <v>#REF!</v>
      </c>
      <c r="Y11" s="8" t="e">
        <v>#REF!</v>
      </c>
      <c r="Z11" s="8" t="e">
        <v>#REF!</v>
      </c>
      <c r="AA11" s="8" t="e">
        <v>#REF!</v>
      </c>
      <c r="AB11" s="8" t="e">
        <v>#REF!</v>
      </c>
      <c r="AD11" s="45" t="e">
        <v>#REF!</v>
      </c>
      <c r="AE11" s="45"/>
      <c r="AG11" s="54" t="e">
        <v>#REF!</v>
      </c>
    </row>
    <row r="12" spans="1:33" ht="12.75">
      <c r="A12" s="13"/>
      <c r="B12" s="5" t="s">
        <v>79</v>
      </c>
      <c r="C12" s="8" t="e">
        <v>#REF!</v>
      </c>
      <c r="D12" s="8" t="e">
        <v>#REF!</v>
      </c>
      <c r="E12" s="8" t="e">
        <v>#REF!</v>
      </c>
      <c r="F12" s="8" t="e">
        <v>#REF!</v>
      </c>
      <c r="G12" s="8" t="e">
        <v>#REF!</v>
      </c>
      <c r="H12" s="8" t="e">
        <v>#REF!</v>
      </c>
      <c r="I12" s="8" t="e">
        <v>#REF!</v>
      </c>
      <c r="J12" s="8" t="e">
        <v>#REF!</v>
      </c>
      <c r="K12" s="8" t="e">
        <v>#REF!</v>
      </c>
      <c r="L12" s="8" t="e">
        <v>#REF!</v>
      </c>
      <c r="M12" s="8" t="e">
        <v>#REF!</v>
      </c>
      <c r="N12" s="8" t="e">
        <v>#REF!</v>
      </c>
      <c r="O12" s="8" t="e">
        <v>#REF!</v>
      </c>
      <c r="P12" s="8" t="e">
        <v>#REF!</v>
      </c>
      <c r="Q12" s="8" t="e">
        <v>#REF!</v>
      </c>
      <c r="R12" s="8" t="e">
        <v>#REF!</v>
      </c>
      <c r="S12" s="8" t="e">
        <v>#REF!</v>
      </c>
      <c r="T12" s="8" t="e">
        <v>#REF!</v>
      </c>
      <c r="U12" s="8" t="e">
        <v>#REF!</v>
      </c>
      <c r="V12" s="8" t="e">
        <v>#REF!</v>
      </c>
      <c r="W12" s="8" t="e">
        <v>#REF!</v>
      </c>
      <c r="X12" s="8" t="e">
        <v>#REF!</v>
      </c>
      <c r="Y12" s="8" t="e">
        <v>#REF!</v>
      </c>
      <c r="Z12" s="8" t="e">
        <v>#REF!</v>
      </c>
      <c r="AA12" s="8" t="e">
        <v>#REF!</v>
      </c>
      <c r="AB12" s="8" t="e">
        <v>#REF!</v>
      </c>
      <c r="AD12" s="45" t="e">
        <v>#REF!</v>
      </c>
      <c r="AE12" s="45"/>
      <c r="AG12" s="45" t="e">
        <v>#REF!</v>
      </c>
    </row>
    <row r="13" spans="1:33" ht="12.75">
      <c r="A13" s="13"/>
      <c r="B13" s="5" t="s">
        <v>80</v>
      </c>
      <c r="C13" s="8" t="e">
        <v>#REF!</v>
      </c>
      <c r="D13" s="8" t="e">
        <v>#REF!</v>
      </c>
      <c r="E13" s="8" t="e">
        <v>#REF!</v>
      </c>
      <c r="F13" s="8" t="e">
        <v>#REF!</v>
      </c>
      <c r="G13" s="8" t="e">
        <v>#REF!</v>
      </c>
      <c r="H13" s="8" t="e">
        <v>#REF!</v>
      </c>
      <c r="I13" s="8" t="e">
        <v>#REF!</v>
      </c>
      <c r="J13" s="8" t="e">
        <v>#REF!</v>
      </c>
      <c r="K13" s="8" t="e">
        <v>#REF!</v>
      </c>
      <c r="L13" s="8" t="e">
        <v>#REF!</v>
      </c>
      <c r="M13" s="8" t="e">
        <v>#REF!</v>
      </c>
      <c r="N13" s="8" t="e">
        <v>#REF!</v>
      </c>
      <c r="O13" s="8" t="e">
        <v>#REF!</v>
      </c>
      <c r="P13" s="8" t="e">
        <v>#REF!</v>
      </c>
      <c r="Q13" s="8" t="e">
        <v>#REF!</v>
      </c>
      <c r="R13" s="8" t="e">
        <v>#REF!</v>
      </c>
      <c r="S13" s="8" t="e">
        <v>#REF!</v>
      </c>
      <c r="T13" s="8" t="e">
        <v>#REF!</v>
      </c>
      <c r="U13" s="8" t="e">
        <v>#REF!</v>
      </c>
      <c r="V13" s="8" t="e">
        <v>#REF!</v>
      </c>
      <c r="W13" s="8" t="e">
        <v>#REF!</v>
      </c>
      <c r="X13" s="8" t="e">
        <v>#REF!</v>
      </c>
      <c r="Y13" s="8" t="e">
        <v>#REF!</v>
      </c>
      <c r="Z13" s="8" t="e">
        <v>#REF!</v>
      </c>
      <c r="AA13" s="8" t="e">
        <v>#REF!</v>
      </c>
      <c r="AB13" s="8" t="e">
        <v>#REF!</v>
      </c>
      <c r="AC13" s="8"/>
      <c r="AD13" s="45" t="e">
        <v>#REF!</v>
      </c>
      <c r="AE13" s="45"/>
      <c r="AG13" s="45" t="e">
        <v>#REF!</v>
      </c>
    </row>
    <row r="14" spans="1:33" ht="12.75">
      <c r="A14" s="13"/>
      <c r="B14" s="5" t="s">
        <v>81</v>
      </c>
      <c r="C14" s="8" t="e">
        <v>#REF!</v>
      </c>
      <c r="D14" s="8" t="e">
        <v>#REF!</v>
      </c>
      <c r="E14" s="8" t="e">
        <v>#REF!</v>
      </c>
      <c r="F14" s="8" t="e">
        <v>#REF!</v>
      </c>
      <c r="G14" s="8" t="e">
        <v>#REF!</v>
      </c>
      <c r="H14" s="8" t="e">
        <v>#REF!</v>
      </c>
      <c r="I14" s="8" t="e">
        <v>#REF!</v>
      </c>
      <c r="J14" s="8" t="e">
        <v>#REF!</v>
      </c>
      <c r="K14" s="8" t="e">
        <v>#REF!</v>
      </c>
      <c r="L14" s="8" t="e">
        <v>#REF!</v>
      </c>
      <c r="M14" s="8" t="e">
        <v>#REF!</v>
      </c>
      <c r="N14" s="8" t="e">
        <v>#REF!</v>
      </c>
      <c r="O14" s="8" t="e">
        <v>#REF!</v>
      </c>
      <c r="P14" s="8" t="e">
        <v>#REF!</v>
      </c>
      <c r="Q14" s="8" t="e">
        <v>#REF!</v>
      </c>
      <c r="R14" s="8" t="e">
        <v>#REF!</v>
      </c>
      <c r="S14" s="8" t="e">
        <v>#REF!</v>
      </c>
      <c r="T14" s="8" t="e">
        <v>#REF!</v>
      </c>
      <c r="U14" s="8" t="e">
        <v>#REF!</v>
      </c>
      <c r="V14" s="8" t="e">
        <v>#REF!</v>
      </c>
      <c r="W14" s="8" t="e">
        <v>#REF!</v>
      </c>
      <c r="X14" s="8" t="e">
        <v>#REF!</v>
      </c>
      <c r="Y14" s="8" t="e">
        <v>#REF!</v>
      </c>
      <c r="Z14" s="8" t="e">
        <v>#REF!</v>
      </c>
      <c r="AA14" s="8" t="e">
        <v>#REF!</v>
      </c>
      <c r="AB14" s="8" t="e">
        <v>#REF!</v>
      </c>
      <c r="AD14" s="45" t="e">
        <v>#REF!</v>
      </c>
      <c r="AE14" s="45"/>
      <c r="AG14" s="45" t="e">
        <v>#REF!</v>
      </c>
    </row>
    <row r="15" spans="1:33" ht="12.75">
      <c r="A15" s="13"/>
      <c r="B15" s="5" t="s">
        <v>82</v>
      </c>
      <c r="C15" s="8" t="e">
        <v>#REF!</v>
      </c>
      <c r="D15" s="8" t="e">
        <v>#REF!</v>
      </c>
      <c r="E15" s="8" t="e">
        <v>#REF!</v>
      </c>
      <c r="F15" s="8" t="e">
        <v>#REF!</v>
      </c>
      <c r="G15" s="8" t="e">
        <v>#REF!</v>
      </c>
      <c r="H15" s="8" t="e">
        <v>#REF!</v>
      </c>
      <c r="I15" s="8" t="e">
        <v>#REF!</v>
      </c>
      <c r="J15" s="8" t="e">
        <v>#REF!</v>
      </c>
      <c r="K15" s="8" t="e">
        <v>#REF!</v>
      </c>
      <c r="L15" s="8" t="e">
        <v>#REF!</v>
      </c>
      <c r="M15" s="8" t="e">
        <v>#REF!</v>
      </c>
      <c r="N15" s="8" t="e">
        <v>#REF!</v>
      </c>
      <c r="O15" s="8" t="e">
        <v>#REF!</v>
      </c>
      <c r="P15" s="8" t="e">
        <v>#REF!</v>
      </c>
      <c r="Q15" s="8" t="e">
        <v>#REF!</v>
      </c>
      <c r="R15" s="8" t="e">
        <v>#REF!</v>
      </c>
      <c r="S15" s="8" t="e">
        <v>#REF!</v>
      </c>
      <c r="T15" s="8" t="e">
        <v>#REF!</v>
      </c>
      <c r="U15" s="8" t="e">
        <v>#REF!</v>
      </c>
      <c r="V15" s="8" t="e">
        <v>#REF!</v>
      </c>
      <c r="W15" s="8" t="e">
        <v>#REF!</v>
      </c>
      <c r="X15" s="8" t="e">
        <v>#REF!</v>
      </c>
      <c r="Y15" s="8" t="e">
        <v>#REF!</v>
      </c>
      <c r="Z15" s="8" t="e">
        <v>#REF!</v>
      </c>
      <c r="AA15" s="8" t="e">
        <v>#REF!</v>
      </c>
      <c r="AB15" s="8" t="e">
        <v>#REF!</v>
      </c>
      <c r="AD15" s="45" t="e">
        <v>#REF!</v>
      </c>
      <c r="AE15" s="45"/>
      <c r="AG15" s="45" t="e">
        <v>#REF!</v>
      </c>
    </row>
    <row r="16" spans="1:35" ht="12.75">
      <c r="A16" s="11"/>
      <c r="B16" s="12" t="s">
        <v>15</v>
      </c>
      <c r="C16" s="14" t="e">
        <f>SUM(C11:C15)</f>
        <v>#REF!</v>
      </c>
      <c r="D16" s="14" t="e">
        <f aca="true" t="shared" si="1" ref="D16:AB16">SUM(D11:D15)</f>
        <v>#REF!</v>
      </c>
      <c r="E16" s="14" t="e">
        <f t="shared" si="1"/>
        <v>#REF!</v>
      </c>
      <c r="F16" s="14" t="e">
        <f t="shared" si="1"/>
        <v>#REF!</v>
      </c>
      <c r="G16" s="14" t="e">
        <f t="shared" si="1"/>
        <v>#REF!</v>
      </c>
      <c r="H16" s="14" t="e">
        <f t="shared" si="1"/>
        <v>#REF!</v>
      </c>
      <c r="I16" s="14" t="e">
        <f t="shared" si="1"/>
        <v>#REF!</v>
      </c>
      <c r="J16" s="14" t="e">
        <f t="shared" si="1"/>
        <v>#REF!</v>
      </c>
      <c r="K16" s="14" t="e">
        <f t="shared" si="1"/>
        <v>#REF!</v>
      </c>
      <c r="L16" s="14" t="e">
        <f t="shared" si="1"/>
        <v>#REF!</v>
      </c>
      <c r="M16" s="14" t="e">
        <f t="shared" si="1"/>
        <v>#REF!</v>
      </c>
      <c r="N16" s="14" t="e">
        <f t="shared" si="1"/>
        <v>#REF!</v>
      </c>
      <c r="O16" s="14" t="e">
        <f t="shared" si="1"/>
        <v>#REF!</v>
      </c>
      <c r="P16" s="14" t="e">
        <f t="shared" si="1"/>
        <v>#REF!</v>
      </c>
      <c r="Q16" s="14" t="e">
        <f t="shared" si="1"/>
        <v>#REF!</v>
      </c>
      <c r="R16" s="14" t="e">
        <f t="shared" si="1"/>
        <v>#REF!</v>
      </c>
      <c r="S16" s="14" t="e">
        <f t="shared" si="1"/>
        <v>#REF!</v>
      </c>
      <c r="T16" s="14" t="e">
        <f t="shared" si="1"/>
        <v>#REF!</v>
      </c>
      <c r="U16" s="14" t="e">
        <f t="shared" si="1"/>
        <v>#REF!</v>
      </c>
      <c r="V16" s="14" t="e">
        <f t="shared" si="1"/>
        <v>#REF!</v>
      </c>
      <c r="W16" s="14" t="e">
        <f t="shared" si="1"/>
        <v>#REF!</v>
      </c>
      <c r="X16" s="14" t="e">
        <f t="shared" si="1"/>
        <v>#REF!</v>
      </c>
      <c r="Y16" s="14" t="e">
        <f t="shared" si="1"/>
        <v>#REF!</v>
      </c>
      <c r="Z16" s="14" t="e">
        <f t="shared" si="1"/>
        <v>#REF!</v>
      </c>
      <c r="AA16" s="14" t="e">
        <f t="shared" si="1"/>
        <v>#REF!</v>
      </c>
      <c r="AB16" s="14" t="e">
        <f t="shared" si="1"/>
        <v>#REF!</v>
      </c>
      <c r="AD16" s="52" t="e">
        <f>SUM(AD11:AD15)</f>
        <v>#REF!</v>
      </c>
      <c r="AE16" s="52" t="e">
        <v>#REF!</v>
      </c>
      <c r="AF16" s="44" t="e">
        <f>IF(ROUND(AD16,0)=ROUND(AE16,0),"ok","error")</f>
        <v>#REF!</v>
      </c>
      <c r="AG16" s="52" t="e">
        <f>SUM(AG11:AG15)</f>
        <v>#REF!</v>
      </c>
      <c r="AH16" s="52" t="e">
        <v>#REF!</v>
      </c>
      <c r="AI16" s="44" t="e">
        <f>IF(ROUND(AG16,0)=ROUND(AH16,0),"ok","error")</f>
        <v>#REF!</v>
      </c>
    </row>
    <row r="17" spans="1:28" ht="12.75">
      <c r="A17" s="13"/>
      <c r="B17" s="5"/>
      <c r="C17" s="8"/>
      <c r="D17" s="8"/>
      <c r="E17" s="8"/>
      <c r="F17" s="8"/>
      <c r="G17" s="8"/>
      <c r="H17" s="8"/>
      <c r="I17" s="8"/>
      <c r="J17" s="8"/>
      <c r="K17" s="8"/>
      <c r="L17" s="8"/>
      <c r="M17" s="8"/>
      <c r="N17" s="8"/>
      <c r="O17" s="8"/>
      <c r="P17" s="8"/>
      <c r="Q17" s="8"/>
      <c r="R17" s="8"/>
      <c r="S17" s="8"/>
      <c r="T17" s="8"/>
      <c r="U17" s="8"/>
      <c r="V17" s="8"/>
      <c r="W17" s="8"/>
      <c r="X17" s="8"/>
      <c r="Y17" s="8"/>
      <c r="Z17" s="8"/>
      <c r="AA17" s="8"/>
      <c r="AB17" s="7"/>
    </row>
    <row r="18" spans="1:37" ht="25.5">
      <c r="A18" s="41" t="s">
        <v>17</v>
      </c>
      <c r="B18" s="5" t="s">
        <v>78</v>
      </c>
      <c r="C18" s="8" t="e">
        <v>#REF!</v>
      </c>
      <c r="D18" s="8" t="e">
        <v>#REF!</v>
      </c>
      <c r="E18" s="8" t="e">
        <v>#REF!</v>
      </c>
      <c r="F18" s="8" t="e">
        <v>#REF!</v>
      </c>
      <c r="G18" s="8" t="e">
        <v>#REF!</v>
      </c>
      <c r="H18" s="8" t="e">
        <v>#REF!</v>
      </c>
      <c r="I18" s="8" t="e">
        <v>#REF!</v>
      </c>
      <c r="J18" s="8" t="e">
        <v>#REF!</v>
      </c>
      <c r="K18" s="8" t="e">
        <v>#REF!</v>
      </c>
      <c r="L18" s="8" t="e">
        <v>#REF!</v>
      </c>
      <c r="M18" s="8" t="e">
        <v>#REF!</v>
      </c>
      <c r="N18" s="8" t="e">
        <v>#REF!</v>
      </c>
      <c r="O18" s="8" t="e">
        <v>#REF!</v>
      </c>
      <c r="P18" s="8" t="e">
        <v>#REF!</v>
      </c>
      <c r="Q18" s="8" t="e">
        <v>#REF!</v>
      </c>
      <c r="R18" s="8" t="e">
        <v>#REF!</v>
      </c>
      <c r="S18" s="8" t="e">
        <v>#REF!</v>
      </c>
      <c r="T18" s="8" t="e">
        <v>#REF!</v>
      </c>
      <c r="U18" s="8" t="e">
        <v>#REF!</v>
      </c>
      <c r="V18" s="8" t="e">
        <v>#REF!</v>
      </c>
      <c r="W18" s="8" t="e">
        <v>#REF!</v>
      </c>
      <c r="X18" s="8" t="e">
        <v>#REF!</v>
      </c>
      <c r="Y18" s="8" t="e">
        <v>#REF!</v>
      </c>
      <c r="Z18" s="8" t="e">
        <v>#REF!</v>
      </c>
      <c r="AA18" s="8" t="e">
        <v>#REF!</v>
      </c>
      <c r="AB18" s="8" t="e">
        <v>#REF!</v>
      </c>
      <c r="AD18" s="45" t="e">
        <v>#REF!</v>
      </c>
      <c r="AG18" s="45" t="e">
        <v>#REF!</v>
      </c>
      <c r="AJ18" s="26" t="e">
        <f aca="true" t="shared" si="2" ref="AJ18:AJ23">AB18-C18</f>
        <v>#REF!</v>
      </c>
      <c r="AK18" s="43" t="e">
        <f aca="true" t="shared" si="3" ref="AK18:AK23">AJ18/C18</f>
        <v>#REF!</v>
      </c>
    </row>
    <row r="19" spans="1:37" ht="12.75">
      <c r="A19" s="13"/>
      <c r="B19" s="5" t="s">
        <v>79</v>
      </c>
      <c r="C19" s="8" t="e">
        <v>#REF!</v>
      </c>
      <c r="D19" s="8" t="e">
        <v>#REF!</v>
      </c>
      <c r="E19" s="8" t="e">
        <v>#REF!</v>
      </c>
      <c r="F19" s="8" t="e">
        <v>#REF!</v>
      </c>
      <c r="G19" s="8" t="e">
        <v>#REF!</v>
      </c>
      <c r="H19" s="8" t="e">
        <v>#REF!</v>
      </c>
      <c r="I19" s="8" t="e">
        <v>#REF!</v>
      </c>
      <c r="J19" s="8" t="e">
        <v>#REF!</v>
      </c>
      <c r="K19" s="8" t="e">
        <v>#REF!</v>
      </c>
      <c r="L19" s="8" t="e">
        <v>#REF!</v>
      </c>
      <c r="M19" s="8" t="e">
        <v>#REF!</v>
      </c>
      <c r="N19" s="8" t="e">
        <v>#REF!</v>
      </c>
      <c r="O19" s="8" t="e">
        <v>#REF!</v>
      </c>
      <c r="P19" s="8" t="e">
        <v>#REF!</v>
      </c>
      <c r="Q19" s="8" t="e">
        <v>#REF!</v>
      </c>
      <c r="R19" s="8" t="e">
        <v>#REF!</v>
      </c>
      <c r="S19" s="8" t="e">
        <v>#REF!</v>
      </c>
      <c r="T19" s="8" t="e">
        <v>#REF!</v>
      </c>
      <c r="U19" s="8" t="e">
        <v>#REF!</v>
      </c>
      <c r="V19" s="8" t="e">
        <v>#REF!</v>
      </c>
      <c r="W19" s="8" t="e">
        <v>#REF!</v>
      </c>
      <c r="X19" s="8" t="e">
        <v>#REF!</v>
      </c>
      <c r="Y19" s="8" t="e">
        <v>#REF!</v>
      </c>
      <c r="Z19" s="8" t="e">
        <v>#REF!</v>
      </c>
      <c r="AA19" s="8" t="e">
        <v>#REF!</v>
      </c>
      <c r="AB19" s="8" t="e">
        <v>#REF!</v>
      </c>
      <c r="AD19" s="45" t="e">
        <v>#REF!</v>
      </c>
      <c r="AG19" s="45" t="e">
        <v>#REF!</v>
      </c>
      <c r="AJ19" s="26" t="e">
        <f t="shared" si="2"/>
        <v>#REF!</v>
      </c>
      <c r="AK19" s="43" t="e">
        <f t="shared" si="3"/>
        <v>#REF!</v>
      </c>
    </row>
    <row r="20" spans="1:37" ht="12.75">
      <c r="A20" s="13"/>
      <c r="B20" s="5" t="s">
        <v>80</v>
      </c>
      <c r="C20" s="8" t="e">
        <v>#REF!</v>
      </c>
      <c r="D20" s="8" t="e">
        <v>#REF!</v>
      </c>
      <c r="E20" s="8" t="e">
        <v>#REF!</v>
      </c>
      <c r="F20" s="8" t="e">
        <v>#REF!</v>
      </c>
      <c r="G20" s="8" t="e">
        <v>#REF!</v>
      </c>
      <c r="H20" s="8" t="e">
        <v>#REF!</v>
      </c>
      <c r="I20" s="8" t="e">
        <v>#REF!</v>
      </c>
      <c r="J20" s="8" t="e">
        <v>#REF!</v>
      </c>
      <c r="K20" s="8" t="e">
        <v>#REF!</v>
      </c>
      <c r="L20" s="8" t="e">
        <v>#REF!</v>
      </c>
      <c r="M20" s="8" t="e">
        <v>#REF!</v>
      </c>
      <c r="N20" s="8" t="e">
        <v>#REF!</v>
      </c>
      <c r="O20" s="8" t="e">
        <v>#REF!</v>
      </c>
      <c r="P20" s="8" t="e">
        <v>#REF!</v>
      </c>
      <c r="Q20" s="8" t="e">
        <v>#REF!</v>
      </c>
      <c r="R20" s="8" t="e">
        <v>#REF!</v>
      </c>
      <c r="S20" s="8" t="e">
        <v>#REF!</v>
      </c>
      <c r="T20" s="8" t="e">
        <v>#REF!</v>
      </c>
      <c r="U20" s="8" t="e">
        <v>#REF!</v>
      </c>
      <c r="V20" s="8" t="e">
        <v>#REF!</v>
      </c>
      <c r="W20" s="8" t="e">
        <v>#REF!</v>
      </c>
      <c r="X20" s="8" t="e">
        <v>#REF!</v>
      </c>
      <c r="Y20" s="8" t="e">
        <v>#REF!</v>
      </c>
      <c r="Z20" s="8" t="e">
        <v>#REF!</v>
      </c>
      <c r="AA20" s="8" t="e">
        <v>#REF!</v>
      </c>
      <c r="AB20" s="8" t="e">
        <v>#REF!</v>
      </c>
      <c r="AD20" s="45" t="e">
        <v>#REF!</v>
      </c>
      <c r="AG20" s="45" t="e">
        <v>#REF!</v>
      </c>
      <c r="AJ20" s="26" t="e">
        <f t="shared" si="2"/>
        <v>#REF!</v>
      </c>
      <c r="AK20" s="43" t="e">
        <f t="shared" si="3"/>
        <v>#REF!</v>
      </c>
    </row>
    <row r="21" spans="1:37" ht="12.75">
      <c r="A21" s="13"/>
      <c r="B21" s="5" t="s">
        <v>81</v>
      </c>
      <c r="C21" s="8" t="e">
        <v>#REF!</v>
      </c>
      <c r="D21" s="8" t="e">
        <v>#REF!</v>
      </c>
      <c r="E21" s="8" t="e">
        <v>#REF!</v>
      </c>
      <c r="F21" s="8" t="e">
        <v>#REF!</v>
      </c>
      <c r="G21" s="8" t="e">
        <v>#REF!</v>
      </c>
      <c r="H21" s="8" t="e">
        <v>#REF!</v>
      </c>
      <c r="I21" s="8" t="e">
        <v>#REF!</v>
      </c>
      <c r="J21" s="8" t="e">
        <v>#REF!</v>
      </c>
      <c r="K21" s="8" t="e">
        <v>#REF!</v>
      </c>
      <c r="L21" s="8" t="e">
        <v>#REF!</v>
      </c>
      <c r="M21" s="8" t="e">
        <v>#REF!</v>
      </c>
      <c r="N21" s="8" t="e">
        <v>#REF!</v>
      </c>
      <c r="O21" s="8" t="e">
        <v>#REF!</v>
      </c>
      <c r="P21" s="8" t="e">
        <v>#REF!</v>
      </c>
      <c r="Q21" s="8" t="e">
        <v>#REF!</v>
      </c>
      <c r="R21" s="8" t="e">
        <v>#REF!</v>
      </c>
      <c r="S21" s="8" t="e">
        <v>#REF!</v>
      </c>
      <c r="T21" s="8" t="e">
        <v>#REF!</v>
      </c>
      <c r="U21" s="8" t="e">
        <v>#REF!</v>
      </c>
      <c r="V21" s="8" t="e">
        <v>#REF!</v>
      </c>
      <c r="W21" s="8" t="e">
        <v>#REF!</v>
      </c>
      <c r="X21" s="8" t="e">
        <v>#REF!</v>
      </c>
      <c r="Y21" s="8" t="e">
        <v>#REF!</v>
      </c>
      <c r="Z21" s="8" t="e">
        <v>#REF!</v>
      </c>
      <c r="AA21" s="8" t="e">
        <v>#REF!</v>
      </c>
      <c r="AB21" s="8" t="e">
        <v>#REF!</v>
      </c>
      <c r="AD21" s="45" t="e">
        <v>#REF!</v>
      </c>
      <c r="AG21" s="45" t="e">
        <v>#REF!</v>
      </c>
      <c r="AJ21" s="26" t="e">
        <f t="shared" si="2"/>
        <v>#REF!</v>
      </c>
      <c r="AK21" s="43" t="e">
        <f t="shared" si="3"/>
        <v>#REF!</v>
      </c>
    </row>
    <row r="22" spans="1:37" ht="12.75">
      <c r="A22" s="13"/>
      <c r="B22" s="5" t="s">
        <v>82</v>
      </c>
      <c r="C22" s="8" t="e">
        <v>#REF!</v>
      </c>
      <c r="D22" s="8" t="e">
        <v>#REF!</v>
      </c>
      <c r="E22" s="8" t="e">
        <v>#REF!</v>
      </c>
      <c r="F22" s="8" t="e">
        <v>#REF!</v>
      </c>
      <c r="G22" s="8" t="e">
        <v>#REF!</v>
      </c>
      <c r="H22" s="8" t="e">
        <v>#REF!</v>
      </c>
      <c r="I22" s="8" t="e">
        <v>#REF!</v>
      </c>
      <c r="J22" s="8" t="e">
        <v>#REF!</v>
      </c>
      <c r="K22" s="8" t="e">
        <v>#REF!</v>
      </c>
      <c r="L22" s="8" t="e">
        <v>#REF!</v>
      </c>
      <c r="M22" s="8" t="e">
        <v>#REF!</v>
      </c>
      <c r="N22" s="8" t="e">
        <v>#REF!</v>
      </c>
      <c r="O22" s="8" t="e">
        <v>#REF!</v>
      </c>
      <c r="P22" s="8" t="e">
        <v>#REF!</v>
      </c>
      <c r="Q22" s="8" t="e">
        <v>#REF!</v>
      </c>
      <c r="R22" s="8" t="e">
        <v>#REF!</v>
      </c>
      <c r="S22" s="8" t="e">
        <v>#REF!</v>
      </c>
      <c r="T22" s="8" t="e">
        <v>#REF!</v>
      </c>
      <c r="U22" s="8" t="e">
        <v>#REF!</v>
      </c>
      <c r="V22" s="8" t="e">
        <v>#REF!</v>
      </c>
      <c r="W22" s="8" t="e">
        <v>#REF!</v>
      </c>
      <c r="X22" s="8" t="e">
        <v>#REF!</v>
      </c>
      <c r="Y22" s="8" t="e">
        <v>#REF!</v>
      </c>
      <c r="Z22" s="8" t="e">
        <v>#REF!</v>
      </c>
      <c r="AA22" s="8" t="e">
        <v>#REF!</v>
      </c>
      <c r="AB22" s="8" t="e">
        <v>#REF!</v>
      </c>
      <c r="AD22" s="45" t="e">
        <v>#REF!</v>
      </c>
      <c r="AG22" s="45" t="e">
        <v>#REF!</v>
      </c>
      <c r="AJ22" s="26" t="e">
        <f t="shared" si="2"/>
        <v>#REF!</v>
      </c>
      <c r="AK22" s="43" t="e">
        <f t="shared" si="3"/>
        <v>#REF!</v>
      </c>
    </row>
    <row r="23" spans="1:37" ht="12.75">
      <c r="A23" s="11"/>
      <c r="B23" s="12" t="s">
        <v>15</v>
      </c>
      <c r="C23" s="14" t="e">
        <f>SUM(C18:C22)</f>
        <v>#REF!</v>
      </c>
      <c r="D23" s="14" t="e">
        <f aca="true" t="shared" si="4" ref="D23:AB23">SUM(D18:D22)</f>
        <v>#REF!</v>
      </c>
      <c r="E23" s="14" t="e">
        <f t="shared" si="4"/>
        <v>#REF!</v>
      </c>
      <c r="F23" s="14" t="e">
        <f t="shared" si="4"/>
        <v>#REF!</v>
      </c>
      <c r="G23" s="14" t="e">
        <f t="shared" si="4"/>
        <v>#REF!</v>
      </c>
      <c r="H23" s="14" t="e">
        <f t="shared" si="4"/>
        <v>#REF!</v>
      </c>
      <c r="I23" s="14" t="e">
        <f t="shared" si="4"/>
        <v>#REF!</v>
      </c>
      <c r="J23" s="14" t="e">
        <f t="shared" si="4"/>
        <v>#REF!</v>
      </c>
      <c r="K23" s="14" t="e">
        <f t="shared" si="4"/>
        <v>#REF!</v>
      </c>
      <c r="L23" s="14" t="e">
        <f t="shared" si="4"/>
        <v>#REF!</v>
      </c>
      <c r="M23" s="14" t="e">
        <f t="shared" si="4"/>
        <v>#REF!</v>
      </c>
      <c r="N23" s="14" t="e">
        <f t="shared" si="4"/>
        <v>#REF!</v>
      </c>
      <c r="O23" s="14" t="e">
        <f t="shared" si="4"/>
        <v>#REF!</v>
      </c>
      <c r="P23" s="14" t="e">
        <f t="shared" si="4"/>
        <v>#REF!</v>
      </c>
      <c r="Q23" s="14" t="e">
        <f t="shared" si="4"/>
        <v>#REF!</v>
      </c>
      <c r="R23" s="14" t="e">
        <f t="shared" si="4"/>
        <v>#REF!</v>
      </c>
      <c r="S23" s="14" t="e">
        <f t="shared" si="4"/>
        <v>#REF!</v>
      </c>
      <c r="T23" s="14" t="e">
        <f t="shared" si="4"/>
        <v>#REF!</v>
      </c>
      <c r="U23" s="14" t="e">
        <f t="shared" si="4"/>
        <v>#REF!</v>
      </c>
      <c r="V23" s="14" t="e">
        <f t="shared" si="4"/>
        <v>#REF!</v>
      </c>
      <c r="W23" s="14" t="e">
        <f t="shared" si="4"/>
        <v>#REF!</v>
      </c>
      <c r="X23" s="14" t="e">
        <f t="shared" si="4"/>
        <v>#REF!</v>
      </c>
      <c r="Y23" s="14" t="e">
        <f t="shared" si="4"/>
        <v>#REF!</v>
      </c>
      <c r="Z23" s="14" t="e">
        <f t="shared" si="4"/>
        <v>#REF!</v>
      </c>
      <c r="AA23" s="14" t="e">
        <f t="shared" si="4"/>
        <v>#REF!</v>
      </c>
      <c r="AB23" s="14" t="e">
        <f t="shared" si="4"/>
        <v>#REF!</v>
      </c>
      <c r="AD23" s="52" t="e">
        <f>SUM(AD18:AD22)</f>
        <v>#REF!</v>
      </c>
      <c r="AE23" s="53" t="e">
        <v>#REF!</v>
      </c>
      <c r="AF23" s="44" t="e">
        <f>IF(ROUND(AD23,0)=ROUND(AE23,0),"ok","error")</f>
        <v>#REF!</v>
      </c>
      <c r="AG23" s="52" t="e">
        <f>SUM(AG18:AG22)</f>
        <v>#REF!</v>
      </c>
      <c r="AH23" s="53" t="e">
        <v>#REF!</v>
      </c>
      <c r="AI23" s="44" t="e">
        <f>IF(ROUND(AG23,0)=ROUND(AH23,0),"ok","error")</f>
        <v>#REF!</v>
      </c>
      <c r="AJ23" s="26" t="e">
        <f t="shared" si="2"/>
        <v>#REF!</v>
      </c>
      <c r="AK23" s="43" t="e">
        <f t="shared" si="3"/>
        <v>#REF!</v>
      </c>
    </row>
    <row r="24" spans="1:28" ht="12.75">
      <c r="A24" s="13"/>
      <c r="B24" s="5"/>
      <c r="C24" s="8"/>
      <c r="D24" s="8"/>
      <c r="E24" s="8"/>
      <c r="F24" s="8"/>
      <c r="G24" s="8"/>
      <c r="H24" s="8"/>
      <c r="I24" s="8"/>
      <c r="J24" s="8"/>
      <c r="K24" s="8"/>
      <c r="L24" s="8"/>
      <c r="M24" s="8"/>
      <c r="N24" s="8"/>
      <c r="O24" s="8"/>
      <c r="P24" s="8"/>
      <c r="Q24" s="8"/>
      <c r="R24" s="8"/>
      <c r="S24" s="8"/>
      <c r="T24" s="8"/>
      <c r="U24" s="8"/>
      <c r="V24" s="8"/>
      <c r="W24" s="8"/>
      <c r="X24" s="8"/>
      <c r="Y24" s="8"/>
      <c r="Z24" s="8"/>
      <c r="AA24" s="8"/>
      <c r="AB24" s="7"/>
    </row>
    <row r="25" spans="1:33" ht="12.75">
      <c r="A25" s="11" t="s">
        <v>18</v>
      </c>
      <c r="B25" s="5" t="s">
        <v>3</v>
      </c>
      <c r="C25" s="8" t="e">
        <v>#REF!</v>
      </c>
      <c r="D25" s="8" t="e">
        <v>#REF!</v>
      </c>
      <c r="E25" s="8" t="e">
        <v>#REF!</v>
      </c>
      <c r="F25" s="8" t="e">
        <v>#REF!</v>
      </c>
      <c r="G25" s="8" t="e">
        <v>#REF!</v>
      </c>
      <c r="H25" s="8" t="e">
        <v>#REF!</v>
      </c>
      <c r="I25" s="8" t="e">
        <v>#REF!</v>
      </c>
      <c r="J25" s="8" t="e">
        <v>#REF!</v>
      </c>
      <c r="K25" s="8" t="e">
        <v>#REF!</v>
      </c>
      <c r="L25" s="8" t="e">
        <v>#REF!</v>
      </c>
      <c r="M25" s="8" t="e">
        <v>#REF!</v>
      </c>
      <c r="N25" s="8" t="e">
        <v>#REF!</v>
      </c>
      <c r="O25" s="8" t="e">
        <v>#REF!</v>
      </c>
      <c r="P25" s="8" t="e">
        <v>#REF!</v>
      </c>
      <c r="Q25" s="8" t="e">
        <v>#REF!</v>
      </c>
      <c r="R25" s="8" t="e">
        <v>#REF!</v>
      </c>
      <c r="S25" s="8" t="e">
        <v>#REF!</v>
      </c>
      <c r="T25" s="8" t="e">
        <v>#REF!</v>
      </c>
      <c r="U25" s="8" t="e">
        <v>#REF!</v>
      </c>
      <c r="V25" s="8" t="e">
        <v>#REF!</v>
      </c>
      <c r="W25" s="8" t="e">
        <v>#REF!</v>
      </c>
      <c r="X25" s="8" t="e">
        <v>#REF!</v>
      </c>
      <c r="Y25" s="8" t="e">
        <v>#REF!</v>
      </c>
      <c r="Z25" s="8" t="e">
        <v>#REF!</v>
      </c>
      <c r="AA25" s="8" t="e">
        <v>#REF!</v>
      </c>
      <c r="AB25" s="8" t="e">
        <v>#REF!</v>
      </c>
      <c r="AD25" s="45" t="e">
        <v>#REF!</v>
      </c>
      <c r="AG25" s="45" t="e">
        <v>#REF!</v>
      </c>
    </row>
    <row r="26" spans="1:33" ht="12.75">
      <c r="A26" s="13"/>
      <c r="B26" s="5" t="s">
        <v>4</v>
      </c>
      <c r="C26" s="8" t="e">
        <v>#REF!</v>
      </c>
      <c r="D26" s="8" t="e">
        <v>#REF!</v>
      </c>
      <c r="E26" s="8" t="e">
        <v>#REF!</v>
      </c>
      <c r="F26" s="8" t="e">
        <v>#REF!</v>
      </c>
      <c r="G26" s="8" t="e">
        <v>#REF!</v>
      </c>
      <c r="H26" s="8" t="e">
        <v>#REF!</v>
      </c>
      <c r="I26" s="8" t="e">
        <v>#REF!</v>
      </c>
      <c r="J26" s="8" t="e">
        <v>#REF!</v>
      </c>
      <c r="K26" s="8" t="e">
        <v>#REF!</v>
      </c>
      <c r="L26" s="8" t="e">
        <v>#REF!</v>
      </c>
      <c r="M26" s="8" t="e">
        <v>#REF!</v>
      </c>
      <c r="N26" s="8" t="e">
        <v>#REF!</v>
      </c>
      <c r="O26" s="8" t="e">
        <v>#REF!</v>
      </c>
      <c r="P26" s="8" t="e">
        <v>#REF!</v>
      </c>
      <c r="Q26" s="8" t="e">
        <v>#REF!</v>
      </c>
      <c r="R26" s="8" t="e">
        <v>#REF!</v>
      </c>
      <c r="S26" s="8" t="e">
        <v>#REF!</v>
      </c>
      <c r="T26" s="8" t="e">
        <v>#REF!</v>
      </c>
      <c r="U26" s="8" t="e">
        <v>#REF!</v>
      </c>
      <c r="V26" s="8" t="e">
        <v>#REF!</v>
      </c>
      <c r="W26" s="8" t="e">
        <v>#REF!</v>
      </c>
      <c r="X26" s="8" t="e">
        <v>#REF!</v>
      </c>
      <c r="Y26" s="8" t="e">
        <v>#REF!</v>
      </c>
      <c r="Z26" s="8" t="e">
        <v>#REF!</v>
      </c>
      <c r="AA26" s="8" t="e">
        <v>#REF!</v>
      </c>
      <c r="AB26" s="8" t="e">
        <v>#REF!</v>
      </c>
      <c r="AD26" s="45" t="e">
        <v>#REF!</v>
      </c>
      <c r="AG26" s="45" t="e">
        <v>#REF!</v>
      </c>
    </row>
    <row r="27" spans="1:33" ht="12.75">
      <c r="A27" s="13"/>
      <c r="B27" s="5" t="s">
        <v>5</v>
      </c>
      <c r="C27" s="8" t="e">
        <v>#REF!</v>
      </c>
      <c r="D27" s="8" t="e">
        <v>#REF!</v>
      </c>
      <c r="E27" s="8" t="e">
        <v>#REF!</v>
      </c>
      <c r="F27" s="8" t="e">
        <v>#REF!</v>
      </c>
      <c r="G27" s="8" t="e">
        <v>#REF!</v>
      </c>
      <c r="H27" s="8" t="e">
        <v>#REF!</v>
      </c>
      <c r="I27" s="8" t="e">
        <v>#REF!</v>
      </c>
      <c r="J27" s="8" t="e">
        <v>#REF!</v>
      </c>
      <c r="K27" s="8" t="e">
        <v>#REF!</v>
      </c>
      <c r="L27" s="8" t="e">
        <v>#REF!</v>
      </c>
      <c r="M27" s="8" t="e">
        <v>#REF!</v>
      </c>
      <c r="N27" s="8" t="e">
        <v>#REF!</v>
      </c>
      <c r="O27" s="8" t="e">
        <v>#REF!</v>
      </c>
      <c r="P27" s="8" t="e">
        <v>#REF!</v>
      </c>
      <c r="Q27" s="8" t="e">
        <v>#REF!</v>
      </c>
      <c r="R27" s="8" t="e">
        <v>#REF!</v>
      </c>
      <c r="S27" s="8" t="e">
        <v>#REF!</v>
      </c>
      <c r="T27" s="8" t="e">
        <v>#REF!</v>
      </c>
      <c r="U27" s="8" t="e">
        <v>#REF!</v>
      </c>
      <c r="V27" s="8" t="e">
        <v>#REF!</v>
      </c>
      <c r="W27" s="8" t="e">
        <v>#REF!</v>
      </c>
      <c r="X27" s="8" t="e">
        <v>#REF!</v>
      </c>
      <c r="Y27" s="8" t="e">
        <v>#REF!</v>
      </c>
      <c r="Z27" s="8" t="e">
        <v>#REF!</v>
      </c>
      <c r="AA27" s="8" t="e">
        <v>#REF!</v>
      </c>
      <c r="AB27" s="8" t="e">
        <v>#REF!</v>
      </c>
      <c r="AD27" s="45" t="e">
        <v>#REF!</v>
      </c>
      <c r="AG27" s="45" t="e">
        <v>#REF!</v>
      </c>
    </row>
    <row r="28" spans="1:33" ht="12.75">
      <c r="A28" s="13"/>
      <c r="B28" s="5" t="s">
        <v>6</v>
      </c>
      <c r="C28" s="8" t="e">
        <v>#REF!</v>
      </c>
      <c r="D28" s="8" t="e">
        <v>#REF!</v>
      </c>
      <c r="E28" s="8" t="e">
        <v>#REF!</v>
      </c>
      <c r="F28" s="8" t="e">
        <v>#REF!</v>
      </c>
      <c r="G28" s="8" t="e">
        <v>#REF!</v>
      </c>
      <c r="H28" s="8" t="e">
        <v>#REF!</v>
      </c>
      <c r="I28" s="8" t="e">
        <v>#REF!</v>
      </c>
      <c r="J28" s="8" t="e">
        <v>#REF!</v>
      </c>
      <c r="K28" s="8" t="e">
        <v>#REF!</v>
      </c>
      <c r="L28" s="8" t="e">
        <v>#REF!</v>
      </c>
      <c r="M28" s="8" t="e">
        <v>#REF!</v>
      </c>
      <c r="N28" s="8" t="e">
        <v>#REF!</v>
      </c>
      <c r="O28" s="8" t="e">
        <v>#REF!</v>
      </c>
      <c r="P28" s="8" t="e">
        <v>#REF!</v>
      </c>
      <c r="Q28" s="8" t="e">
        <v>#REF!</v>
      </c>
      <c r="R28" s="8" t="e">
        <v>#REF!</v>
      </c>
      <c r="S28" s="8" t="e">
        <v>#REF!</v>
      </c>
      <c r="T28" s="8" t="e">
        <v>#REF!</v>
      </c>
      <c r="U28" s="8" t="e">
        <v>#REF!</v>
      </c>
      <c r="V28" s="8" t="e">
        <v>#REF!</v>
      </c>
      <c r="W28" s="8" t="e">
        <v>#REF!</v>
      </c>
      <c r="X28" s="8" t="e">
        <v>#REF!</v>
      </c>
      <c r="Y28" s="8" t="e">
        <v>#REF!</v>
      </c>
      <c r="Z28" s="8" t="e">
        <v>#REF!</v>
      </c>
      <c r="AA28" s="8" t="e">
        <v>#REF!</v>
      </c>
      <c r="AB28" s="8" t="e">
        <v>#REF!</v>
      </c>
      <c r="AD28" s="45" t="e">
        <v>#REF!</v>
      </c>
      <c r="AG28" s="45" t="e">
        <v>#REF!</v>
      </c>
    </row>
    <row r="29" spans="1:33" ht="12.75">
      <c r="A29" s="13"/>
      <c r="B29" s="5" t="s">
        <v>7</v>
      </c>
      <c r="C29" s="8" t="e">
        <v>#REF!</v>
      </c>
      <c r="D29" s="8" t="e">
        <v>#REF!</v>
      </c>
      <c r="E29" s="8" t="e">
        <v>#REF!</v>
      </c>
      <c r="F29" s="8" t="e">
        <v>#REF!</v>
      </c>
      <c r="G29" s="8" t="e">
        <v>#REF!</v>
      </c>
      <c r="H29" s="8" t="e">
        <v>#REF!</v>
      </c>
      <c r="I29" s="8" t="e">
        <v>#REF!</v>
      </c>
      <c r="J29" s="8" t="e">
        <v>#REF!</v>
      </c>
      <c r="K29" s="8" t="e">
        <v>#REF!</v>
      </c>
      <c r="L29" s="8" t="e">
        <v>#REF!</v>
      </c>
      <c r="M29" s="8" t="e">
        <v>#REF!</v>
      </c>
      <c r="N29" s="8" t="e">
        <v>#REF!</v>
      </c>
      <c r="O29" s="8" t="e">
        <v>#REF!</v>
      </c>
      <c r="P29" s="8" t="e">
        <v>#REF!</v>
      </c>
      <c r="Q29" s="8" t="e">
        <v>#REF!</v>
      </c>
      <c r="R29" s="8" t="e">
        <v>#REF!</v>
      </c>
      <c r="S29" s="8" t="e">
        <v>#REF!</v>
      </c>
      <c r="T29" s="8" t="e">
        <v>#REF!</v>
      </c>
      <c r="U29" s="8" t="e">
        <v>#REF!</v>
      </c>
      <c r="V29" s="8" t="e">
        <v>#REF!</v>
      </c>
      <c r="W29" s="8" t="e">
        <v>#REF!</v>
      </c>
      <c r="X29" s="8" t="e">
        <v>#REF!</v>
      </c>
      <c r="Y29" s="8" t="e">
        <v>#REF!</v>
      </c>
      <c r="Z29" s="8" t="e">
        <v>#REF!</v>
      </c>
      <c r="AA29" s="8" t="e">
        <v>#REF!</v>
      </c>
      <c r="AB29" s="8" t="e">
        <v>#REF!</v>
      </c>
      <c r="AD29" s="45" t="e">
        <v>#REF!</v>
      </c>
      <c r="AG29" s="45" t="e">
        <v>#REF!</v>
      </c>
    </row>
    <row r="30" spans="1:33" ht="12.75">
      <c r="A30" s="13"/>
      <c r="B30" s="5" t="s">
        <v>8</v>
      </c>
      <c r="C30" s="8" t="e">
        <v>#REF!</v>
      </c>
      <c r="D30" s="8" t="e">
        <v>#REF!</v>
      </c>
      <c r="E30" s="8" t="e">
        <v>#REF!</v>
      </c>
      <c r="F30" s="8" t="e">
        <v>#REF!</v>
      </c>
      <c r="G30" s="8" t="e">
        <v>#REF!</v>
      </c>
      <c r="H30" s="8" t="e">
        <v>#REF!</v>
      </c>
      <c r="I30" s="8" t="e">
        <v>#REF!</v>
      </c>
      <c r="J30" s="8" t="e">
        <v>#REF!</v>
      </c>
      <c r="K30" s="8" t="e">
        <v>#REF!</v>
      </c>
      <c r="L30" s="8" t="e">
        <v>#REF!</v>
      </c>
      <c r="M30" s="8" t="e">
        <v>#REF!</v>
      </c>
      <c r="N30" s="8" t="e">
        <v>#REF!</v>
      </c>
      <c r="O30" s="8" t="e">
        <v>#REF!</v>
      </c>
      <c r="P30" s="8" t="e">
        <v>#REF!</v>
      </c>
      <c r="Q30" s="8" t="e">
        <v>#REF!</v>
      </c>
      <c r="R30" s="8" t="e">
        <v>#REF!</v>
      </c>
      <c r="S30" s="8" t="e">
        <v>#REF!</v>
      </c>
      <c r="T30" s="8" t="e">
        <v>#REF!</v>
      </c>
      <c r="U30" s="8" t="e">
        <v>#REF!</v>
      </c>
      <c r="V30" s="8" t="e">
        <v>#REF!</v>
      </c>
      <c r="W30" s="8" t="e">
        <v>#REF!</v>
      </c>
      <c r="X30" s="8" t="e">
        <v>#REF!</v>
      </c>
      <c r="Y30" s="8" t="e">
        <v>#REF!</v>
      </c>
      <c r="Z30" s="8" t="e">
        <v>#REF!</v>
      </c>
      <c r="AA30" s="8" t="e">
        <v>#REF!</v>
      </c>
      <c r="AB30" s="8" t="e">
        <v>#REF!</v>
      </c>
      <c r="AD30" s="45" t="e">
        <v>#REF!</v>
      </c>
      <c r="AG30" s="45" t="e">
        <v>#REF!</v>
      </c>
    </row>
    <row r="31" spans="1:33" ht="12.75">
      <c r="A31" s="13"/>
      <c r="B31" s="5" t="s">
        <v>9</v>
      </c>
      <c r="C31" s="8" t="e">
        <v>#REF!</v>
      </c>
      <c r="D31" s="8" t="e">
        <v>#REF!</v>
      </c>
      <c r="E31" s="8" t="e">
        <v>#REF!</v>
      </c>
      <c r="F31" s="8" t="e">
        <v>#REF!</v>
      </c>
      <c r="G31" s="8" t="e">
        <v>#REF!</v>
      </c>
      <c r="H31" s="8" t="e">
        <v>#REF!</v>
      </c>
      <c r="I31" s="8" t="e">
        <v>#REF!</v>
      </c>
      <c r="J31" s="8" t="e">
        <v>#REF!</v>
      </c>
      <c r="K31" s="8" t="e">
        <v>#REF!</v>
      </c>
      <c r="L31" s="8" t="e">
        <v>#REF!</v>
      </c>
      <c r="M31" s="8" t="e">
        <v>#REF!</v>
      </c>
      <c r="N31" s="8" t="e">
        <v>#REF!</v>
      </c>
      <c r="O31" s="8" t="e">
        <v>#REF!</v>
      </c>
      <c r="P31" s="8" t="e">
        <v>#REF!</v>
      </c>
      <c r="Q31" s="8" t="e">
        <v>#REF!</v>
      </c>
      <c r="R31" s="8" t="e">
        <v>#REF!</v>
      </c>
      <c r="S31" s="8" t="e">
        <v>#REF!</v>
      </c>
      <c r="T31" s="8" t="e">
        <v>#REF!</v>
      </c>
      <c r="U31" s="8" t="e">
        <v>#REF!</v>
      </c>
      <c r="V31" s="8" t="e">
        <v>#REF!</v>
      </c>
      <c r="W31" s="8" t="e">
        <v>#REF!</v>
      </c>
      <c r="X31" s="8" t="e">
        <v>#REF!</v>
      </c>
      <c r="Y31" s="8" t="e">
        <v>#REF!</v>
      </c>
      <c r="Z31" s="8" t="e">
        <v>#REF!</v>
      </c>
      <c r="AA31" s="8" t="e">
        <v>#REF!</v>
      </c>
      <c r="AB31" s="8" t="e">
        <v>#REF!</v>
      </c>
      <c r="AD31" s="45" t="e">
        <v>#REF!</v>
      </c>
      <c r="AG31" s="45" t="e">
        <v>#REF!</v>
      </c>
    </row>
    <row r="32" spans="1:33" ht="12.75">
      <c r="A32" s="13"/>
      <c r="B32" s="5" t="s">
        <v>10</v>
      </c>
      <c r="C32" s="8" t="e">
        <v>#REF!</v>
      </c>
      <c r="D32" s="8" t="e">
        <v>#REF!</v>
      </c>
      <c r="E32" s="8" t="e">
        <v>#REF!</v>
      </c>
      <c r="F32" s="8" t="e">
        <v>#REF!</v>
      </c>
      <c r="G32" s="8" t="e">
        <v>#REF!</v>
      </c>
      <c r="H32" s="8" t="e">
        <v>#REF!</v>
      </c>
      <c r="I32" s="8" t="e">
        <v>#REF!</v>
      </c>
      <c r="J32" s="8" t="e">
        <v>#REF!</v>
      </c>
      <c r="K32" s="8" t="e">
        <v>#REF!</v>
      </c>
      <c r="L32" s="8" t="e">
        <v>#REF!</v>
      </c>
      <c r="M32" s="8" t="e">
        <v>#REF!</v>
      </c>
      <c r="N32" s="8" t="e">
        <v>#REF!</v>
      </c>
      <c r="O32" s="8" t="e">
        <v>#REF!</v>
      </c>
      <c r="P32" s="8" t="e">
        <v>#REF!</v>
      </c>
      <c r="Q32" s="8" t="e">
        <v>#REF!</v>
      </c>
      <c r="R32" s="8" t="e">
        <v>#REF!</v>
      </c>
      <c r="S32" s="8" t="e">
        <v>#REF!</v>
      </c>
      <c r="T32" s="8" t="e">
        <v>#REF!</v>
      </c>
      <c r="U32" s="8" t="e">
        <v>#REF!</v>
      </c>
      <c r="V32" s="8" t="e">
        <v>#REF!</v>
      </c>
      <c r="W32" s="8" t="e">
        <v>#REF!</v>
      </c>
      <c r="X32" s="8" t="e">
        <v>#REF!</v>
      </c>
      <c r="Y32" s="8" t="e">
        <v>#REF!</v>
      </c>
      <c r="Z32" s="8" t="e">
        <v>#REF!</v>
      </c>
      <c r="AA32" s="8" t="e">
        <v>#REF!</v>
      </c>
      <c r="AB32" s="8" t="e">
        <v>#REF!</v>
      </c>
      <c r="AD32" s="45" t="e">
        <v>#REF!</v>
      </c>
      <c r="AG32" s="45" t="e">
        <v>#REF!</v>
      </c>
    </row>
    <row r="33" spans="1:33" ht="12.75">
      <c r="A33" s="13"/>
      <c r="B33" s="5" t="s">
        <v>11</v>
      </c>
      <c r="C33" s="8" t="e">
        <v>#REF!</v>
      </c>
      <c r="D33" s="8" t="e">
        <v>#REF!</v>
      </c>
      <c r="E33" s="8" t="e">
        <v>#REF!</v>
      </c>
      <c r="F33" s="8" t="e">
        <v>#REF!</v>
      </c>
      <c r="G33" s="8" t="e">
        <v>#REF!</v>
      </c>
      <c r="H33" s="8" t="e">
        <v>#REF!</v>
      </c>
      <c r="I33" s="8" t="e">
        <v>#REF!</v>
      </c>
      <c r="J33" s="8" t="e">
        <v>#REF!</v>
      </c>
      <c r="K33" s="8" t="e">
        <v>#REF!</v>
      </c>
      <c r="L33" s="8" t="e">
        <v>#REF!</v>
      </c>
      <c r="M33" s="8" t="e">
        <v>#REF!</v>
      </c>
      <c r="N33" s="8" t="e">
        <v>#REF!</v>
      </c>
      <c r="O33" s="8" t="e">
        <v>#REF!</v>
      </c>
      <c r="P33" s="8" t="e">
        <v>#REF!</v>
      </c>
      <c r="Q33" s="8" t="e">
        <v>#REF!</v>
      </c>
      <c r="R33" s="8" t="e">
        <v>#REF!</v>
      </c>
      <c r="S33" s="8" t="e">
        <v>#REF!</v>
      </c>
      <c r="T33" s="8" t="e">
        <v>#REF!</v>
      </c>
      <c r="U33" s="8" t="e">
        <v>#REF!</v>
      </c>
      <c r="V33" s="8" t="e">
        <v>#REF!</v>
      </c>
      <c r="W33" s="8" t="e">
        <v>#REF!</v>
      </c>
      <c r="X33" s="8" t="e">
        <v>#REF!</v>
      </c>
      <c r="Y33" s="8" t="e">
        <v>#REF!</v>
      </c>
      <c r="Z33" s="8" t="e">
        <v>#REF!</v>
      </c>
      <c r="AA33" s="8" t="e">
        <v>#REF!</v>
      </c>
      <c r="AB33" s="8" t="e">
        <v>#REF!</v>
      </c>
      <c r="AD33" s="45" t="e">
        <v>#REF!</v>
      </c>
      <c r="AG33" s="45" t="e">
        <v>#REF!</v>
      </c>
    </row>
    <row r="34" spans="1:33" ht="12.75">
      <c r="A34" s="13"/>
      <c r="B34" s="5" t="s">
        <v>12</v>
      </c>
      <c r="C34" s="8" t="e">
        <v>#REF!</v>
      </c>
      <c r="D34" s="8" t="e">
        <v>#REF!</v>
      </c>
      <c r="E34" s="8" t="e">
        <v>#REF!</v>
      </c>
      <c r="F34" s="8" t="e">
        <v>#REF!</v>
      </c>
      <c r="G34" s="8" t="e">
        <v>#REF!</v>
      </c>
      <c r="H34" s="8" t="e">
        <v>#REF!</v>
      </c>
      <c r="I34" s="8" t="e">
        <v>#REF!</v>
      </c>
      <c r="J34" s="8" t="e">
        <v>#REF!</v>
      </c>
      <c r="K34" s="8" t="e">
        <v>#REF!</v>
      </c>
      <c r="L34" s="8" t="e">
        <v>#REF!</v>
      </c>
      <c r="M34" s="8" t="e">
        <v>#REF!</v>
      </c>
      <c r="N34" s="8" t="e">
        <v>#REF!</v>
      </c>
      <c r="O34" s="8" t="e">
        <v>#REF!</v>
      </c>
      <c r="P34" s="8" t="e">
        <v>#REF!</v>
      </c>
      <c r="Q34" s="8" t="e">
        <v>#REF!</v>
      </c>
      <c r="R34" s="8" t="e">
        <v>#REF!</v>
      </c>
      <c r="S34" s="8" t="e">
        <v>#REF!</v>
      </c>
      <c r="T34" s="8" t="e">
        <v>#REF!</v>
      </c>
      <c r="U34" s="8" t="e">
        <v>#REF!</v>
      </c>
      <c r="V34" s="8" t="e">
        <v>#REF!</v>
      </c>
      <c r="W34" s="8" t="e">
        <v>#REF!</v>
      </c>
      <c r="X34" s="8" t="e">
        <v>#REF!</v>
      </c>
      <c r="Y34" s="8" t="e">
        <v>#REF!</v>
      </c>
      <c r="Z34" s="8" t="e">
        <v>#REF!</v>
      </c>
      <c r="AA34" s="8" t="e">
        <v>#REF!</v>
      </c>
      <c r="AB34" s="8" t="e">
        <v>#REF!</v>
      </c>
      <c r="AD34" s="45" t="e">
        <v>#REF!</v>
      </c>
      <c r="AG34" s="45" t="e">
        <v>#REF!</v>
      </c>
    </row>
    <row r="35" spans="1:35" ht="12.75">
      <c r="A35" s="11"/>
      <c r="B35" s="12" t="s">
        <v>15</v>
      </c>
      <c r="C35" s="14" t="e">
        <f>SUM(C25:C34)</f>
        <v>#REF!</v>
      </c>
      <c r="D35" s="14" t="e">
        <f aca="true" t="shared" si="5" ref="D35:AB35">SUM(D25:D34)</f>
        <v>#REF!</v>
      </c>
      <c r="E35" s="14" t="e">
        <f t="shared" si="5"/>
        <v>#REF!</v>
      </c>
      <c r="F35" s="14" t="e">
        <f t="shared" si="5"/>
        <v>#REF!</v>
      </c>
      <c r="G35" s="14" t="e">
        <f t="shared" si="5"/>
        <v>#REF!</v>
      </c>
      <c r="H35" s="14" t="e">
        <f t="shared" si="5"/>
        <v>#REF!</v>
      </c>
      <c r="I35" s="14" t="e">
        <f t="shared" si="5"/>
        <v>#REF!</v>
      </c>
      <c r="J35" s="14" t="e">
        <f t="shared" si="5"/>
        <v>#REF!</v>
      </c>
      <c r="K35" s="14" t="e">
        <f t="shared" si="5"/>
        <v>#REF!</v>
      </c>
      <c r="L35" s="14" t="e">
        <f t="shared" si="5"/>
        <v>#REF!</v>
      </c>
      <c r="M35" s="14" t="e">
        <f t="shared" si="5"/>
        <v>#REF!</v>
      </c>
      <c r="N35" s="14" t="e">
        <f t="shared" si="5"/>
        <v>#REF!</v>
      </c>
      <c r="O35" s="14" t="e">
        <f t="shared" si="5"/>
        <v>#REF!</v>
      </c>
      <c r="P35" s="14" t="e">
        <f t="shared" si="5"/>
        <v>#REF!</v>
      </c>
      <c r="Q35" s="14" t="e">
        <f t="shared" si="5"/>
        <v>#REF!</v>
      </c>
      <c r="R35" s="14" t="e">
        <f t="shared" si="5"/>
        <v>#REF!</v>
      </c>
      <c r="S35" s="14" t="e">
        <f t="shared" si="5"/>
        <v>#REF!</v>
      </c>
      <c r="T35" s="14" t="e">
        <f t="shared" si="5"/>
        <v>#REF!</v>
      </c>
      <c r="U35" s="14" t="e">
        <f t="shared" si="5"/>
        <v>#REF!</v>
      </c>
      <c r="V35" s="14" t="e">
        <f t="shared" si="5"/>
        <v>#REF!</v>
      </c>
      <c r="W35" s="14" t="e">
        <f t="shared" si="5"/>
        <v>#REF!</v>
      </c>
      <c r="X35" s="14" t="e">
        <f t="shared" si="5"/>
        <v>#REF!</v>
      </c>
      <c r="Y35" s="14" t="e">
        <f t="shared" si="5"/>
        <v>#REF!</v>
      </c>
      <c r="Z35" s="14" t="e">
        <f t="shared" si="5"/>
        <v>#REF!</v>
      </c>
      <c r="AA35" s="14" t="e">
        <f t="shared" si="5"/>
        <v>#REF!</v>
      </c>
      <c r="AB35" s="14" t="e">
        <f t="shared" si="5"/>
        <v>#REF!</v>
      </c>
      <c r="AD35" s="52" t="e">
        <f>SUM(AD25:AD34)</f>
        <v>#REF!</v>
      </c>
      <c r="AE35" s="53" t="e">
        <v>#REF!</v>
      </c>
      <c r="AF35" s="44" t="e">
        <f>IF(ROUND(AD35,0)=ROUND(AE35,0),"ok","error")</f>
        <v>#REF!</v>
      </c>
      <c r="AG35" s="52" t="e">
        <f>SUM(AG25:AG34)</f>
        <v>#REF!</v>
      </c>
      <c r="AH35" s="53" t="e">
        <v>#REF!</v>
      </c>
      <c r="AI35" s="44" t="e">
        <f>IF(ROUND(AG35,0)=ROUND(AH35,0),"ok","error")</f>
        <v>#REF!</v>
      </c>
    </row>
    <row r="36" spans="1:28" ht="12.75">
      <c r="A36" s="13"/>
      <c r="B36" s="5"/>
      <c r="C36" s="8"/>
      <c r="D36" s="8"/>
      <c r="E36" s="8"/>
      <c r="F36" s="8"/>
      <c r="G36" s="8"/>
      <c r="H36" s="8"/>
      <c r="I36" s="8"/>
      <c r="J36" s="8"/>
      <c r="K36" s="8"/>
      <c r="L36" s="8"/>
      <c r="M36" s="8"/>
      <c r="N36" s="8"/>
      <c r="O36" s="8"/>
      <c r="P36" s="8"/>
      <c r="Q36" s="8"/>
      <c r="R36" s="8"/>
      <c r="S36" s="8"/>
      <c r="T36" s="8"/>
      <c r="U36" s="8"/>
      <c r="V36" s="8"/>
      <c r="W36" s="8"/>
      <c r="X36" s="8"/>
      <c r="Y36" s="8"/>
      <c r="Z36" s="8"/>
      <c r="AA36" s="8"/>
      <c r="AB36" s="7"/>
    </row>
    <row r="37" spans="1:33" ht="12.75">
      <c r="A37" s="42" t="s">
        <v>1</v>
      </c>
      <c r="B37" s="5" t="s">
        <v>78</v>
      </c>
      <c r="C37" s="8" t="e">
        <v>#REF!</v>
      </c>
      <c r="D37" s="8" t="e">
        <v>#REF!</v>
      </c>
      <c r="E37" s="8" t="e">
        <v>#REF!</v>
      </c>
      <c r="F37" s="8" t="e">
        <v>#REF!</v>
      </c>
      <c r="G37" s="8" t="e">
        <v>#REF!</v>
      </c>
      <c r="H37" s="8" t="e">
        <v>#REF!</v>
      </c>
      <c r="I37" s="8" t="e">
        <v>#REF!</v>
      </c>
      <c r="J37" s="8" t="e">
        <v>#REF!</v>
      </c>
      <c r="K37" s="8" t="e">
        <v>#REF!</v>
      </c>
      <c r="L37" s="8" t="e">
        <v>#REF!</v>
      </c>
      <c r="M37" s="8" t="e">
        <v>#REF!</v>
      </c>
      <c r="N37" s="8" t="e">
        <v>#REF!</v>
      </c>
      <c r="O37" s="8" t="e">
        <v>#REF!</v>
      </c>
      <c r="P37" s="8" t="e">
        <v>#REF!</v>
      </c>
      <c r="Q37" s="8" t="e">
        <v>#REF!</v>
      </c>
      <c r="R37" s="8" t="e">
        <v>#REF!</v>
      </c>
      <c r="S37" s="8" t="e">
        <v>#REF!</v>
      </c>
      <c r="T37" s="8" t="e">
        <v>#REF!</v>
      </c>
      <c r="U37" s="8" t="e">
        <v>#REF!</v>
      </c>
      <c r="V37" s="8" t="e">
        <v>#REF!</v>
      </c>
      <c r="W37" s="8" t="e">
        <v>#REF!</v>
      </c>
      <c r="X37" s="8" t="e">
        <v>#REF!</v>
      </c>
      <c r="Y37" s="8" t="e">
        <v>#REF!</v>
      </c>
      <c r="Z37" s="8" t="e">
        <v>#REF!</v>
      </c>
      <c r="AA37" s="8" t="e">
        <v>#REF!</v>
      </c>
      <c r="AB37" s="8" t="e">
        <v>#REF!</v>
      </c>
      <c r="AD37" s="45" t="e">
        <v>#REF!</v>
      </c>
      <c r="AG37" s="45" t="e">
        <v>#REF!</v>
      </c>
    </row>
    <row r="38" spans="1:33" ht="12.75">
      <c r="A38" s="13"/>
      <c r="B38" s="5" t="s">
        <v>79</v>
      </c>
      <c r="C38" s="8" t="e">
        <v>#REF!</v>
      </c>
      <c r="D38" s="8" t="e">
        <v>#REF!</v>
      </c>
      <c r="E38" s="8" t="e">
        <v>#REF!</v>
      </c>
      <c r="F38" s="8" t="e">
        <v>#REF!</v>
      </c>
      <c r="G38" s="8" t="e">
        <v>#REF!</v>
      </c>
      <c r="H38" s="8" t="e">
        <v>#REF!</v>
      </c>
      <c r="I38" s="8" t="e">
        <v>#REF!</v>
      </c>
      <c r="J38" s="8" t="e">
        <v>#REF!</v>
      </c>
      <c r="K38" s="8" t="e">
        <v>#REF!</v>
      </c>
      <c r="L38" s="8" t="e">
        <v>#REF!</v>
      </c>
      <c r="M38" s="8" t="e">
        <v>#REF!</v>
      </c>
      <c r="N38" s="8" t="e">
        <v>#REF!</v>
      </c>
      <c r="O38" s="8" t="e">
        <v>#REF!</v>
      </c>
      <c r="P38" s="8" t="e">
        <v>#REF!</v>
      </c>
      <c r="Q38" s="8" t="e">
        <v>#REF!</v>
      </c>
      <c r="R38" s="8" t="e">
        <v>#REF!</v>
      </c>
      <c r="S38" s="8" t="e">
        <v>#REF!</v>
      </c>
      <c r="T38" s="8" t="e">
        <v>#REF!</v>
      </c>
      <c r="U38" s="8" t="e">
        <v>#REF!</v>
      </c>
      <c r="V38" s="8" t="e">
        <v>#REF!</v>
      </c>
      <c r="W38" s="8" t="e">
        <v>#REF!</v>
      </c>
      <c r="X38" s="8" t="e">
        <v>#REF!</v>
      </c>
      <c r="Y38" s="8" t="e">
        <v>#REF!</v>
      </c>
      <c r="Z38" s="8" t="e">
        <v>#REF!</v>
      </c>
      <c r="AA38" s="8" t="e">
        <v>#REF!</v>
      </c>
      <c r="AB38" s="8" t="e">
        <v>#REF!</v>
      </c>
      <c r="AD38" s="45" t="e">
        <v>#REF!</v>
      </c>
      <c r="AG38" s="45" t="e">
        <v>#REF!</v>
      </c>
    </row>
    <row r="39" spans="1:33" ht="12.75">
      <c r="A39" s="13"/>
      <c r="B39" s="5" t="s">
        <v>80</v>
      </c>
      <c r="C39" s="8" t="e">
        <v>#REF!</v>
      </c>
      <c r="D39" s="8" t="e">
        <v>#REF!</v>
      </c>
      <c r="E39" s="8" t="e">
        <v>#REF!</v>
      </c>
      <c r="F39" s="8" t="e">
        <v>#REF!</v>
      </c>
      <c r="G39" s="8" t="e">
        <v>#REF!</v>
      </c>
      <c r="H39" s="8" t="e">
        <v>#REF!</v>
      </c>
      <c r="I39" s="8" t="e">
        <v>#REF!</v>
      </c>
      <c r="J39" s="8" t="e">
        <v>#REF!</v>
      </c>
      <c r="K39" s="8" t="e">
        <v>#REF!</v>
      </c>
      <c r="L39" s="8" t="e">
        <v>#REF!</v>
      </c>
      <c r="M39" s="8" t="e">
        <v>#REF!</v>
      </c>
      <c r="N39" s="8" t="e">
        <v>#REF!</v>
      </c>
      <c r="O39" s="8" t="e">
        <v>#REF!</v>
      </c>
      <c r="P39" s="8" t="e">
        <v>#REF!</v>
      </c>
      <c r="Q39" s="8" t="e">
        <v>#REF!</v>
      </c>
      <c r="R39" s="8" t="e">
        <v>#REF!</v>
      </c>
      <c r="S39" s="8" t="e">
        <v>#REF!</v>
      </c>
      <c r="T39" s="8" t="e">
        <v>#REF!</v>
      </c>
      <c r="U39" s="8" t="e">
        <v>#REF!</v>
      </c>
      <c r="V39" s="8" t="e">
        <v>#REF!</v>
      </c>
      <c r="W39" s="8" t="e">
        <v>#REF!</v>
      </c>
      <c r="X39" s="8" t="e">
        <v>#REF!</v>
      </c>
      <c r="Y39" s="8" t="e">
        <v>#REF!</v>
      </c>
      <c r="Z39" s="8" t="e">
        <v>#REF!</v>
      </c>
      <c r="AA39" s="8" t="e">
        <v>#REF!</v>
      </c>
      <c r="AB39" s="8" t="e">
        <v>#REF!</v>
      </c>
      <c r="AD39" s="45" t="e">
        <v>#REF!</v>
      </c>
      <c r="AG39" s="45" t="e">
        <v>#REF!</v>
      </c>
    </row>
    <row r="40" spans="1:33" ht="12.75">
      <c r="A40" s="13"/>
      <c r="B40" s="5" t="s">
        <v>81</v>
      </c>
      <c r="C40" s="8" t="e">
        <v>#REF!</v>
      </c>
      <c r="D40" s="8" t="e">
        <v>#REF!</v>
      </c>
      <c r="E40" s="8" t="e">
        <v>#REF!</v>
      </c>
      <c r="F40" s="8" t="e">
        <v>#REF!</v>
      </c>
      <c r="G40" s="8" t="e">
        <v>#REF!</v>
      </c>
      <c r="H40" s="8" t="e">
        <v>#REF!</v>
      </c>
      <c r="I40" s="8" t="e">
        <v>#REF!</v>
      </c>
      <c r="J40" s="8" t="e">
        <v>#REF!</v>
      </c>
      <c r="K40" s="8" t="e">
        <v>#REF!</v>
      </c>
      <c r="L40" s="8" t="e">
        <v>#REF!</v>
      </c>
      <c r="M40" s="8" t="e">
        <v>#REF!</v>
      </c>
      <c r="N40" s="8" t="e">
        <v>#REF!</v>
      </c>
      <c r="O40" s="8" t="e">
        <v>#REF!</v>
      </c>
      <c r="P40" s="8" t="e">
        <v>#REF!</v>
      </c>
      <c r="Q40" s="8" t="e">
        <v>#REF!</v>
      </c>
      <c r="R40" s="8" t="e">
        <v>#REF!</v>
      </c>
      <c r="S40" s="8" t="e">
        <v>#REF!</v>
      </c>
      <c r="T40" s="8" t="e">
        <v>#REF!</v>
      </c>
      <c r="U40" s="8" t="e">
        <v>#REF!</v>
      </c>
      <c r="V40" s="8" t="e">
        <v>#REF!</v>
      </c>
      <c r="W40" s="8" t="e">
        <v>#REF!</v>
      </c>
      <c r="X40" s="8" t="e">
        <v>#REF!</v>
      </c>
      <c r="Y40" s="8" t="e">
        <v>#REF!</v>
      </c>
      <c r="Z40" s="8" t="e">
        <v>#REF!</v>
      </c>
      <c r="AA40" s="8" t="e">
        <v>#REF!</v>
      </c>
      <c r="AB40" s="8" t="e">
        <v>#REF!</v>
      </c>
      <c r="AD40" s="45" t="e">
        <v>#REF!</v>
      </c>
      <c r="AG40" s="45" t="e">
        <v>#REF!</v>
      </c>
    </row>
    <row r="41" spans="1:33" ht="12.75">
      <c r="A41" s="13"/>
      <c r="B41" s="5" t="s">
        <v>82</v>
      </c>
      <c r="C41" s="8" t="e">
        <v>#REF!</v>
      </c>
      <c r="D41" s="8" t="e">
        <v>#REF!</v>
      </c>
      <c r="E41" s="8" t="e">
        <v>#REF!</v>
      </c>
      <c r="F41" s="8" t="e">
        <v>#REF!</v>
      </c>
      <c r="G41" s="8" t="e">
        <v>#REF!</v>
      </c>
      <c r="H41" s="8" t="e">
        <v>#REF!</v>
      </c>
      <c r="I41" s="8" t="e">
        <v>#REF!</v>
      </c>
      <c r="J41" s="8" t="e">
        <v>#REF!</v>
      </c>
      <c r="K41" s="8" t="e">
        <v>#REF!</v>
      </c>
      <c r="L41" s="8" t="e">
        <v>#REF!</v>
      </c>
      <c r="M41" s="8" t="e">
        <v>#REF!</v>
      </c>
      <c r="N41" s="8" t="e">
        <v>#REF!</v>
      </c>
      <c r="O41" s="8" t="e">
        <v>#REF!</v>
      </c>
      <c r="P41" s="8" t="e">
        <v>#REF!</v>
      </c>
      <c r="Q41" s="8" t="e">
        <v>#REF!</v>
      </c>
      <c r="R41" s="8" t="e">
        <v>#REF!</v>
      </c>
      <c r="S41" s="8" t="e">
        <v>#REF!</v>
      </c>
      <c r="T41" s="8" t="e">
        <v>#REF!</v>
      </c>
      <c r="U41" s="8" t="e">
        <v>#REF!</v>
      </c>
      <c r="V41" s="8" t="e">
        <v>#REF!</v>
      </c>
      <c r="W41" s="8" t="e">
        <v>#REF!</v>
      </c>
      <c r="X41" s="8" t="e">
        <v>#REF!</v>
      </c>
      <c r="Y41" s="8" t="e">
        <v>#REF!</v>
      </c>
      <c r="Z41" s="8" t="e">
        <v>#REF!</v>
      </c>
      <c r="AA41" s="8" t="e">
        <v>#REF!</v>
      </c>
      <c r="AB41" s="8" t="e">
        <v>#REF!</v>
      </c>
      <c r="AD41" s="45" t="e">
        <v>#REF!</v>
      </c>
      <c r="AG41" s="45" t="e">
        <v>#REF!</v>
      </c>
    </row>
    <row r="42" spans="1:35" ht="12.75">
      <c r="A42" s="13"/>
      <c r="B42" s="12" t="s">
        <v>15</v>
      </c>
      <c r="C42" s="27" t="e">
        <f>SUM(C37:C41)</f>
        <v>#REF!</v>
      </c>
      <c r="D42" s="27" t="e">
        <f aca="true" t="shared" si="6" ref="D42:AB42">SUM(D37:D41)</f>
        <v>#REF!</v>
      </c>
      <c r="E42" s="27" t="e">
        <f t="shared" si="6"/>
        <v>#REF!</v>
      </c>
      <c r="F42" s="27" t="e">
        <f t="shared" si="6"/>
        <v>#REF!</v>
      </c>
      <c r="G42" s="27" t="e">
        <f t="shared" si="6"/>
        <v>#REF!</v>
      </c>
      <c r="H42" s="27" t="e">
        <f t="shared" si="6"/>
        <v>#REF!</v>
      </c>
      <c r="I42" s="27" t="e">
        <f t="shared" si="6"/>
        <v>#REF!</v>
      </c>
      <c r="J42" s="27" t="e">
        <f t="shared" si="6"/>
        <v>#REF!</v>
      </c>
      <c r="K42" s="27" t="e">
        <f t="shared" si="6"/>
        <v>#REF!</v>
      </c>
      <c r="L42" s="27" t="e">
        <f t="shared" si="6"/>
        <v>#REF!</v>
      </c>
      <c r="M42" s="27" t="e">
        <f t="shared" si="6"/>
        <v>#REF!</v>
      </c>
      <c r="N42" s="27" t="e">
        <f t="shared" si="6"/>
        <v>#REF!</v>
      </c>
      <c r="O42" s="27" t="e">
        <f t="shared" si="6"/>
        <v>#REF!</v>
      </c>
      <c r="P42" s="27" t="e">
        <f t="shared" si="6"/>
        <v>#REF!</v>
      </c>
      <c r="Q42" s="27" t="e">
        <f t="shared" si="6"/>
        <v>#REF!</v>
      </c>
      <c r="R42" s="27" t="e">
        <f t="shared" si="6"/>
        <v>#REF!</v>
      </c>
      <c r="S42" s="27" t="e">
        <f t="shared" si="6"/>
        <v>#REF!</v>
      </c>
      <c r="T42" s="27" t="e">
        <f t="shared" si="6"/>
        <v>#REF!</v>
      </c>
      <c r="U42" s="27" t="e">
        <f t="shared" si="6"/>
        <v>#REF!</v>
      </c>
      <c r="V42" s="27" t="e">
        <f t="shared" si="6"/>
        <v>#REF!</v>
      </c>
      <c r="W42" s="27" t="e">
        <f t="shared" si="6"/>
        <v>#REF!</v>
      </c>
      <c r="X42" s="27" t="e">
        <f t="shared" si="6"/>
        <v>#REF!</v>
      </c>
      <c r="Y42" s="27" t="e">
        <f t="shared" si="6"/>
        <v>#REF!</v>
      </c>
      <c r="Z42" s="27" t="e">
        <f t="shared" si="6"/>
        <v>#REF!</v>
      </c>
      <c r="AA42" s="27" t="e">
        <f t="shared" si="6"/>
        <v>#REF!</v>
      </c>
      <c r="AB42" s="27" t="e">
        <f t="shared" si="6"/>
        <v>#REF!</v>
      </c>
      <c r="AD42" s="53" t="e">
        <f>SUM(AD37:AD41)</f>
        <v>#REF!</v>
      </c>
      <c r="AE42" s="53" t="e">
        <v>#REF!</v>
      </c>
      <c r="AF42" s="44" t="e">
        <f>IF(ROUND(AD42,0)=ROUND(AE42,0),"ok","error")</f>
        <v>#REF!</v>
      </c>
      <c r="AG42" s="53" t="e">
        <f>SUM(AG37:AG41)</f>
        <v>#REF!</v>
      </c>
      <c r="AH42" s="53" t="e">
        <v>#REF!</v>
      </c>
      <c r="AI42" s="44" t="e">
        <f>IF(ROUND(AG42,0)=ROUND(AH42,0),"ok","error")</f>
        <v>#REF!</v>
      </c>
    </row>
    <row r="43" spans="1:28" ht="12.75">
      <c r="A43" s="13"/>
      <c r="B43" s="5"/>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1:33" ht="12.75">
      <c r="A44" s="42" t="s">
        <v>83</v>
      </c>
      <c r="B44" s="5" t="s">
        <v>78</v>
      </c>
      <c r="C44" s="8" t="e">
        <v>#REF!</v>
      </c>
      <c r="D44" s="8" t="e">
        <v>#REF!</v>
      </c>
      <c r="E44" s="8" t="e">
        <v>#REF!</v>
      </c>
      <c r="F44" s="8" t="e">
        <v>#REF!</v>
      </c>
      <c r="G44" s="8" t="e">
        <v>#REF!</v>
      </c>
      <c r="H44" s="8" t="e">
        <v>#REF!</v>
      </c>
      <c r="I44" s="8" t="e">
        <v>#REF!</v>
      </c>
      <c r="J44" s="8" t="e">
        <v>#REF!</v>
      </c>
      <c r="K44" s="8" t="e">
        <v>#REF!</v>
      </c>
      <c r="L44" s="8" t="e">
        <v>#REF!</v>
      </c>
      <c r="M44" s="8" t="e">
        <v>#REF!</v>
      </c>
      <c r="N44" s="8" t="e">
        <v>#REF!</v>
      </c>
      <c r="O44" s="8" t="e">
        <v>#REF!</v>
      </c>
      <c r="P44" s="8" t="e">
        <v>#REF!</v>
      </c>
      <c r="Q44" s="8" t="e">
        <v>#REF!</v>
      </c>
      <c r="R44" s="8" t="e">
        <v>#REF!</v>
      </c>
      <c r="S44" s="8" t="e">
        <v>#REF!</v>
      </c>
      <c r="T44" s="8" t="e">
        <v>#REF!</v>
      </c>
      <c r="U44" s="8" t="e">
        <v>#REF!</v>
      </c>
      <c r="V44" s="8" t="e">
        <v>#REF!</v>
      </c>
      <c r="W44" s="8" t="e">
        <v>#REF!</v>
      </c>
      <c r="X44" s="8" t="e">
        <v>#REF!</v>
      </c>
      <c r="Y44" s="8" t="e">
        <v>#REF!</v>
      </c>
      <c r="Z44" s="8" t="e">
        <v>#REF!</v>
      </c>
      <c r="AA44" s="8" t="e">
        <v>#REF!</v>
      </c>
      <c r="AB44" s="8" t="e">
        <v>#REF!</v>
      </c>
      <c r="AD44" s="45" t="e">
        <v>#REF!</v>
      </c>
      <c r="AG44" s="45" t="e">
        <v>#REF!</v>
      </c>
    </row>
    <row r="45" spans="1:33" ht="12.75">
      <c r="A45" s="13"/>
      <c r="B45" s="5" t="s">
        <v>79</v>
      </c>
      <c r="C45" s="8" t="e">
        <v>#REF!</v>
      </c>
      <c r="D45" s="8" t="e">
        <v>#REF!</v>
      </c>
      <c r="E45" s="8" t="e">
        <v>#REF!</v>
      </c>
      <c r="F45" s="8" t="e">
        <v>#REF!</v>
      </c>
      <c r="G45" s="8" t="e">
        <v>#REF!</v>
      </c>
      <c r="H45" s="8" t="e">
        <v>#REF!</v>
      </c>
      <c r="I45" s="8" t="e">
        <v>#REF!</v>
      </c>
      <c r="J45" s="8" t="e">
        <v>#REF!</v>
      </c>
      <c r="K45" s="8" t="e">
        <v>#REF!</v>
      </c>
      <c r="L45" s="8" t="e">
        <v>#REF!</v>
      </c>
      <c r="M45" s="8" t="e">
        <v>#REF!</v>
      </c>
      <c r="N45" s="8" t="e">
        <v>#REF!</v>
      </c>
      <c r="O45" s="8" t="e">
        <v>#REF!</v>
      </c>
      <c r="P45" s="8" t="e">
        <v>#REF!</v>
      </c>
      <c r="Q45" s="8" t="e">
        <v>#REF!</v>
      </c>
      <c r="R45" s="8" t="e">
        <v>#REF!</v>
      </c>
      <c r="S45" s="8" t="e">
        <v>#REF!</v>
      </c>
      <c r="T45" s="8" t="e">
        <v>#REF!</v>
      </c>
      <c r="U45" s="8" t="e">
        <v>#REF!</v>
      </c>
      <c r="V45" s="8" t="e">
        <v>#REF!</v>
      </c>
      <c r="W45" s="8" t="e">
        <v>#REF!</v>
      </c>
      <c r="X45" s="8" t="e">
        <v>#REF!</v>
      </c>
      <c r="Y45" s="8" t="e">
        <v>#REF!</v>
      </c>
      <c r="Z45" s="8" t="e">
        <v>#REF!</v>
      </c>
      <c r="AA45" s="8" t="e">
        <v>#REF!</v>
      </c>
      <c r="AB45" s="8" t="e">
        <v>#REF!</v>
      </c>
      <c r="AD45" s="45" t="e">
        <v>#REF!</v>
      </c>
      <c r="AG45" s="45" t="e">
        <v>#REF!</v>
      </c>
    </row>
    <row r="46" spans="1:33" ht="12.75">
      <c r="A46" s="13"/>
      <c r="B46" s="5" t="s">
        <v>80</v>
      </c>
      <c r="C46" s="8" t="e">
        <v>#REF!</v>
      </c>
      <c r="D46" s="8" t="e">
        <v>#REF!</v>
      </c>
      <c r="E46" s="8" t="e">
        <v>#REF!</v>
      </c>
      <c r="F46" s="8" t="e">
        <v>#REF!</v>
      </c>
      <c r="G46" s="8" t="e">
        <v>#REF!</v>
      </c>
      <c r="H46" s="8" t="e">
        <v>#REF!</v>
      </c>
      <c r="I46" s="8" t="e">
        <v>#REF!</v>
      </c>
      <c r="J46" s="8" t="e">
        <v>#REF!</v>
      </c>
      <c r="K46" s="8" t="e">
        <v>#REF!</v>
      </c>
      <c r="L46" s="8" t="e">
        <v>#REF!</v>
      </c>
      <c r="M46" s="8" t="e">
        <v>#REF!</v>
      </c>
      <c r="N46" s="8" t="e">
        <v>#REF!</v>
      </c>
      <c r="O46" s="8" t="e">
        <v>#REF!</v>
      </c>
      <c r="P46" s="8" t="e">
        <v>#REF!</v>
      </c>
      <c r="Q46" s="8" t="e">
        <v>#REF!</v>
      </c>
      <c r="R46" s="8" t="e">
        <v>#REF!</v>
      </c>
      <c r="S46" s="8" t="e">
        <v>#REF!</v>
      </c>
      <c r="T46" s="8" t="e">
        <v>#REF!</v>
      </c>
      <c r="U46" s="8" t="e">
        <v>#REF!</v>
      </c>
      <c r="V46" s="8" t="e">
        <v>#REF!</v>
      </c>
      <c r="W46" s="8" t="e">
        <v>#REF!</v>
      </c>
      <c r="X46" s="8" t="e">
        <v>#REF!</v>
      </c>
      <c r="Y46" s="8" t="e">
        <v>#REF!</v>
      </c>
      <c r="Z46" s="8" t="e">
        <v>#REF!</v>
      </c>
      <c r="AA46" s="8" t="e">
        <v>#REF!</v>
      </c>
      <c r="AB46" s="8" t="e">
        <v>#REF!</v>
      </c>
      <c r="AD46" s="45" t="e">
        <v>#REF!</v>
      </c>
      <c r="AG46" s="45" t="e">
        <v>#REF!</v>
      </c>
    </row>
    <row r="47" spans="1:33" ht="12.75">
      <c r="A47" s="13"/>
      <c r="B47" s="5" t="s">
        <v>81</v>
      </c>
      <c r="C47" s="8" t="e">
        <v>#REF!</v>
      </c>
      <c r="D47" s="8" t="e">
        <v>#REF!</v>
      </c>
      <c r="E47" s="8" t="e">
        <v>#REF!</v>
      </c>
      <c r="F47" s="8" t="e">
        <v>#REF!</v>
      </c>
      <c r="G47" s="8" t="e">
        <v>#REF!</v>
      </c>
      <c r="H47" s="8" t="e">
        <v>#REF!</v>
      </c>
      <c r="I47" s="8" t="e">
        <v>#REF!</v>
      </c>
      <c r="J47" s="8" t="e">
        <v>#REF!</v>
      </c>
      <c r="K47" s="8" t="e">
        <v>#REF!</v>
      </c>
      <c r="L47" s="8" t="e">
        <v>#REF!</v>
      </c>
      <c r="M47" s="8" t="e">
        <v>#REF!</v>
      </c>
      <c r="N47" s="8" t="e">
        <v>#REF!</v>
      </c>
      <c r="O47" s="8" t="e">
        <v>#REF!</v>
      </c>
      <c r="P47" s="8" t="e">
        <v>#REF!</v>
      </c>
      <c r="Q47" s="8" t="e">
        <v>#REF!</v>
      </c>
      <c r="R47" s="8" t="e">
        <v>#REF!</v>
      </c>
      <c r="S47" s="8" t="e">
        <v>#REF!</v>
      </c>
      <c r="T47" s="8" t="e">
        <v>#REF!</v>
      </c>
      <c r="U47" s="8" t="e">
        <v>#REF!</v>
      </c>
      <c r="V47" s="8" t="e">
        <v>#REF!</v>
      </c>
      <c r="W47" s="8" t="e">
        <v>#REF!</v>
      </c>
      <c r="X47" s="8" t="e">
        <v>#REF!</v>
      </c>
      <c r="Y47" s="8" t="e">
        <v>#REF!</v>
      </c>
      <c r="Z47" s="8" t="e">
        <v>#REF!</v>
      </c>
      <c r="AA47" s="8" t="e">
        <v>#REF!</v>
      </c>
      <c r="AB47" s="8" t="e">
        <v>#REF!</v>
      </c>
      <c r="AD47" s="45" t="e">
        <v>#REF!</v>
      </c>
      <c r="AG47" s="45" t="e">
        <v>#REF!</v>
      </c>
    </row>
    <row r="48" spans="1:33" ht="12.75">
      <c r="A48" s="13"/>
      <c r="B48" s="5" t="s">
        <v>82</v>
      </c>
      <c r="C48" s="8" t="e">
        <v>#REF!</v>
      </c>
      <c r="D48" s="8" t="e">
        <v>#REF!</v>
      </c>
      <c r="E48" s="8" t="e">
        <v>#REF!</v>
      </c>
      <c r="F48" s="8" t="e">
        <v>#REF!</v>
      </c>
      <c r="G48" s="8" t="e">
        <v>#REF!</v>
      </c>
      <c r="H48" s="8" t="e">
        <v>#REF!</v>
      </c>
      <c r="I48" s="8" t="e">
        <v>#REF!</v>
      </c>
      <c r="J48" s="8" t="e">
        <v>#REF!</v>
      </c>
      <c r="K48" s="8" t="e">
        <v>#REF!</v>
      </c>
      <c r="L48" s="8" t="e">
        <v>#REF!</v>
      </c>
      <c r="M48" s="8" t="e">
        <v>#REF!</v>
      </c>
      <c r="N48" s="8" t="e">
        <v>#REF!</v>
      </c>
      <c r="O48" s="8" t="e">
        <v>#REF!</v>
      </c>
      <c r="P48" s="8" t="e">
        <v>#REF!</v>
      </c>
      <c r="Q48" s="8" t="e">
        <v>#REF!</v>
      </c>
      <c r="R48" s="8" t="e">
        <v>#REF!</v>
      </c>
      <c r="S48" s="8" t="e">
        <v>#REF!</v>
      </c>
      <c r="T48" s="8" t="e">
        <v>#REF!</v>
      </c>
      <c r="U48" s="8" t="e">
        <v>#REF!</v>
      </c>
      <c r="V48" s="8" t="e">
        <v>#REF!</v>
      </c>
      <c r="W48" s="8" t="e">
        <v>#REF!</v>
      </c>
      <c r="X48" s="8" t="e">
        <v>#REF!</v>
      </c>
      <c r="Y48" s="8" t="e">
        <v>#REF!</v>
      </c>
      <c r="Z48" s="8" t="e">
        <v>#REF!</v>
      </c>
      <c r="AA48" s="8" t="e">
        <v>#REF!</v>
      </c>
      <c r="AB48" s="8" t="e">
        <v>#REF!</v>
      </c>
      <c r="AD48" s="45" t="e">
        <v>#REF!</v>
      </c>
      <c r="AG48" s="45" t="e">
        <v>#REF!</v>
      </c>
    </row>
    <row r="49" spans="1:35" ht="12.75">
      <c r="A49" s="13"/>
      <c r="B49" s="12" t="s">
        <v>15</v>
      </c>
      <c r="C49" s="27" t="e">
        <f>SUM(C44:C48)</f>
        <v>#REF!</v>
      </c>
      <c r="D49" s="27" t="e">
        <f aca="true" t="shared" si="7" ref="D49:AB49">SUM(D44:D48)</f>
        <v>#REF!</v>
      </c>
      <c r="E49" s="27" t="e">
        <f t="shared" si="7"/>
        <v>#REF!</v>
      </c>
      <c r="F49" s="27" t="e">
        <f t="shared" si="7"/>
        <v>#REF!</v>
      </c>
      <c r="G49" s="27" t="e">
        <f t="shared" si="7"/>
        <v>#REF!</v>
      </c>
      <c r="H49" s="27" t="e">
        <f t="shared" si="7"/>
        <v>#REF!</v>
      </c>
      <c r="I49" s="27" t="e">
        <f t="shared" si="7"/>
        <v>#REF!</v>
      </c>
      <c r="J49" s="27" t="e">
        <f t="shared" si="7"/>
        <v>#REF!</v>
      </c>
      <c r="K49" s="27" t="e">
        <f t="shared" si="7"/>
        <v>#REF!</v>
      </c>
      <c r="L49" s="27" t="e">
        <f t="shared" si="7"/>
        <v>#REF!</v>
      </c>
      <c r="M49" s="27" t="e">
        <f t="shared" si="7"/>
        <v>#REF!</v>
      </c>
      <c r="N49" s="27" t="e">
        <f t="shared" si="7"/>
        <v>#REF!</v>
      </c>
      <c r="O49" s="27" t="e">
        <f t="shared" si="7"/>
        <v>#REF!</v>
      </c>
      <c r="P49" s="27" t="e">
        <f t="shared" si="7"/>
        <v>#REF!</v>
      </c>
      <c r="Q49" s="27" t="e">
        <f t="shared" si="7"/>
        <v>#REF!</v>
      </c>
      <c r="R49" s="27" t="e">
        <f t="shared" si="7"/>
        <v>#REF!</v>
      </c>
      <c r="S49" s="27" t="e">
        <f t="shared" si="7"/>
        <v>#REF!</v>
      </c>
      <c r="T49" s="27" t="e">
        <f t="shared" si="7"/>
        <v>#REF!</v>
      </c>
      <c r="U49" s="27" t="e">
        <f t="shared" si="7"/>
        <v>#REF!</v>
      </c>
      <c r="V49" s="27" t="e">
        <f t="shared" si="7"/>
        <v>#REF!</v>
      </c>
      <c r="W49" s="27" t="e">
        <f t="shared" si="7"/>
        <v>#REF!</v>
      </c>
      <c r="X49" s="27" t="e">
        <f t="shared" si="7"/>
        <v>#REF!</v>
      </c>
      <c r="Y49" s="27" t="e">
        <f t="shared" si="7"/>
        <v>#REF!</v>
      </c>
      <c r="Z49" s="27" t="e">
        <f t="shared" si="7"/>
        <v>#REF!</v>
      </c>
      <c r="AA49" s="27" t="e">
        <f t="shared" si="7"/>
        <v>#REF!</v>
      </c>
      <c r="AB49" s="27" t="e">
        <f t="shared" si="7"/>
        <v>#REF!</v>
      </c>
      <c r="AD49" s="55" t="e">
        <f>SUM(AD44:AD48)</f>
        <v>#REF!</v>
      </c>
      <c r="AE49" s="53" t="e">
        <v>#REF!</v>
      </c>
      <c r="AF49" s="44" t="e">
        <f>IF(ROUND(AD49,0)=ROUND(AE49,0),"ok","error")</f>
        <v>#REF!</v>
      </c>
      <c r="AG49" s="55" t="e">
        <f>SUM(AG44:AG48)</f>
        <v>#REF!</v>
      </c>
      <c r="AH49" s="53" t="e">
        <v>#REF!</v>
      </c>
      <c r="AI49" s="44" t="e">
        <f>IF(ROUND(AG49,0)=ROUND(AH49,0),"ok","error")</f>
        <v>#REF!</v>
      </c>
    </row>
    <row r="50" spans="1:28" ht="12.75">
      <c r="A50" s="13"/>
      <c r="B50" s="5"/>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1:33" ht="25.5">
      <c r="A51" s="41" t="s">
        <v>19</v>
      </c>
      <c r="B51" s="5" t="s">
        <v>78</v>
      </c>
      <c r="C51" s="8" t="e">
        <v>#REF!</v>
      </c>
      <c r="D51" s="8" t="e">
        <v>#REF!</v>
      </c>
      <c r="E51" s="8" t="e">
        <v>#REF!</v>
      </c>
      <c r="F51" s="8" t="e">
        <v>#REF!</v>
      </c>
      <c r="G51" s="8" t="e">
        <v>#REF!</v>
      </c>
      <c r="H51" s="8" t="e">
        <v>#REF!</v>
      </c>
      <c r="I51" s="8" t="e">
        <v>#REF!</v>
      </c>
      <c r="J51" s="8" t="e">
        <v>#REF!</v>
      </c>
      <c r="K51" s="8" t="e">
        <v>#REF!</v>
      </c>
      <c r="L51" s="8" t="e">
        <v>#REF!</v>
      </c>
      <c r="M51" s="8" t="e">
        <v>#REF!</v>
      </c>
      <c r="N51" s="8" t="e">
        <v>#REF!</v>
      </c>
      <c r="O51" s="8" t="e">
        <v>#REF!</v>
      </c>
      <c r="P51" s="8" t="e">
        <v>#REF!</v>
      </c>
      <c r="Q51" s="8" t="e">
        <v>#REF!</v>
      </c>
      <c r="R51" s="8" t="e">
        <v>#REF!</v>
      </c>
      <c r="S51" s="8" t="e">
        <v>#REF!</v>
      </c>
      <c r="T51" s="8" t="e">
        <v>#REF!</v>
      </c>
      <c r="U51" s="8" t="e">
        <v>#REF!</v>
      </c>
      <c r="V51" s="8" t="e">
        <v>#REF!</v>
      </c>
      <c r="W51" s="8" t="e">
        <v>#REF!</v>
      </c>
      <c r="X51" s="8" t="e">
        <v>#REF!</v>
      </c>
      <c r="Y51" s="8" t="e">
        <v>#REF!</v>
      </c>
      <c r="Z51" s="8" t="e">
        <v>#REF!</v>
      </c>
      <c r="AA51" s="8" t="e">
        <v>#REF!</v>
      </c>
      <c r="AB51" s="8" t="e">
        <v>#REF!</v>
      </c>
      <c r="AD51" s="45" t="e">
        <v>#REF!</v>
      </c>
      <c r="AG51" s="45" t="e">
        <v>#REF!</v>
      </c>
    </row>
    <row r="52" spans="1:33" ht="12.75">
      <c r="A52" s="13"/>
      <c r="B52" s="5" t="s">
        <v>79</v>
      </c>
      <c r="C52" s="8" t="e">
        <v>#REF!</v>
      </c>
      <c r="D52" s="8" t="e">
        <v>#REF!</v>
      </c>
      <c r="E52" s="8" t="e">
        <v>#REF!</v>
      </c>
      <c r="F52" s="8" t="e">
        <v>#REF!</v>
      </c>
      <c r="G52" s="8" t="e">
        <v>#REF!</v>
      </c>
      <c r="H52" s="8" t="e">
        <v>#REF!</v>
      </c>
      <c r="I52" s="8" t="e">
        <v>#REF!</v>
      </c>
      <c r="J52" s="8" t="e">
        <v>#REF!</v>
      </c>
      <c r="K52" s="8" t="e">
        <v>#REF!</v>
      </c>
      <c r="L52" s="8" t="e">
        <v>#REF!</v>
      </c>
      <c r="M52" s="8" t="e">
        <v>#REF!</v>
      </c>
      <c r="N52" s="8" t="e">
        <v>#REF!</v>
      </c>
      <c r="O52" s="8" t="e">
        <v>#REF!</v>
      </c>
      <c r="P52" s="8" t="e">
        <v>#REF!</v>
      </c>
      <c r="Q52" s="8" t="e">
        <v>#REF!</v>
      </c>
      <c r="R52" s="8" t="e">
        <v>#REF!</v>
      </c>
      <c r="S52" s="8" t="e">
        <v>#REF!</v>
      </c>
      <c r="T52" s="8" t="e">
        <v>#REF!</v>
      </c>
      <c r="U52" s="8" t="e">
        <v>#REF!</v>
      </c>
      <c r="V52" s="8" t="e">
        <v>#REF!</v>
      </c>
      <c r="W52" s="8" t="e">
        <v>#REF!</v>
      </c>
      <c r="X52" s="8" t="e">
        <v>#REF!</v>
      </c>
      <c r="Y52" s="8" t="e">
        <v>#REF!</v>
      </c>
      <c r="Z52" s="8" t="e">
        <v>#REF!</v>
      </c>
      <c r="AA52" s="8" t="e">
        <v>#REF!</v>
      </c>
      <c r="AB52" s="8" t="e">
        <v>#REF!</v>
      </c>
      <c r="AD52" s="45" t="e">
        <v>#REF!</v>
      </c>
      <c r="AG52" s="45" t="e">
        <v>#REF!</v>
      </c>
    </row>
    <row r="53" spans="1:33" ht="12.75">
      <c r="A53" s="13"/>
      <c r="B53" s="5" t="s">
        <v>80</v>
      </c>
      <c r="C53" s="8" t="e">
        <v>#REF!</v>
      </c>
      <c r="D53" s="8" t="e">
        <v>#REF!</v>
      </c>
      <c r="E53" s="8" t="e">
        <v>#REF!</v>
      </c>
      <c r="F53" s="8" t="e">
        <v>#REF!</v>
      </c>
      <c r="G53" s="8" t="e">
        <v>#REF!</v>
      </c>
      <c r="H53" s="8" t="e">
        <v>#REF!</v>
      </c>
      <c r="I53" s="8" t="e">
        <v>#REF!</v>
      </c>
      <c r="J53" s="8" t="e">
        <v>#REF!</v>
      </c>
      <c r="K53" s="8" t="e">
        <v>#REF!</v>
      </c>
      <c r="L53" s="8" t="e">
        <v>#REF!</v>
      </c>
      <c r="M53" s="8" t="e">
        <v>#REF!</v>
      </c>
      <c r="N53" s="8" t="e">
        <v>#REF!</v>
      </c>
      <c r="O53" s="8" t="e">
        <v>#REF!</v>
      </c>
      <c r="P53" s="8" t="e">
        <v>#REF!</v>
      </c>
      <c r="Q53" s="8" t="e">
        <v>#REF!</v>
      </c>
      <c r="R53" s="8" t="e">
        <v>#REF!</v>
      </c>
      <c r="S53" s="8" t="e">
        <v>#REF!</v>
      </c>
      <c r="T53" s="8" t="e">
        <v>#REF!</v>
      </c>
      <c r="U53" s="8" t="e">
        <v>#REF!</v>
      </c>
      <c r="V53" s="8" t="e">
        <v>#REF!</v>
      </c>
      <c r="W53" s="8" t="e">
        <v>#REF!</v>
      </c>
      <c r="X53" s="8" t="e">
        <v>#REF!</v>
      </c>
      <c r="Y53" s="8" t="e">
        <v>#REF!</v>
      </c>
      <c r="Z53" s="8" t="e">
        <v>#REF!</v>
      </c>
      <c r="AA53" s="8" t="e">
        <v>#REF!</v>
      </c>
      <c r="AB53" s="8" t="e">
        <v>#REF!</v>
      </c>
      <c r="AD53" s="45" t="e">
        <v>#REF!</v>
      </c>
      <c r="AG53" s="45" t="e">
        <v>#REF!</v>
      </c>
    </row>
    <row r="54" spans="1:33" ht="12.75">
      <c r="A54" s="13"/>
      <c r="B54" s="5" t="s">
        <v>81</v>
      </c>
      <c r="C54" s="8" t="e">
        <v>#REF!</v>
      </c>
      <c r="D54" s="8" t="e">
        <v>#REF!</v>
      </c>
      <c r="E54" s="8" t="e">
        <v>#REF!</v>
      </c>
      <c r="F54" s="8" t="e">
        <v>#REF!</v>
      </c>
      <c r="G54" s="8" t="e">
        <v>#REF!</v>
      </c>
      <c r="H54" s="8" t="e">
        <v>#REF!</v>
      </c>
      <c r="I54" s="8" t="e">
        <v>#REF!</v>
      </c>
      <c r="J54" s="8" t="e">
        <v>#REF!</v>
      </c>
      <c r="K54" s="8" t="e">
        <v>#REF!</v>
      </c>
      <c r="L54" s="8" t="e">
        <v>#REF!</v>
      </c>
      <c r="M54" s="8" t="e">
        <v>#REF!</v>
      </c>
      <c r="N54" s="8" t="e">
        <v>#REF!</v>
      </c>
      <c r="O54" s="8" t="e">
        <v>#REF!</v>
      </c>
      <c r="P54" s="8" t="e">
        <v>#REF!</v>
      </c>
      <c r="Q54" s="8" t="e">
        <v>#REF!</v>
      </c>
      <c r="R54" s="8" t="e">
        <v>#REF!</v>
      </c>
      <c r="S54" s="8" t="e">
        <v>#REF!</v>
      </c>
      <c r="T54" s="8" t="e">
        <v>#REF!</v>
      </c>
      <c r="U54" s="8" t="e">
        <v>#REF!</v>
      </c>
      <c r="V54" s="8" t="e">
        <v>#REF!</v>
      </c>
      <c r="W54" s="8" t="e">
        <v>#REF!</v>
      </c>
      <c r="X54" s="8" t="e">
        <v>#REF!</v>
      </c>
      <c r="Y54" s="8" t="e">
        <v>#REF!</v>
      </c>
      <c r="Z54" s="8" t="e">
        <v>#REF!</v>
      </c>
      <c r="AA54" s="8" t="e">
        <v>#REF!</v>
      </c>
      <c r="AB54" s="8" t="e">
        <v>#REF!</v>
      </c>
      <c r="AD54" s="45" t="e">
        <v>#REF!</v>
      </c>
      <c r="AG54" s="45" t="e">
        <v>#REF!</v>
      </c>
    </row>
    <row r="55" spans="1:33" ht="12.75">
      <c r="A55" s="13"/>
      <c r="B55" s="5" t="s">
        <v>82</v>
      </c>
      <c r="C55" s="8" t="e">
        <v>#REF!</v>
      </c>
      <c r="D55" s="8" t="e">
        <v>#REF!</v>
      </c>
      <c r="E55" s="8" t="e">
        <v>#REF!</v>
      </c>
      <c r="F55" s="8" t="e">
        <v>#REF!</v>
      </c>
      <c r="G55" s="8" t="e">
        <v>#REF!</v>
      </c>
      <c r="H55" s="8" t="e">
        <v>#REF!</v>
      </c>
      <c r="I55" s="8" t="e">
        <v>#REF!</v>
      </c>
      <c r="J55" s="8" t="e">
        <v>#REF!</v>
      </c>
      <c r="K55" s="8" t="e">
        <v>#REF!</v>
      </c>
      <c r="L55" s="8" t="e">
        <v>#REF!</v>
      </c>
      <c r="M55" s="8" t="e">
        <v>#REF!</v>
      </c>
      <c r="N55" s="8" t="e">
        <v>#REF!</v>
      </c>
      <c r="O55" s="8" t="e">
        <v>#REF!</v>
      </c>
      <c r="P55" s="8" t="e">
        <v>#REF!</v>
      </c>
      <c r="Q55" s="8" t="e">
        <v>#REF!</v>
      </c>
      <c r="R55" s="8" t="e">
        <v>#REF!</v>
      </c>
      <c r="S55" s="8" t="e">
        <v>#REF!</v>
      </c>
      <c r="T55" s="8" t="e">
        <v>#REF!</v>
      </c>
      <c r="U55" s="8" t="e">
        <v>#REF!</v>
      </c>
      <c r="V55" s="8" t="e">
        <v>#REF!</v>
      </c>
      <c r="W55" s="8" t="e">
        <v>#REF!</v>
      </c>
      <c r="X55" s="8" t="e">
        <v>#REF!</v>
      </c>
      <c r="Y55" s="8" t="e">
        <v>#REF!</v>
      </c>
      <c r="Z55" s="8" t="e">
        <v>#REF!</v>
      </c>
      <c r="AA55" s="8" t="e">
        <v>#REF!</v>
      </c>
      <c r="AB55" s="8" t="e">
        <v>#REF!</v>
      </c>
      <c r="AD55" s="45" t="e">
        <v>#REF!</v>
      </c>
      <c r="AG55" s="45" t="e">
        <v>#REF!</v>
      </c>
    </row>
    <row r="56" spans="1:35" ht="12.75">
      <c r="A56" s="11"/>
      <c r="B56" s="12" t="s">
        <v>20</v>
      </c>
      <c r="C56" s="14" t="e">
        <f>SUM(C51:C55)</f>
        <v>#REF!</v>
      </c>
      <c r="D56" s="14" t="e">
        <f aca="true" t="shared" si="8" ref="D56:AB56">SUM(D51:D55)</f>
        <v>#REF!</v>
      </c>
      <c r="E56" s="14" t="e">
        <f t="shared" si="8"/>
        <v>#REF!</v>
      </c>
      <c r="F56" s="14" t="e">
        <f t="shared" si="8"/>
        <v>#REF!</v>
      </c>
      <c r="G56" s="14" t="e">
        <f t="shared" si="8"/>
        <v>#REF!</v>
      </c>
      <c r="H56" s="14" t="e">
        <f t="shared" si="8"/>
        <v>#REF!</v>
      </c>
      <c r="I56" s="14" t="e">
        <f t="shared" si="8"/>
        <v>#REF!</v>
      </c>
      <c r="J56" s="14" t="e">
        <f t="shared" si="8"/>
        <v>#REF!</v>
      </c>
      <c r="K56" s="14" t="e">
        <f t="shared" si="8"/>
        <v>#REF!</v>
      </c>
      <c r="L56" s="14" t="e">
        <f t="shared" si="8"/>
        <v>#REF!</v>
      </c>
      <c r="M56" s="14" t="e">
        <f t="shared" si="8"/>
        <v>#REF!</v>
      </c>
      <c r="N56" s="14" t="e">
        <f t="shared" si="8"/>
        <v>#REF!</v>
      </c>
      <c r="O56" s="14" t="e">
        <f t="shared" si="8"/>
        <v>#REF!</v>
      </c>
      <c r="P56" s="14" t="e">
        <f t="shared" si="8"/>
        <v>#REF!</v>
      </c>
      <c r="Q56" s="14" t="e">
        <f t="shared" si="8"/>
        <v>#REF!</v>
      </c>
      <c r="R56" s="14" t="e">
        <f t="shared" si="8"/>
        <v>#REF!</v>
      </c>
      <c r="S56" s="14" t="e">
        <f t="shared" si="8"/>
        <v>#REF!</v>
      </c>
      <c r="T56" s="14" t="e">
        <f t="shared" si="8"/>
        <v>#REF!</v>
      </c>
      <c r="U56" s="14" t="e">
        <f t="shared" si="8"/>
        <v>#REF!</v>
      </c>
      <c r="V56" s="14" t="e">
        <f t="shared" si="8"/>
        <v>#REF!</v>
      </c>
      <c r="W56" s="14" t="e">
        <f t="shared" si="8"/>
        <v>#REF!</v>
      </c>
      <c r="X56" s="14" t="e">
        <f t="shared" si="8"/>
        <v>#REF!</v>
      </c>
      <c r="Y56" s="14" t="e">
        <f t="shared" si="8"/>
        <v>#REF!</v>
      </c>
      <c r="Z56" s="14" t="e">
        <f t="shared" si="8"/>
        <v>#REF!</v>
      </c>
      <c r="AA56" s="14" t="e">
        <f t="shared" si="8"/>
        <v>#REF!</v>
      </c>
      <c r="AB56" s="14" t="e">
        <f t="shared" si="8"/>
        <v>#REF!</v>
      </c>
      <c r="AD56" s="55" t="e">
        <f>SUM(AD51:AD55)</f>
        <v>#REF!</v>
      </c>
      <c r="AE56" s="53" t="e">
        <v>#REF!</v>
      </c>
      <c r="AF56" s="44" t="e">
        <f>IF(ROUND(AD56,0)=ROUND(AE56,0),"ok","error")</f>
        <v>#REF!</v>
      </c>
      <c r="AG56" s="55" t="e">
        <f>SUM(AG51:AG55)</f>
        <v>#REF!</v>
      </c>
      <c r="AH56" s="53" t="e">
        <v>#REF!</v>
      </c>
      <c r="AI56" s="44" t="e">
        <f>IF(ROUND(AG56,0)=ROUND(AH56,0),"ok","error")</f>
        <v>#REF!</v>
      </c>
    </row>
    <row r="57" spans="1:28" ht="12.75">
      <c r="A57" s="13"/>
      <c r="B57" s="5"/>
      <c r="C57" s="8"/>
      <c r="D57" s="8"/>
      <c r="E57" s="8"/>
      <c r="F57" s="8"/>
      <c r="G57" s="8"/>
      <c r="H57" s="8"/>
      <c r="I57" s="8"/>
      <c r="J57" s="8"/>
      <c r="K57" s="8"/>
      <c r="L57" s="8"/>
      <c r="M57" s="8"/>
      <c r="N57" s="8"/>
      <c r="O57" s="8"/>
      <c r="P57" s="8"/>
      <c r="Q57" s="8"/>
      <c r="R57" s="8"/>
      <c r="S57" s="8"/>
      <c r="T57" s="8"/>
      <c r="U57" s="8"/>
      <c r="V57" s="8"/>
      <c r="W57" s="8"/>
      <c r="X57" s="8"/>
      <c r="Y57" s="8"/>
      <c r="Z57" s="8"/>
      <c r="AA57" s="8"/>
      <c r="AB57" s="7"/>
    </row>
    <row r="58" spans="1:34" ht="12.75">
      <c r="A58" s="30" t="s">
        <v>2</v>
      </c>
      <c r="B58" s="31" t="s">
        <v>15</v>
      </c>
      <c r="C58" s="32" t="e">
        <f aca="true" t="shared" si="9" ref="C58:AB58">C9+C16+C23+C35+C56</f>
        <v>#REF!</v>
      </c>
      <c r="D58" s="32" t="e">
        <f t="shared" si="9"/>
        <v>#REF!</v>
      </c>
      <c r="E58" s="32" t="e">
        <f t="shared" si="9"/>
        <v>#REF!</v>
      </c>
      <c r="F58" s="32" t="e">
        <f t="shared" si="9"/>
        <v>#REF!</v>
      </c>
      <c r="G58" s="32" t="e">
        <f t="shared" si="9"/>
        <v>#REF!</v>
      </c>
      <c r="H58" s="32" t="e">
        <f t="shared" si="9"/>
        <v>#REF!</v>
      </c>
      <c r="I58" s="32" t="e">
        <f t="shared" si="9"/>
        <v>#REF!</v>
      </c>
      <c r="J58" s="32" t="e">
        <f t="shared" si="9"/>
        <v>#REF!</v>
      </c>
      <c r="K58" s="32" t="e">
        <f t="shared" si="9"/>
        <v>#REF!</v>
      </c>
      <c r="L58" s="32" t="e">
        <f t="shared" si="9"/>
        <v>#REF!</v>
      </c>
      <c r="M58" s="32" t="e">
        <f t="shared" si="9"/>
        <v>#REF!</v>
      </c>
      <c r="N58" s="32" t="e">
        <f t="shared" si="9"/>
        <v>#REF!</v>
      </c>
      <c r="O58" s="32" t="e">
        <f t="shared" si="9"/>
        <v>#REF!</v>
      </c>
      <c r="P58" s="32" t="e">
        <f t="shared" si="9"/>
        <v>#REF!</v>
      </c>
      <c r="Q58" s="32" t="e">
        <f t="shared" si="9"/>
        <v>#REF!</v>
      </c>
      <c r="R58" s="32" t="e">
        <f t="shared" si="9"/>
        <v>#REF!</v>
      </c>
      <c r="S58" s="32" t="e">
        <f t="shared" si="9"/>
        <v>#REF!</v>
      </c>
      <c r="T58" s="32" t="e">
        <f t="shared" si="9"/>
        <v>#REF!</v>
      </c>
      <c r="U58" s="32" t="e">
        <f t="shared" si="9"/>
        <v>#REF!</v>
      </c>
      <c r="V58" s="32" t="e">
        <f t="shared" si="9"/>
        <v>#REF!</v>
      </c>
      <c r="W58" s="32" t="e">
        <f t="shared" si="9"/>
        <v>#REF!</v>
      </c>
      <c r="X58" s="32" t="e">
        <f t="shared" si="9"/>
        <v>#REF!</v>
      </c>
      <c r="Y58" s="32" t="e">
        <f t="shared" si="9"/>
        <v>#REF!</v>
      </c>
      <c r="Z58" s="32" t="e">
        <f t="shared" si="9"/>
        <v>#REF!</v>
      </c>
      <c r="AA58" s="32" t="e">
        <f t="shared" si="9"/>
        <v>#REF!</v>
      </c>
      <c r="AB58" s="32" t="e">
        <f t="shared" si="9"/>
        <v>#REF!</v>
      </c>
      <c r="AD58" s="50" t="e">
        <f>AD9+AD16+AD23+AD35+AD56</f>
        <v>#REF!</v>
      </c>
      <c r="AE58" s="50" t="e">
        <v>#REF!</v>
      </c>
      <c r="AG58" s="26" t="e">
        <f>AG9+AG16+AG23+AG35+AG56</f>
        <v>#REF!</v>
      </c>
      <c r="AH58" s="50" t="e">
        <v>#REF!</v>
      </c>
    </row>
    <row r="59" spans="1:34" ht="12.75">
      <c r="A59" s="6" t="s">
        <v>22</v>
      </c>
      <c r="AE59" s="50" t="e">
        <v>#REF!</v>
      </c>
      <c r="AH59" s="50" t="e">
        <v>#REF!</v>
      </c>
    </row>
    <row r="60" ht="12.75">
      <c r="A60" s="6" t="s">
        <v>23</v>
      </c>
    </row>
    <row r="64" spans="1:5" ht="12.75">
      <c r="A64" t="s">
        <v>86</v>
      </c>
      <c r="C64">
        <v>2006</v>
      </c>
      <c r="D64">
        <v>2031</v>
      </c>
      <c r="E64" t="s">
        <v>84</v>
      </c>
    </row>
    <row r="65" spans="3:5" ht="12.75">
      <c r="C65" s="26" t="e">
        <f>C44</f>
        <v>#REF!</v>
      </c>
      <c r="D65" s="26" t="e">
        <f>AB44</f>
        <v>#REF!</v>
      </c>
      <c r="E65" s="43" t="e">
        <f>(D65-C65)/C65</f>
        <v>#REF!</v>
      </c>
    </row>
  </sheetData>
  <mergeCells count="2">
    <mergeCell ref="A2:A3"/>
    <mergeCell ref="B2:B3"/>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6"/>
  </sheetPr>
  <dimension ref="A1:AB23"/>
  <sheetViews>
    <sheetView workbookViewId="0" topLeftCell="A1">
      <selection activeCell="C11" sqref="C11"/>
    </sheetView>
  </sheetViews>
  <sheetFormatPr defaultColWidth="9.140625" defaultRowHeight="12.75"/>
  <cols>
    <col min="1" max="1" width="9.140625" style="34" customWidth="1"/>
    <col min="2" max="2" width="9.140625" style="37" customWidth="1"/>
    <col min="3" max="16384" width="9.140625" style="34" customWidth="1"/>
  </cols>
  <sheetData>
    <row r="1" spans="1:28" ht="12.75">
      <c r="A1" s="34" t="s">
        <v>49</v>
      </c>
      <c r="B1" s="37" t="s">
        <v>24</v>
      </c>
      <c r="C1" s="34" t="s">
        <v>50</v>
      </c>
      <c r="D1" s="34" t="s">
        <v>51</v>
      </c>
      <c r="E1" s="34" t="s">
        <v>52</v>
      </c>
      <c r="F1" s="34" t="s">
        <v>53</v>
      </c>
      <c r="G1" s="34" t="s">
        <v>54</v>
      </c>
      <c r="H1" s="34" t="s">
        <v>55</v>
      </c>
      <c r="I1" s="34" t="s">
        <v>56</v>
      </c>
      <c r="J1" s="34" t="s">
        <v>57</v>
      </c>
      <c r="K1" s="34" t="s">
        <v>58</v>
      </c>
      <c r="L1" s="34" t="s">
        <v>59</v>
      </c>
      <c r="M1" s="34" t="s">
        <v>60</v>
      </c>
      <c r="N1" s="34" t="s">
        <v>61</v>
      </c>
      <c r="O1" s="34" t="s">
        <v>62</v>
      </c>
      <c r="P1" s="34" t="s">
        <v>63</v>
      </c>
      <c r="Q1" s="34" t="s">
        <v>64</v>
      </c>
      <c r="R1" s="34" t="s">
        <v>65</v>
      </c>
      <c r="S1" s="34" t="s">
        <v>66</v>
      </c>
      <c r="T1" s="34" t="s">
        <v>67</v>
      </c>
      <c r="U1" s="34" t="s">
        <v>68</v>
      </c>
      <c r="V1" s="34" t="s">
        <v>69</v>
      </c>
      <c r="W1" s="34" t="s">
        <v>70</v>
      </c>
      <c r="X1" s="34" t="s">
        <v>71</v>
      </c>
      <c r="Y1" s="34" t="s">
        <v>72</v>
      </c>
      <c r="Z1" s="34" t="s">
        <v>73</v>
      </c>
      <c r="AA1" s="34" t="s">
        <v>74</v>
      </c>
      <c r="AB1" s="34" t="s">
        <v>75</v>
      </c>
    </row>
    <row r="2" spans="1:28" ht="12.75">
      <c r="A2" s="34" t="s">
        <v>76</v>
      </c>
      <c r="B2" s="38" t="s">
        <v>30</v>
      </c>
      <c r="C2" s="34">
        <v>155750</v>
      </c>
      <c r="D2" s="34">
        <v>154427</v>
      </c>
      <c r="E2" s="34">
        <v>152832</v>
      </c>
      <c r="F2" s="34">
        <v>151970</v>
      </c>
      <c r="G2" s="34">
        <v>151362</v>
      </c>
      <c r="H2" s="34">
        <v>151085</v>
      </c>
      <c r="I2" s="34">
        <v>150950</v>
      </c>
      <c r="J2" s="34">
        <v>150437</v>
      </c>
      <c r="K2" s="34">
        <v>150273</v>
      </c>
      <c r="L2" s="34">
        <v>150212</v>
      </c>
      <c r="M2" s="34">
        <v>150521</v>
      </c>
      <c r="N2" s="34">
        <v>150840</v>
      </c>
      <c r="O2" s="34">
        <v>151086</v>
      </c>
      <c r="P2" s="34">
        <v>151184</v>
      </c>
      <c r="Q2" s="34">
        <v>151047</v>
      </c>
      <c r="R2" s="34">
        <v>150661</v>
      </c>
      <c r="S2" s="34">
        <v>150093</v>
      </c>
      <c r="T2" s="34">
        <v>149096</v>
      </c>
      <c r="U2" s="34">
        <v>147951</v>
      </c>
      <c r="V2" s="34">
        <v>146644</v>
      </c>
      <c r="W2" s="34">
        <v>145204</v>
      </c>
      <c r="X2" s="34">
        <v>143673</v>
      </c>
      <c r="Y2" s="34">
        <v>142120</v>
      </c>
      <c r="Z2" s="34">
        <v>140594</v>
      </c>
      <c r="AA2" s="34">
        <v>139115</v>
      </c>
      <c r="AB2" s="34">
        <v>137637</v>
      </c>
    </row>
    <row r="3" spans="1:28" ht="12.75">
      <c r="A3" s="34" t="s">
        <v>76</v>
      </c>
      <c r="B3" s="39" t="s">
        <v>3</v>
      </c>
      <c r="C3" s="34">
        <v>107750</v>
      </c>
      <c r="D3" s="34">
        <v>108086</v>
      </c>
      <c r="E3" s="34">
        <v>108129</v>
      </c>
      <c r="F3" s="34">
        <v>107233</v>
      </c>
      <c r="G3" s="34">
        <v>105309</v>
      </c>
      <c r="H3" s="34">
        <v>103250</v>
      </c>
      <c r="I3" s="34">
        <v>101548</v>
      </c>
      <c r="J3" s="34">
        <v>100290</v>
      </c>
      <c r="K3" s="34">
        <v>98640</v>
      </c>
      <c r="L3" s="34">
        <v>97060</v>
      </c>
      <c r="M3" s="34">
        <v>94887</v>
      </c>
      <c r="N3" s="34">
        <v>92459</v>
      </c>
      <c r="O3" s="34">
        <v>90730</v>
      </c>
      <c r="P3" s="34">
        <v>89335</v>
      </c>
      <c r="Q3" s="34">
        <v>88417</v>
      </c>
      <c r="R3" s="34">
        <v>87860</v>
      </c>
      <c r="S3" s="34">
        <v>87091</v>
      </c>
      <c r="T3" s="34">
        <v>87099</v>
      </c>
      <c r="U3" s="34">
        <v>87302</v>
      </c>
      <c r="V3" s="34">
        <v>87976</v>
      </c>
      <c r="W3" s="34">
        <v>88768</v>
      </c>
      <c r="X3" s="34">
        <v>89543</v>
      </c>
      <c r="Y3" s="34">
        <v>90223</v>
      </c>
      <c r="Z3" s="34">
        <v>90674</v>
      </c>
      <c r="AA3" s="34">
        <v>90892</v>
      </c>
      <c r="AB3" s="34">
        <v>90987</v>
      </c>
    </row>
    <row r="4" spans="1:28" ht="12.75">
      <c r="A4" s="34" t="s">
        <v>76</v>
      </c>
      <c r="B4" s="39" t="s">
        <v>4</v>
      </c>
      <c r="C4" s="34">
        <v>57579</v>
      </c>
      <c r="D4" s="34">
        <v>59899</v>
      </c>
      <c r="E4" s="34">
        <v>61891</v>
      </c>
      <c r="F4" s="34">
        <v>63456</v>
      </c>
      <c r="G4" s="34">
        <v>64447</v>
      </c>
      <c r="H4" s="34">
        <v>64778</v>
      </c>
      <c r="I4" s="34">
        <v>64917</v>
      </c>
      <c r="J4" s="34">
        <v>64427</v>
      </c>
      <c r="K4" s="34">
        <v>63731</v>
      </c>
      <c r="L4" s="34">
        <v>62224</v>
      </c>
      <c r="M4" s="34">
        <v>61195</v>
      </c>
      <c r="N4" s="34">
        <v>61007</v>
      </c>
      <c r="O4" s="34">
        <v>60354</v>
      </c>
      <c r="P4" s="34">
        <v>59482</v>
      </c>
      <c r="Q4" s="34">
        <v>58487</v>
      </c>
      <c r="R4" s="34">
        <v>57095</v>
      </c>
      <c r="S4" s="34">
        <v>55787</v>
      </c>
      <c r="T4" s="34">
        <v>54735</v>
      </c>
      <c r="U4" s="34">
        <v>53811</v>
      </c>
      <c r="V4" s="34">
        <v>52814</v>
      </c>
      <c r="W4" s="34">
        <v>51969</v>
      </c>
      <c r="X4" s="34">
        <v>50853</v>
      </c>
      <c r="Y4" s="34">
        <v>50237</v>
      </c>
      <c r="Z4" s="34">
        <v>49903</v>
      </c>
      <c r="AA4" s="34">
        <v>50115</v>
      </c>
      <c r="AB4" s="34">
        <v>50475</v>
      </c>
    </row>
    <row r="5" spans="1:28" ht="12.75">
      <c r="A5" s="34" t="s">
        <v>76</v>
      </c>
      <c r="B5" s="39" t="s">
        <v>5</v>
      </c>
      <c r="C5" s="34">
        <v>58256</v>
      </c>
      <c r="D5" s="34">
        <v>55498</v>
      </c>
      <c r="E5" s="34">
        <v>54131</v>
      </c>
      <c r="F5" s="34">
        <v>54198</v>
      </c>
      <c r="G5" s="34">
        <v>55470</v>
      </c>
      <c r="H5" s="34">
        <v>57217</v>
      </c>
      <c r="I5" s="34">
        <v>59253</v>
      </c>
      <c r="J5" s="34">
        <v>61061</v>
      </c>
      <c r="K5" s="34">
        <v>62460</v>
      </c>
      <c r="L5" s="34">
        <v>63347</v>
      </c>
      <c r="M5" s="34">
        <v>63604</v>
      </c>
      <c r="N5" s="34">
        <v>63702</v>
      </c>
      <c r="O5" s="34">
        <v>63213</v>
      </c>
      <c r="P5" s="34">
        <v>62523</v>
      </c>
      <c r="Q5" s="34">
        <v>61019</v>
      </c>
      <c r="R5" s="34">
        <v>60001</v>
      </c>
      <c r="S5" s="34">
        <v>59812</v>
      </c>
      <c r="T5" s="34">
        <v>59158</v>
      </c>
      <c r="U5" s="34">
        <v>58285</v>
      </c>
      <c r="V5" s="34">
        <v>57296</v>
      </c>
      <c r="W5" s="34">
        <v>55903</v>
      </c>
      <c r="X5" s="34">
        <v>54602</v>
      </c>
      <c r="Y5" s="34">
        <v>53549</v>
      </c>
      <c r="Z5" s="34">
        <v>52630</v>
      </c>
      <c r="AA5" s="34">
        <v>51648</v>
      </c>
      <c r="AB5" s="34">
        <v>50801</v>
      </c>
    </row>
    <row r="6" spans="1:28" ht="12.75">
      <c r="A6" s="34" t="s">
        <v>76</v>
      </c>
      <c r="B6" s="39" t="s">
        <v>6</v>
      </c>
      <c r="C6" s="34">
        <v>143067</v>
      </c>
      <c r="D6" s="34">
        <v>140992</v>
      </c>
      <c r="E6" s="34">
        <v>137808</v>
      </c>
      <c r="F6" s="34">
        <v>133294</v>
      </c>
      <c r="G6" s="34">
        <v>129138</v>
      </c>
      <c r="H6" s="34">
        <v>125001</v>
      </c>
      <c r="I6" s="34">
        <v>120333</v>
      </c>
      <c r="J6" s="34">
        <v>116208</v>
      </c>
      <c r="K6" s="34">
        <v>113086</v>
      </c>
      <c r="L6" s="34">
        <v>111651</v>
      </c>
      <c r="M6" s="34">
        <v>110750</v>
      </c>
      <c r="N6" s="34">
        <v>109840</v>
      </c>
      <c r="O6" s="34">
        <v>110178</v>
      </c>
      <c r="P6" s="34">
        <v>111543</v>
      </c>
      <c r="Q6" s="34">
        <v>113654</v>
      </c>
      <c r="R6" s="34">
        <v>115611</v>
      </c>
      <c r="S6" s="34">
        <v>117714</v>
      </c>
      <c r="T6" s="34">
        <v>119028</v>
      </c>
      <c r="U6" s="34">
        <v>119730</v>
      </c>
      <c r="V6" s="34">
        <v>119124</v>
      </c>
      <c r="W6" s="34">
        <v>118376</v>
      </c>
      <c r="X6" s="34">
        <v>118299</v>
      </c>
      <c r="Y6" s="34">
        <v>117175</v>
      </c>
      <c r="Z6" s="34">
        <v>115621</v>
      </c>
      <c r="AA6" s="34">
        <v>113138</v>
      </c>
      <c r="AB6" s="34">
        <v>110751</v>
      </c>
    </row>
    <row r="7" spans="1:28" ht="12.75">
      <c r="A7" s="34" t="s">
        <v>76</v>
      </c>
      <c r="B7" s="39" t="s">
        <v>7</v>
      </c>
      <c r="C7" s="34">
        <v>125386</v>
      </c>
      <c r="D7" s="34">
        <v>128778</v>
      </c>
      <c r="E7" s="34">
        <v>131883</v>
      </c>
      <c r="F7" s="34">
        <v>134817</v>
      </c>
      <c r="G7" s="34">
        <v>137038</v>
      </c>
      <c r="H7" s="34">
        <v>138478</v>
      </c>
      <c r="I7" s="34">
        <v>139362</v>
      </c>
      <c r="J7" s="34">
        <v>139937</v>
      </c>
      <c r="K7" s="34">
        <v>139663</v>
      </c>
      <c r="L7" s="34">
        <v>138785</v>
      </c>
      <c r="M7" s="34">
        <v>137234</v>
      </c>
      <c r="N7" s="34">
        <v>135022</v>
      </c>
      <c r="O7" s="34">
        <v>131823</v>
      </c>
      <c r="P7" s="34">
        <v>127349</v>
      </c>
      <c r="Q7" s="34">
        <v>123247</v>
      </c>
      <c r="R7" s="34">
        <v>119194</v>
      </c>
      <c r="S7" s="34">
        <v>114631</v>
      </c>
      <c r="T7" s="34">
        <v>110622</v>
      </c>
      <c r="U7" s="34">
        <v>107596</v>
      </c>
      <c r="V7" s="34">
        <v>106233</v>
      </c>
      <c r="W7" s="34">
        <v>105393</v>
      </c>
      <c r="X7" s="34">
        <v>104535</v>
      </c>
      <c r="Y7" s="34">
        <v>104908</v>
      </c>
      <c r="Z7" s="34">
        <v>106284</v>
      </c>
      <c r="AA7" s="34">
        <v>108399</v>
      </c>
      <c r="AB7" s="34">
        <v>110342</v>
      </c>
    </row>
    <row r="8" spans="1:28" ht="12.75">
      <c r="A8" s="34" t="s">
        <v>76</v>
      </c>
      <c r="B8" s="39" t="s">
        <v>8</v>
      </c>
      <c r="C8" s="34">
        <v>54901</v>
      </c>
      <c r="D8" s="34">
        <v>53227</v>
      </c>
      <c r="E8" s="34">
        <v>52531</v>
      </c>
      <c r="F8" s="34">
        <v>52956</v>
      </c>
      <c r="G8" s="34">
        <v>53890</v>
      </c>
      <c r="H8" s="34">
        <v>55472</v>
      </c>
      <c r="I8" s="34">
        <v>57313</v>
      </c>
      <c r="J8" s="34">
        <v>59134</v>
      </c>
      <c r="K8" s="34">
        <v>60805</v>
      </c>
      <c r="L8" s="34">
        <v>62333</v>
      </c>
      <c r="M8" s="34">
        <v>63780</v>
      </c>
      <c r="N8" s="34">
        <v>65154</v>
      </c>
      <c r="O8" s="34">
        <v>66323</v>
      </c>
      <c r="P8" s="34">
        <v>67493</v>
      </c>
      <c r="Q8" s="34">
        <v>68126</v>
      </c>
      <c r="R8" s="34">
        <v>68108</v>
      </c>
      <c r="S8" s="34">
        <v>67632</v>
      </c>
      <c r="T8" s="34">
        <v>67074</v>
      </c>
      <c r="U8" s="34">
        <v>65701</v>
      </c>
      <c r="V8" s="34">
        <v>64259</v>
      </c>
      <c r="W8" s="34">
        <v>62811</v>
      </c>
      <c r="X8" s="34">
        <v>61181</v>
      </c>
      <c r="Y8" s="34">
        <v>58672</v>
      </c>
      <c r="Z8" s="34">
        <v>55734</v>
      </c>
      <c r="AA8" s="34">
        <v>53214</v>
      </c>
      <c r="AB8" s="34">
        <v>50752</v>
      </c>
    </row>
    <row r="9" spans="1:28" ht="12.75">
      <c r="A9" s="34" t="s">
        <v>76</v>
      </c>
      <c r="B9" s="39" t="s">
        <v>9</v>
      </c>
      <c r="C9" s="34">
        <v>46052</v>
      </c>
      <c r="D9" s="34">
        <v>48668</v>
      </c>
      <c r="E9" s="34">
        <v>49831</v>
      </c>
      <c r="F9" s="34">
        <v>50502</v>
      </c>
      <c r="G9" s="34">
        <v>51341</v>
      </c>
      <c r="H9" s="34">
        <v>51965</v>
      </c>
      <c r="I9" s="34">
        <v>50366</v>
      </c>
      <c r="J9" s="34">
        <v>49732</v>
      </c>
      <c r="K9" s="34">
        <v>50172</v>
      </c>
      <c r="L9" s="34">
        <v>51100</v>
      </c>
      <c r="M9" s="34">
        <v>52653</v>
      </c>
      <c r="N9" s="34">
        <v>54446</v>
      </c>
      <c r="O9" s="34">
        <v>56233</v>
      </c>
      <c r="P9" s="34">
        <v>57870</v>
      </c>
      <c r="Q9" s="34">
        <v>59368</v>
      </c>
      <c r="R9" s="34">
        <v>60795</v>
      </c>
      <c r="S9" s="34">
        <v>62148</v>
      </c>
      <c r="T9" s="34">
        <v>63303</v>
      </c>
      <c r="U9" s="34">
        <v>64459</v>
      </c>
      <c r="V9" s="34">
        <v>65087</v>
      </c>
      <c r="W9" s="34">
        <v>65089</v>
      </c>
      <c r="X9" s="34">
        <v>64635</v>
      </c>
      <c r="Y9" s="34">
        <v>64106</v>
      </c>
      <c r="Z9" s="34">
        <v>62786</v>
      </c>
      <c r="AA9" s="34">
        <v>61413</v>
      </c>
      <c r="AB9" s="34">
        <v>60030</v>
      </c>
    </row>
    <row r="10" spans="1:28" ht="12.75">
      <c r="A10" s="34" t="s">
        <v>76</v>
      </c>
      <c r="B10" s="39" t="s">
        <v>10</v>
      </c>
      <c r="C10" s="34">
        <v>83248</v>
      </c>
      <c r="D10" s="34">
        <v>82285</v>
      </c>
      <c r="E10" s="34">
        <v>82454</v>
      </c>
      <c r="F10" s="34">
        <v>82575</v>
      </c>
      <c r="G10" s="34">
        <v>82020</v>
      </c>
      <c r="H10" s="34">
        <v>81672</v>
      </c>
      <c r="I10" s="34">
        <v>83613</v>
      </c>
      <c r="J10" s="34">
        <v>84893</v>
      </c>
      <c r="K10" s="34">
        <v>85693</v>
      </c>
      <c r="L10" s="34">
        <v>86426</v>
      </c>
      <c r="M10" s="34">
        <v>87314</v>
      </c>
      <c r="N10" s="34">
        <v>88244</v>
      </c>
      <c r="O10" s="34">
        <v>88825</v>
      </c>
      <c r="P10" s="34">
        <v>89989</v>
      </c>
      <c r="Q10" s="34">
        <v>91722</v>
      </c>
      <c r="R10" s="34">
        <v>93869</v>
      </c>
      <c r="S10" s="34">
        <v>94336</v>
      </c>
      <c r="T10" s="34">
        <v>95633</v>
      </c>
      <c r="U10" s="34">
        <v>97718</v>
      </c>
      <c r="V10" s="34">
        <v>100095</v>
      </c>
      <c r="W10" s="34">
        <v>102942</v>
      </c>
      <c r="X10" s="34">
        <v>105925</v>
      </c>
      <c r="Y10" s="34">
        <v>108699</v>
      </c>
      <c r="Z10" s="34">
        <v>111360</v>
      </c>
      <c r="AA10" s="34">
        <v>113378</v>
      </c>
      <c r="AB10" s="34">
        <v>114738</v>
      </c>
    </row>
    <row r="11" spans="1:28" ht="12.75">
      <c r="A11" s="34" t="s">
        <v>76</v>
      </c>
      <c r="B11" s="39" t="s">
        <v>11</v>
      </c>
      <c r="C11" s="34">
        <v>57143</v>
      </c>
      <c r="D11" s="34">
        <v>57511</v>
      </c>
      <c r="E11" s="34">
        <v>57831</v>
      </c>
      <c r="F11" s="34">
        <v>58117</v>
      </c>
      <c r="G11" s="34">
        <v>58738</v>
      </c>
      <c r="H11" s="34">
        <v>59121</v>
      </c>
      <c r="I11" s="34">
        <v>59665</v>
      </c>
      <c r="J11" s="34">
        <v>60367</v>
      </c>
      <c r="K11" s="34">
        <v>60803</v>
      </c>
      <c r="L11" s="34">
        <v>60949</v>
      </c>
      <c r="M11" s="34">
        <v>60870</v>
      </c>
      <c r="N11" s="34">
        <v>60752</v>
      </c>
      <c r="O11" s="34">
        <v>61433</v>
      </c>
      <c r="P11" s="34">
        <v>62013</v>
      </c>
      <c r="Q11" s="34">
        <v>61974</v>
      </c>
      <c r="R11" s="34">
        <v>62058</v>
      </c>
      <c r="S11" s="34">
        <v>64030</v>
      </c>
      <c r="T11" s="34">
        <v>65402</v>
      </c>
      <c r="U11" s="34">
        <v>66340</v>
      </c>
      <c r="V11" s="34">
        <v>67153</v>
      </c>
      <c r="W11" s="34">
        <v>68026</v>
      </c>
      <c r="X11" s="34">
        <v>68929</v>
      </c>
      <c r="Y11" s="34">
        <v>69643</v>
      </c>
      <c r="Z11" s="34">
        <v>70809</v>
      </c>
      <c r="AA11" s="34">
        <v>72363</v>
      </c>
      <c r="AB11" s="34">
        <v>74257</v>
      </c>
    </row>
    <row r="12" spans="1:28" ht="12.75">
      <c r="A12" s="34" t="s">
        <v>76</v>
      </c>
      <c r="B12" s="39" t="s">
        <v>12</v>
      </c>
      <c r="C12" s="34">
        <v>21203</v>
      </c>
      <c r="D12" s="34">
        <v>21522</v>
      </c>
      <c r="E12" s="34">
        <v>21729</v>
      </c>
      <c r="F12" s="34">
        <v>22077</v>
      </c>
      <c r="G12" s="34">
        <v>22353</v>
      </c>
      <c r="H12" s="34">
        <v>22917</v>
      </c>
      <c r="I12" s="34">
        <v>23364</v>
      </c>
      <c r="J12" s="34">
        <v>23745</v>
      </c>
      <c r="K12" s="34">
        <v>24436</v>
      </c>
      <c r="L12" s="34">
        <v>25202</v>
      </c>
      <c r="M12" s="34">
        <v>26036</v>
      </c>
      <c r="N12" s="34">
        <v>26923</v>
      </c>
      <c r="O12" s="34">
        <v>27664</v>
      </c>
      <c r="P12" s="34">
        <v>28481</v>
      </c>
      <c r="Q12" s="34">
        <v>29500</v>
      </c>
      <c r="R12" s="34">
        <v>30543</v>
      </c>
      <c r="S12" s="34">
        <v>31587</v>
      </c>
      <c r="T12" s="34">
        <v>32658</v>
      </c>
      <c r="U12" s="34">
        <v>33723</v>
      </c>
      <c r="V12" s="34">
        <v>34594</v>
      </c>
      <c r="W12" s="34">
        <v>35312</v>
      </c>
      <c r="X12" s="34">
        <v>35979</v>
      </c>
      <c r="Y12" s="34">
        <v>37055</v>
      </c>
      <c r="Z12" s="34">
        <v>38079</v>
      </c>
      <c r="AA12" s="34">
        <v>38765</v>
      </c>
      <c r="AB12" s="34">
        <v>39493</v>
      </c>
    </row>
    <row r="13" spans="1:28" ht="12.75">
      <c r="A13" s="34" t="s">
        <v>77</v>
      </c>
      <c r="B13" s="38" t="s">
        <v>30</v>
      </c>
      <c r="C13" s="34">
        <v>163137</v>
      </c>
      <c r="D13" s="34">
        <v>161531</v>
      </c>
      <c r="E13" s="34">
        <v>159971</v>
      </c>
      <c r="F13" s="34">
        <v>159069</v>
      </c>
      <c r="G13" s="34">
        <v>158298</v>
      </c>
      <c r="H13" s="34">
        <v>157993</v>
      </c>
      <c r="I13" s="34">
        <v>157684</v>
      </c>
      <c r="J13" s="34">
        <v>157053</v>
      </c>
      <c r="K13" s="34">
        <v>156762</v>
      </c>
      <c r="L13" s="34">
        <v>156621</v>
      </c>
      <c r="M13" s="34">
        <v>156853</v>
      </c>
      <c r="N13" s="34">
        <v>157361</v>
      </c>
      <c r="O13" s="34">
        <v>157826</v>
      </c>
      <c r="P13" s="34">
        <v>158123</v>
      </c>
      <c r="Q13" s="34">
        <v>157860</v>
      </c>
      <c r="R13" s="34">
        <v>157298</v>
      </c>
      <c r="S13" s="34">
        <v>156792</v>
      </c>
      <c r="T13" s="34">
        <v>155769</v>
      </c>
      <c r="U13" s="34">
        <v>154597</v>
      </c>
      <c r="V13" s="34">
        <v>153254</v>
      </c>
      <c r="W13" s="34">
        <v>151758</v>
      </c>
      <c r="X13" s="34">
        <v>150158</v>
      </c>
      <c r="Y13" s="34">
        <v>148533</v>
      </c>
      <c r="Z13" s="34">
        <v>146927</v>
      </c>
      <c r="AA13" s="34">
        <v>145363</v>
      </c>
      <c r="AB13" s="34">
        <v>143814</v>
      </c>
    </row>
    <row r="14" spans="1:28" ht="12.75">
      <c r="A14" s="34" t="s">
        <v>77</v>
      </c>
      <c r="B14" s="39" t="s">
        <v>3</v>
      </c>
      <c r="C14" s="34">
        <v>111249</v>
      </c>
      <c r="D14" s="34">
        <v>111635</v>
      </c>
      <c r="E14" s="34">
        <v>111596</v>
      </c>
      <c r="F14" s="34">
        <v>110974</v>
      </c>
      <c r="G14" s="34">
        <v>109381</v>
      </c>
      <c r="H14" s="34">
        <v>107603</v>
      </c>
      <c r="I14" s="34">
        <v>105813</v>
      </c>
      <c r="J14" s="34">
        <v>104109</v>
      </c>
      <c r="K14" s="34">
        <v>102614</v>
      </c>
      <c r="L14" s="34">
        <v>100785</v>
      </c>
      <c r="M14" s="34">
        <v>98513</v>
      </c>
      <c r="N14" s="34">
        <v>95978</v>
      </c>
      <c r="O14" s="34">
        <v>94044</v>
      </c>
      <c r="P14" s="34">
        <v>92288</v>
      </c>
      <c r="Q14" s="34">
        <v>91467</v>
      </c>
      <c r="R14" s="34">
        <v>90899</v>
      </c>
      <c r="S14" s="34">
        <v>89921</v>
      </c>
      <c r="T14" s="34">
        <v>89777</v>
      </c>
      <c r="U14" s="34">
        <v>89874</v>
      </c>
      <c r="V14" s="34">
        <v>90460</v>
      </c>
      <c r="W14" s="34">
        <v>91445</v>
      </c>
      <c r="X14" s="34">
        <v>92474</v>
      </c>
      <c r="Y14" s="34">
        <v>93378</v>
      </c>
      <c r="Z14" s="34">
        <v>93737</v>
      </c>
      <c r="AA14" s="34">
        <v>93809</v>
      </c>
      <c r="AB14" s="34">
        <v>93994</v>
      </c>
    </row>
    <row r="15" spans="1:28" ht="12.75">
      <c r="A15" s="34" t="s">
        <v>77</v>
      </c>
      <c r="B15" s="39" t="s">
        <v>4</v>
      </c>
      <c r="C15" s="34">
        <v>58149</v>
      </c>
      <c r="D15" s="34">
        <v>60935</v>
      </c>
      <c r="E15" s="34">
        <v>63405</v>
      </c>
      <c r="F15" s="34">
        <v>64634</v>
      </c>
      <c r="G15" s="34">
        <v>65701</v>
      </c>
      <c r="H15" s="34">
        <v>65893</v>
      </c>
      <c r="I15" s="34">
        <v>66379</v>
      </c>
      <c r="J15" s="34">
        <v>66629</v>
      </c>
      <c r="K15" s="34">
        <v>66365</v>
      </c>
      <c r="L15" s="34">
        <v>65484</v>
      </c>
      <c r="M15" s="34">
        <v>64974</v>
      </c>
      <c r="N15" s="34">
        <v>64473</v>
      </c>
      <c r="O15" s="34">
        <v>63240</v>
      </c>
      <c r="P15" s="34">
        <v>62549</v>
      </c>
      <c r="Q15" s="34">
        <v>61248</v>
      </c>
      <c r="R15" s="34">
        <v>59858</v>
      </c>
      <c r="S15" s="34">
        <v>58785</v>
      </c>
      <c r="T15" s="34">
        <v>57894</v>
      </c>
      <c r="U15" s="34">
        <v>56906</v>
      </c>
      <c r="V15" s="34">
        <v>55966</v>
      </c>
      <c r="W15" s="34">
        <v>54747</v>
      </c>
      <c r="X15" s="34">
        <v>53269</v>
      </c>
      <c r="Y15" s="34">
        <v>52300</v>
      </c>
      <c r="Z15" s="34">
        <v>51996</v>
      </c>
      <c r="AA15" s="34">
        <v>52299</v>
      </c>
      <c r="AB15" s="34">
        <v>52767</v>
      </c>
    </row>
    <row r="16" spans="1:28" ht="12.75">
      <c r="A16" s="34" t="s">
        <v>77</v>
      </c>
      <c r="B16" s="39" t="s">
        <v>5</v>
      </c>
      <c r="C16" s="34">
        <v>54490</v>
      </c>
      <c r="D16" s="34">
        <v>52853</v>
      </c>
      <c r="E16" s="34">
        <v>52116</v>
      </c>
      <c r="F16" s="34">
        <v>53143</v>
      </c>
      <c r="G16" s="34">
        <v>55153</v>
      </c>
      <c r="H16" s="34">
        <v>57563</v>
      </c>
      <c r="I16" s="34">
        <v>60116</v>
      </c>
      <c r="J16" s="34">
        <v>62422</v>
      </c>
      <c r="K16" s="34">
        <v>63522</v>
      </c>
      <c r="L16" s="34">
        <v>64512</v>
      </c>
      <c r="M16" s="34">
        <v>64655</v>
      </c>
      <c r="N16" s="34">
        <v>65125</v>
      </c>
      <c r="O16" s="34">
        <v>65386</v>
      </c>
      <c r="P16" s="34">
        <v>65131</v>
      </c>
      <c r="Q16" s="34">
        <v>64264</v>
      </c>
      <c r="R16" s="34">
        <v>63760</v>
      </c>
      <c r="S16" s="34">
        <v>63272</v>
      </c>
      <c r="T16" s="34">
        <v>62058</v>
      </c>
      <c r="U16" s="34">
        <v>61376</v>
      </c>
      <c r="V16" s="34">
        <v>60087</v>
      </c>
      <c r="W16" s="34">
        <v>58710</v>
      </c>
      <c r="X16" s="34">
        <v>57642</v>
      </c>
      <c r="Y16" s="34">
        <v>56756</v>
      </c>
      <c r="Z16" s="34">
        <v>55772</v>
      </c>
      <c r="AA16" s="34">
        <v>54842</v>
      </c>
      <c r="AB16" s="34">
        <v>53633</v>
      </c>
    </row>
    <row r="17" spans="1:28" ht="12.75">
      <c r="A17" s="34" t="s">
        <v>77</v>
      </c>
      <c r="B17" s="39" t="s">
        <v>6</v>
      </c>
      <c r="C17" s="34">
        <v>129862</v>
      </c>
      <c r="D17" s="34">
        <v>127329</v>
      </c>
      <c r="E17" s="34">
        <v>124622</v>
      </c>
      <c r="F17" s="34">
        <v>121158</v>
      </c>
      <c r="G17" s="34">
        <v>117551</v>
      </c>
      <c r="H17" s="34">
        <v>114426</v>
      </c>
      <c r="I17" s="34">
        <v>110752</v>
      </c>
      <c r="J17" s="34">
        <v>107865</v>
      </c>
      <c r="K17" s="34">
        <v>106161</v>
      </c>
      <c r="L17" s="34">
        <v>105915</v>
      </c>
      <c r="M17" s="34">
        <v>106254</v>
      </c>
      <c r="N17" s="34">
        <v>106971</v>
      </c>
      <c r="O17" s="34">
        <v>108453</v>
      </c>
      <c r="P17" s="34">
        <v>110478</v>
      </c>
      <c r="Q17" s="34">
        <v>113394</v>
      </c>
      <c r="R17" s="34">
        <v>115892</v>
      </c>
      <c r="S17" s="34">
        <v>118844</v>
      </c>
      <c r="T17" s="34">
        <v>121373</v>
      </c>
      <c r="U17" s="34">
        <v>122215</v>
      </c>
      <c r="V17" s="34">
        <v>122341</v>
      </c>
      <c r="W17" s="34">
        <v>122005</v>
      </c>
      <c r="X17" s="34">
        <v>122004</v>
      </c>
      <c r="Y17" s="34">
        <v>121067</v>
      </c>
      <c r="Z17" s="34">
        <v>120156</v>
      </c>
      <c r="AA17" s="34">
        <v>118048</v>
      </c>
      <c r="AB17" s="34">
        <v>116200</v>
      </c>
    </row>
    <row r="18" spans="1:28" ht="12.75">
      <c r="A18" s="34" t="s">
        <v>77</v>
      </c>
      <c r="B18" s="39" t="s">
        <v>7</v>
      </c>
      <c r="C18" s="34">
        <v>116945</v>
      </c>
      <c r="D18" s="34">
        <v>119575</v>
      </c>
      <c r="E18" s="34">
        <v>121172</v>
      </c>
      <c r="F18" s="34">
        <v>122846</v>
      </c>
      <c r="G18" s="34">
        <v>124154</v>
      </c>
      <c r="H18" s="34">
        <v>124647</v>
      </c>
      <c r="I18" s="34">
        <v>124846</v>
      </c>
      <c r="J18" s="34">
        <v>124767</v>
      </c>
      <c r="K18" s="34">
        <v>124296</v>
      </c>
      <c r="L18" s="34">
        <v>123146</v>
      </c>
      <c r="M18" s="34">
        <v>121712</v>
      </c>
      <c r="N18" s="34">
        <v>119056</v>
      </c>
      <c r="O18" s="34">
        <v>116356</v>
      </c>
      <c r="P18" s="34">
        <v>112938</v>
      </c>
      <c r="Q18" s="34">
        <v>109443</v>
      </c>
      <c r="R18" s="34">
        <v>106444</v>
      </c>
      <c r="S18" s="34">
        <v>102920</v>
      </c>
      <c r="T18" s="34">
        <v>100190</v>
      </c>
      <c r="U18" s="34">
        <v>98607</v>
      </c>
      <c r="V18" s="34">
        <v>98444</v>
      </c>
      <c r="W18" s="34">
        <v>98858</v>
      </c>
      <c r="X18" s="34">
        <v>99602</v>
      </c>
      <c r="Y18" s="34">
        <v>101089</v>
      </c>
      <c r="Z18" s="34">
        <v>103084</v>
      </c>
      <c r="AA18" s="34">
        <v>105942</v>
      </c>
      <c r="AB18" s="34">
        <v>108394</v>
      </c>
    </row>
    <row r="19" spans="1:28" ht="12.75">
      <c r="A19" s="34" t="s">
        <v>77</v>
      </c>
      <c r="B19" s="39" t="s">
        <v>8</v>
      </c>
      <c r="C19" s="34">
        <v>52416</v>
      </c>
      <c r="D19" s="34">
        <v>50616</v>
      </c>
      <c r="E19" s="34">
        <v>50300</v>
      </c>
      <c r="F19" s="34">
        <v>50295</v>
      </c>
      <c r="G19" s="34">
        <v>50875</v>
      </c>
      <c r="H19" s="34">
        <v>51931</v>
      </c>
      <c r="I19" s="34">
        <v>53331</v>
      </c>
      <c r="J19" s="34">
        <v>54221</v>
      </c>
      <c r="K19" s="34">
        <v>55441</v>
      </c>
      <c r="L19" s="34">
        <v>56463</v>
      </c>
      <c r="M19" s="34">
        <v>57324</v>
      </c>
      <c r="N19" s="34">
        <v>58372</v>
      </c>
      <c r="O19" s="34">
        <v>58998</v>
      </c>
      <c r="P19" s="34">
        <v>59395</v>
      </c>
      <c r="Q19" s="34">
        <v>59645</v>
      </c>
      <c r="R19" s="34">
        <v>59294</v>
      </c>
      <c r="S19" s="34">
        <v>58509</v>
      </c>
      <c r="T19" s="34">
        <v>57871</v>
      </c>
      <c r="U19" s="34">
        <v>57087</v>
      </c>
      <c r="V19" s="34">
        <v>55801</v>
      </c>
      <c r="W19" s="34">
        <v>54833</v>
      </c>
      <c r="X19" s="34">
        <v>53138</v>
      </c>
      <c r="Y19" s="34">
        <v>51263</v>
      </c>
      <c r="Z19" s="34">
        <v>48856</v>
      </c>
      <c r="AA19" s="34">
        <v>46859</v>
      </c>
      <c r="AB19" s="34">
        <v>45031</v>
      </c>
    </row>
    <row r="20" spans="1:28" ht="12.75">
      <c r="A20" s="34" t="s">
        <v>77</v>
      </c>
      <c r="B20" s="39" t="s">
        <v>9</v>
      </c>
      <c r="C20" s="34">
        <v>41769</v>
      </c>
      <c r="D20" s="34">
        <v>44510</v>
      </c>
      <c r="E20" s="34">
        <v>45833</v>
      </c>
      <c r="F20" s="34">
        <v>46629</v>
      </c>
      <c r="G20" s="34">
        <v>47559</v>
      </c>
      <c r="H20" s="34">
        <v>48090</v>
      </c>
      <c r="I20" s="34">
        <v>46495</v>
      </c>
      <c r="J20" s="34">
        <v>46285</v>
      </c>
      <c r="K20" s="34">
        <v>46326</v>
      </c>
      <c r="L20" s="34">
        <v>46923</v>
      </c>
      <c r="M20" s="34">
        <v>47948</v>
      </c>
      <c r="N20" s="34">
        <v>49294</v>
      </c>
      <c r="O20" s="34">
        <v>50164</v>
      </c>
      <c r="P20" s="34">
        <v>51340</v>
      </c>
      <c r="Q20" s="34">
        <v>52335</v>
      </c>
      <c r="R20" s="34">
        <v>53169</v>
      </c>
      <c r="S20" s="34">
        <v>54180</v>
      </c>
      <c r="T20" s="34">
        <v>54782</v>
      </c>
      <c r="U20" s="34">
        <v>55183</v>
      </c>
      <c r="V20" s="34">
        <v>55452</v>
      </c>
      <c r="W20" s="34">
        <v>55143</v>
      </c>
      <c r="X20" s="34">
        <v>54430</v>
      </c>
      <c r="Y20" s="34">
        <v>53843</v>
      </c>
      <c r="Z20" s="34">
        <v>53135</v>
      </c>
      <c r="AA20" s="34">
        <v>51937</v>
      </c>
      <c r="AB20" s="34">
        <v>51035</v>
      </c>
    </row>
    <row r="21" spans="1:28" ht="12.75">
      <c r="A21" s="34" t="s">
        <v>77</v>
      </c>
      <c r="B21" s="39" t="s">
        <v>10</v>
      </c>
      <c r="C21" s="34">
        <v>65751</v>
      </c>
      <c r="D21" s="34">
        <v>65404</v>
      </c>
      <c r="E21" s="34">
        <v>65959</v>
      </c>
      <c r="F21" s="34">
        <v>66775</v>
      </c>
      <c r="G21" s="34">
        <v>66893</v>
      </c>
      <c r="H21" s="34">
        <v>67345</v>
      </c>
      <c r="I21" s="34">
        <v>69936</v>
      </c>
      <c r="J21" s="34">
        <v>71468</v>
      </c>
      <c r="K21" s="34">
        <v>72771</v>
      </c>
      <c r="L21" s="34">
        <v>73886</v>
      </c>
      <c r="M21" s="34">
        <v>75104</v>
      </c>
      <c r="N21" s="34">
        <v>76110</v>
      </c>
      <c r="O21" s="34">
        <v>77224</v>
      </c>
      <c r="P21" s="34">
        <v>78142</v>
      </c>
      <c r="Q21" s="34">
        <v>79620</v>
      </c>
      <c r="R21" s="34">
        <v>81162</v>
      </c>
      <c r="S21" s="34">
        <v>81337</v>
      </c>
      <c r="T21" s="34">
        <v>82183</v>
      </c>
      <c r="U21" s="34">
        <v>83465</v>
      </c>
      <c r="V21" s="34">
        <v>84990</v>
      </c>
      <c r="W21" s="34">
        <v>86734</v>
      </c>
      <c r="X21" s="34">
        <v>88887</v>
      </c>
      <c r="Y21" s="34">
        <v>90282</v>
      </c>
      <c r="Z21" s="34">
        <v>91721</v>
      </c>
      <c r="AA21" s="34">
        <v>92904</v>
      </c>
      <c r="AB21" s="34">
        <v>93413</v>
      </c>
    </row>
    <row r="22" spans="1:28" ht="12.75">
      <c r="A22" s="34" t="s">
        <v>77</v>
      </c>
      <c r="B22" s="39" t="s">
        <v>11</v>
      </c>
      <c r="C22" s="34">
        <v>34931</v>
      </c>
      <c r="D22" s="34">
        <v>35596</v>
      </c>
      <c r="E22" s="34">
        <v>36105</v>
      </c>
      <c r="F22" s="34">
        <v>36447</v>
      </c>
      <c r="G22" s="34">
        <v>37155</v>
      </c>
      <c r="H22" s="34">
        <v>37771</v>
      </c>
      <c r="I22" s="34">
        <v>38501</v>
      </c>
      <c r="J22" s="34">
        <v>39430</v>
      </c>
      <c r="K22" s="34">
        <v>40168</v>
      </c>
      <c r="L22" s="34">
        <v>40785</v>
      </c>
      <c r="M22" s="34">
        <v>41234</v>
      </c>
      <c r="N22" s="34">
        <v>41655</v>
      </c>
      <c r="O22" s="34">
        <v>42570</v>
      </c>
      <c r="P22" s="34">
        <v>43585</v>
      </c>
      <c r="Q22" s="34">
        <v>44089</v>
      </c>
      <c r="R22" s="34">
        <v>44782</v>
      </c>
      <c r="S22" s="34">
        <v>47054</v>
      </c>
      <c r="T22" s="34">
        <v>48479</v>
      </c>
      <c r="U22" s="34">
        <v>49684</v>
      </c>
      <c r="V22" s="34">
        <v>50719</v>
      </c>
      <c r="W22" s="34">
        <v>51754</v>
      </c>
      <c r="X22" s="34">
        <v>52641</v>
      </c>
      <c r="Y22" s="34">
        <v>53648</v>
      </c>
      <c r="Z22" s="34">
        <v>54498</v>
      </c>
      <c r="AA22" s="34">
        <v>55690</v>
      </c>
      <c r="AB22" s="34">
        <v>56966</v>
      </c>
    </row>
    <row r="23" spans="1:28" ht="12.75">
      <c r="A23" s="34" t="s">
        <v>77</v>
      </c>
      <c r="B23" s="39" t="s">
        <v>12</v>
      </c>
      <c r="C23" s="34">
        <v>7859</v>
      </c>
      <c r="D23" s="34">
        <v>8217</v>
      </c>
      <c r="E23" s="34">
        <v>8486</v>
      </c>
      <c r="F23" s="34">
        <v>8945</v>
      </c>
      <c r="G23" s="34">
        <v>9370</v>
      </c>
      <c r="H23" s="34">
        <v>9958</v>
      </c>
      <c r="I23" s="34">
        <v>10399</v>
      </c>
      <c r="J23" s="34">
        <v>10847</v>
      </c>
      <c r="K23" s="34">
        <v>11445</v>
      </c>
      <c r="L23" s="34">
        <v>12092</v>
      </c>
      <c r="M23" s="34">
        <v>12735</v>
      </c>
      <c r="N23" s="34">
        <v>13513</v>
      </c>
      <c r="O23" s="34">
        <v>14148</v>
      </c>
      <c r="P23" s="34">
        <v>14786</v>
      </c>
      <c r="Q23" s="34">
        <v>15601</v>
      </c>
      <c r="R23" s="34">
        <v>16441</v>
      </c>
      <c r="S23" s="34">
        <v>17238</v>
      </c>
      <c r="T23" s="34">
        <v>18136</v>
      </c>
      <c r="U23" s="34">
        <v>18978</v>
      </c>
      <c r="V23" s="34">
        <v>19741</v>
      </c>
      <c r="W23" s="34">
        <v>20373</v>
      </c>
      <c r="X23" s="34">
        <v>21042</v>
      </c>
      <c r="Y23" s="34">
        <v>21886</v>
      </c>
      <c r="Z23" s="34">
        <v>22767</v>
      </c>
      <c r="AA23" s="34">
        <v>23418</v>
      </c>
      <c r="AB23" s="34">
        <v>24180</v>
      </c>
    </row>
  </sheetData>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36"/>
  </sheetPr>
  <dimension ref="A1:AB23"/>
  <sheetViews>
    <sheetView workbookViewId="0" topLeftCell="A1">
      <selection activeCell="C11" sqref="C11"/>
    </sheetView>
  </sheetViews>
  <sheetFormatPr defaultColWidth="9.140625" defaultRowHeight="12.75"/>
  <cols>
    <col min="1" max="16384" width="9.140625" style="33" customWidth="1"/>
  </cols>
  <sheetData>
    <row r="1" spans="1:28" ht="12.75">
      <c r="A1" s="33" t="s">
        <v>49</v>
      </c>
      <c r="B1" s="33" t="s">
        <v>24</v>
      </c>
      <c r="C1" s="33" t="s">
        <v>50</v>
      </c>
      <c r="D1" s="33" t="s">
        <v>51</v>
      </c>
      <c r="E1" s="33" t="s">
        <v>52</v>
      </c>
      <c r="F1" s="33" t="s">
        <v>53</v>
      </c>
      <c r="G1" s="33" t="s">
        <v>54</v>
      </c>
      <c r="H1" s="33" t="s">
        <v>55</v>
      </c>
      <c r="I1" s="33" t="s">
        <v>56</v>
      </c>
      <c r="J1" s="33" t="s">
        <v>57</v>
      </c>
      <c r="K1" s="33" t="s">
        <v>58</v>
      </c>
      <c r="L1" s="33" t="s">
        <v>59</v>
      </c>
      <c r="M1" s="33" t="s">
        <v>60</v>
      </c>
      <c r="N1" s="33" t="s">
        <v>61</v>
      </c>
      <c r="O1" s="33" t="s">
        <v>62</v>
      </c>
      <c r="P1" s="33" t="s">
        <v>63</v>
      </c>
      <c r="Q1" s="33" t="s">
        <v>64</v>
      </c>
      <c r="R1" s="33" t="s">
        <v>65</v>
      </c>
      <c r="S1" s="33" t="s">
        <v>66</v>
      </c>
      <c r="T1" s="33" t="s">
        <v>67</v>
      </c>
      <c r="U1" s="33" t="s">
        <v>68</v>
      </c>
      <c r="V1" s="33" t="s">
        <v>69</v>
      </c>
      <c r="W1" s="33" t="s">
        <v>70</v>
      </c>
      <c r="X1" s="33" t="s">
        <v>71</v>
      </c>
      <c r="Y1" s="33" t="s">
        <v>72</v>
      </c>
      <c r="Z1" s="33" t="s">
        <v>73</v>
      </c>
      <c r="AA1" s="33" t="s">
        <v>74</v>
      </c>
      <c r="AB1" s="33" t="s">
        <v>75</v>
      </c>
    </row>
    <row r="2" spans="1:28" ht="12.75">
      <c r="A2" s="33" t="s">
        <v>76</v>
      </c>
      <c r="B2" s="33">
        <v>0</v>
      </c>
      <c r="C2" s="33">
        <v>38037</v>
      </c>
      <c r="D2" s="33">
        <v>37835</v>
      </c>
      <c r="E2" s="33">
        <v>37648</v>
      </c>
      <c r="F2" s="33">
        <v>37524</v>
      </c>
      <c r="G2" s="33">
        <v>37368</v>
      </c>
      <c r="H2" s="33">
        <v>37324</v>
      </c>
      <c r="I2" s="33">
        <v>37354</v>
      </c>
      <c r="J2" s="33">
        <v>37352</v>
      </c>
      <c r="K2" s="33">
        <v>37412</v>
      </c>
      <c r="L2" s="33">
        <v>37336</v>
      </c>
      <c r="M2" s="33">
        <v>37424</v>
      </c>
      <c r="N2" s="33">
        <v>37465</v>
      </c>
      <c r="O2" s="33">
        <v>37453</v>
      </c>
      <c r="P2" s="33">
        <v>37446</v>
      </c>
      <c r="Q2" s="33">
        <v>37461</v>
      </c>
      <c r="R2" s="33">
        <v>37270</v>
      </c>
      <c r="S2" s="33">
        <v>37076</v>
      </c>
      <c r="T2" s="33">
        <v>36842</v>
      </c>
      <c r="U2" s="33">
        <v>36589</v>
      </c>
      <c r="V2" s="33">
        <v>36304</v>
      </c>
      <c r="W2" s="33">
        <v>35999</v>
      </c>
      <c r="X2" s="33">
        <v>35684</v>
      </c>
      <c r="Y2" s="33">
        <v>35374</v>
      </c>
      <c r="Z2" s="33">
        <v>35080</v>
      </c>
      <c r="AA2" s="33">
        <v>34800</v>
      </c>
      <c r="AB2" s="33">
        <v>34525</v>
      </c>
    </row>
    <row r="3" spans="1:28" ht="12.75">
      <c r="A3" s="33" t="s">
        <v>76</v>
      </c>
      <c r="B3" s="33">
        <v>1</v>
      </c>
      <c r="C3" s="33">
        <v>25542</v>
      </c>
      <c r="D3" s="33">
        <v>26039</v>
      </c>
      <c r="E3" s="33">
        <v>26260</v>
      </c>
      <c r="F3" s="33">
        <v>26384</v>
      </c>
      <c r="G3" s="33">
        <v>26273</v>
      </c>
      <c r="H3" s="33">
        <v>25940</v>
      </c>
      <c r="I3" s="33">
        <v>25471</v>
      </c>
      <c r="J3" s="33">
        <v>24932</v>
      </c>
      <c r="K3" s="33">
        <v>24443</v>
      </c>
      <c r="L3" s="33">
        <v>24052</v>
      </c>
      <c r="M3" s="33">
        <v>23438</v>
      </c>
      <c r="N3" s="33">
        <v>22937</v>
      </c>
      <c r="O3" s="33">
        <v>22580</v>
      </c>
      <c r="P3" s="33">
        <v>22231</v>
      </c>
      <c r="Q3" s="33">
        <v>21979</v>
      </c>
      <c r="R3" s="33">
        <v>22022</v>
      </c>
      <c r="S3" s="33">
        <v>22049</v>
      </c>
      <c r="T3" s="33">
        <v>22197</v>
      </c>
      <c r="U3" s="33">
        <v>22225</v>
      </c>
      <c r="V3" s="33">
        <v>22441</v>
      </c>
      <c r="W3" s="33">
        <v>22615</v>
      </c>
      <c r="X3" s="33">
        <v>22746</v>
      </c>
      <c r="Y3" s="33">
        <v>22868</v>
      </c>
      <c r="Z3" s="33">
        <v>22996</v>
      </c>
      <c r="AA3" s="33">
        <v>22909</v>
      </c>
      <c r="AB3" s="33">
        <v>22829</v>
      </c>
    </row>
    <row r="4" spans="1:28" ht="12.75">
      <c r="A4" s="33" t="s">
        <v>76</v>
      </c>
      <c r="B4" s="33">
        <v>2</v>
      </c>
      <c r="C4" s="33">
        <v>12525</v>
      </c>
      <c r="D4" s="33">
        <v>12960</v>
      </c>
      <c r="E4" s="33">
        <v>13334</v>
      </c>
      <c r="F4" s="33">
        <v>13520</v>
      </c>
      <c r="G4" s="33">
        <v>13647</v>
      </c>
      <c r="H4" s="33">
        <v>13807</v>
      </c>
      <c r="I4" s="33">
        <v>13927</v>
      </c>
      <c r="J4" s="33">
        <v>14012</v>
      </c>
      <c r="K4" s="33">
        <v>14039</v>
      </c>
      <c r="L4" s="33">
        <v>13980</v>
      </c>
      <c r="M4" s="33">
        <v>13921</v>
      </c>
      <c r="N4" s="33">
        <v>13801</v>
      </c>
      <c r="O4" s="33">
        <v>13541</v>
      </c>
      <c r="P4" s="33">
        <v>13401</v>
      </c>
      <c r="Q4" s="33">
        <v>13101</v>
      </c>
      <c r="R4" s="33">
        <v>12655</v>
      </c>
      <c r="S4" s="33">
        <v>12268</v>
      </c>
      <c r="T4" s="33">
        <v>11891</v>
      </c>
      <c r="U4" s="33">
        <v>11660</v>
      </c>
      <c r="V4" s="33">
        <v>11390</v>
      </c>
      <c r="W4" s="33">
        <v>11264</v>
      </c>
      <c r="X4" s="33">
        <v>11185</v>
      </c>
      <c r="Y4" s="33">
        <v>11186</v>
      </c>
      <c r="Z4" s="33">
        <v>11026</v>
      </c>
      <c r="AA4" s="33">
        <v>11234</v>
      </c>
      <c r="AB4" s="33">
        <v>11378</v>
      </c>
    </row>
    <row r="5" spans="1:28" ht="12.75">
      <c r="A5" s="33" t="s">
        <v>76</v>
      </c>
      <c r="B5" s="33">
        <v>3</v>
      </c>
      <c r="C5" s="33">
        <v>14027</v>
      </c>
      <c r="D5" s="33">
        <v>13413</v>
      </c>
      <c r="E5" s="33">
        <v>12975</v>
      </c>
      <c r="F5" s="33">
        <v>12686</v>
      </c>
      <c r="G5" s="33">
        <v>12787</v>
      </c>
      <c r="H5" s="33">
        <v>12930</v>
      </c>
      <c r="I5" s="33">
        <v>13214</v>
      </c>
      <c r="J5" s="33">
        <v>13486</v>
      </c>
      <c r="K5" s="33">
        <v>13593</v>
      </c>
      <c r="L5" s="33">
        <v>13672</v>
      </c>
      <c r="M5" s="33">
        <v>13806</v>
      </c>
      <c r="N5" s="33">
        <v>13913</v>
      </c>
      <c r="O5" s="33">
        <v>14001</v>
      </c>
      <c r="P5" s="33">
        <v>14030</v>
      </c>
      <c r="Q5" s="33">
        <v>13974</v>
      </c>
      <c r="R5" s="33">
        <v>13913</v>
      </c>
      <c r="S5" s="33">
        <v>13798</v>
      </c>
      <c r="T5" s="33">
        <v>13541</v>
      </c>
      <c r="U5" s="33">
        <v>13403</v>
      </c>
      <c r="V5" s="33">
        <v>13104</v>
      </c>
      <c r="W5" s="33">
        <v>12658</v>
      </c>
      <c r="X5" s="33">
        <v>12274</v>
      </c>
      <c r="Y5" s="33">
        <v>11899</v>
      </c>
      <c r="Z5" s="33">
        <v>11669</v>
      </c>
      <c r="AA5" s="33">
        <v>11399</v>
      </c>
      <c r="AB5" s="33">
        <v>11272</v>
      </c>
    </row>
    <row r="6" spans="1:28" ht="12.75">
      <c r="A6" s="33" t="s">
        <v>76</v>
      </c>
      <c r="B6" s="33">
        <v>4</v>
      </c>
      <c r="C6" s="33">
        <v>34806</v>
      </c>
      <c r="D6" s="33">
        <v>34755</v>
      </c>
      <c r="E6" s="33">
        <v>34346</v>
      </c>
      <c r="F6" s="33">
        <v>33725</v>
      </c>
      <c r="G6" s="33">
        <v>32750</v>
      </c>
      <c r="H6" s="33">
        <v>31874</v>
      </c>
      <c r="I6" s="33">
        <v>30896</v>
      </c>
      <c r="J6" s="33">
        <v>30033</v>
      </c>
      <c r="K6" s="33">
        <v>29131</v>
      </c>
      <c r="L6" s="33">
        <v>28489</v>
      </c>
      <c r="M6" s="33">
        <v>27764</v>
      </c>
      <c r="N6" s="33">
        <v>27308</v>
      </c>
      <c r="O6" s="33">
        <v>27071</v>
      </c>
      <c r="P6" s="33">
        <v>26829</v>
      </c>
      <c r="Q6" s="33">
        <v>26976</v>
      </c>
      <c r="R6" s="33">
        <v>27234</v>
      </c>
      <c r="S6" s="33">
        <v>27616</v>
      </c>
      <c r="T6" s="33">
        <v>27976</v>
      </c>
      <c r="U6" s="33">
        <v>28117</v>
      </c>
      <c r="V6" s="33">
        <v>28146</v>
      </c>
      <c r="W6" s="33">
        <v>28220</v>
      </c>
      <c r="X6" s="33">
        <v>28211</v>
      </c>
      <c r="Y6" s="33">
        <v>28048</v>
      </c>
      <c r="Z6" s="33">
        <v>27943</v>
      </c>
      <c r="AA6" s="33">
        <v>27592</v>
      </c>
      <c r="AB6" s="33">
        <v>27091</v>
      </c>
    </row>
    <row r="7" spans="1:28" ht="12.75">
      <c r="A7" s="33" t="s">
        <v>76</v>
      </c>
      <c r="B7" s="33">
        <v>5</v>
      </c>
      <c r="C7" s="33">
        <v>32070</v>
      </c>
      <c r="D7" s="33">
        <v>32656</v>
      </c>
      <c r="E7" s="33">
        <v>33292</v>
      </c>
      <c r="F7" s="33">
        <v>33848</v>
      </c>
      <c r="G7" s="33">
        <v>34387</v>
      </c>
      <c r="H7" s="33">
        <v>34727</v>
      </c>
      <c r="I7" s="33">
        <v>34977</v>
      </c>
      <c r="J7" s="33">
        <v>35072</v>
      </c>
      <c r="K7" s="33">
        <v>35140</v>
      </c>
      <c r="L7" s="33">
        <v>35076</v>
      </c>
      <c r="M7" s="33">
        <v>35148</v>
      </c>
      <c r="N7" s="33">
        <v>34958</v>
      </c>
      <c r="O7" s="33">
        <v>34473</v>
      </c>
      <c r="P7" s="33">
        <v>33811</v>
      </c>
      <c r="Q7" s="33">
        <v>32821</v>
      </c>
      <c r="R7" s="33">
        <v>31928</v>
      </c>
      <c r="S7" s="33">
        <v>30945</v>
      </c>
      <c r="T7" s="33">
        <v>30102</v>
      </c>
      <c r="U7" s="33">
        <v>29220</v>
      </c>
      <c r="V7" s="33">
        <v>28592</v>
      </c>
      <c r="W7" s="33">
        <v>27879</v>
      </c>
      <c r="X7" s="33">
        <v>27431</v>
      </c>
      <c r="Y7" s="33">
        <v>27210</v>
      </c>
      <c r="Z7" s="33">
        <v>26978</v>
      </c>
      <c r="AA7" s="33">
        <v>27131</v>
      </c>
      <c r="AB7" s="33">
        <v>27392</v>
      </c>
    </row>
    <row r="8" spans="1:28" ht="12.75">
      <c r="A8" s="33" t="s">
        <v>76</v>
      </c>
      <c r="B8" s="33">
        <v>6</v>
      </c>
      <c r="C8" s="33">
        <v>15219</v>
      </c>
      <c r="D8" s="33">
        <v>14763</v>
      </c>
      <c r="E8" s="33">
        <v>14661</v>
      </c>
      <c r="F8" s="33">
        <v>14706</v>
      </c>
      <c r="G8" s="33">
        <v>14962</v>
      </c>
      <c r="H8" s="33">
        <v>15240</v>
      </c>
      <c r="I8" s="33">
        <v>15559</v>
      </c>
      <c r="J8" s="33">
        <v>15898</v>
      </c>
      <c r="K8" s="33">
        <v>16225</v>
      </c>
      <c r="L8" s="33">
        <v>16513</v>
      </c>
      <c r="M8" s="33">
        <v>16724</v>
      </c>
      <c r="N8" s="33">
        <v>16899</v>
      </c>
      <c r="O8" s="33">
        <v>17131</v>
      </c>
      <c r="P8" s="33">
        <v>17326</v>
      </c>
      <c r="Q8" s="33">
        <v>17554</v>
      </c>
      <c r="R8" s="33">
        <v>17676</v>
      </c>
      <c r="S8" s="33">
        <v>17747</v>
      </c>
      <c r="T8" s="33">
        <v>17614</v>
      </c>
      <c r="U8" s="33">
        <v>17494</v>
      </c>
      <c r="V8" s="33">
        <v>17216</v>
      </c>
      <c r="W8" s="33">
        <v>17177</v>
      </c>
      <c r="X8" s="33">
        <v>16928</v>
      </c>
      <c r="Y8" s="33">
        <v>16590</v>
      </c>
      <c r="Z8" s="33">
        <v>16065</v>
      </c>
      <c r="AA8" s="33">
        <v>15378</v>
      </c>
      <c r="AB8" s="33">
        <v>14555</v>
      </c>
    </row>
    <row r="9" spans="1:28" ht="12.75">
      <c r="A9" s="33" t="s">
        <v>76</v>
      </c>
      <c r="B9" s="33">
        <v>7</v>
      </c>
      <c r="C9" s="33">
        <v>11641</v>
      </c>
      <c r="D9" s="33">
        <v>12750</v>
      </c>
      <c r="E9" s="33">
        <v>13441</v>
      </c>
      <c r="F9" s="33">
        <v>14148</v>
      </c>
      <c r="G9" s="33">
        <v>14718</v>
      </c>
      <c r="H9" s="33">
        <v>15030</v>
      </c>
      <c r="I9" s="33">
        <v>14572</v>
      </c>
      <c r="J9" s="33">
        <v>14467</v>
      </c>
      <c r="K9" s="33">
        <v>14513</v>
      </c>
      <c r="L9" s="33">
        <v>14769</v>
      </c>
      <c r="M9" s="33">
        <v>15036</v>
      </c>
      <c r="N9" s="33">
        <v>15355</v>
      </c>
      <c r="O9" s="33">
        <v>15689</v>
      </c>
      <c r="P9" s="33">
        <v>16013</v>
      </c>
      <c r="Q9" s="33">
        <v>16301</v>
      </c>
      <c r="R9" s="33">
        <v>16510</v>
      </c>
      <c r="S9" s="33">
        <v>16682</v>
      </c>
      <c r="T9" s="33">
        <v>16916</v>
      </c>
      <c r="U9" s="33">
        <v>17111</v>
      </c>
      <c r="V9" s="33">
        <v>17340</v>
      </c>
      <c r="W9" s="33">
        <v>17461</v>
      </c>
      <c r="X9" s="33">
        <v>17532</v>
      </c>
      <c r="Y9" s="33">
        <v>17407</v>
      </c>
      <c r="Z9" s="33">
        <v>17297</v>
      </c>
      <c r="AA9" s="33">
        <v>17029</v>
      </c>
      <c r="AB9" s="33">
        <v>16993</v>
      </c>
    </row>
    <row r="10" spans="1:28" ht="12.75">
      <c r="A10" s="33" t="s">
        <v>76</v>
      </c>
      <c r="B10" s="33">
        <v>8</v>
      </c>
      <c r="C10" s="33">
        <v>19245</v>
      </c>
      <c r="D10" s="33">
        <v>19414</v>
      </c>
      <c r="E10" s="33">
        <v>19726</v>
      </c>
      <c r="F10" s="33">
        <v>19999</v>
      </c>
      <c r="G10" s="33">
        <v>20298</v>
      </c>
      <c r="H10" s="33">
        <v>20752</v>
      </c>
      <c r="I10" s="33">
        <v>22005</v>
      </c>
      <c r="J10" s="33">
        <v>22935</v>
      </c>
      <c r="K10" s="33">
        <v>23787</v>
      </c>
      <c r="L10" s="33">
        <v>24420</v>
      </c>
      <c r="M10" s="33">
        <v>25213</v>
      </c>
      <c r="N10" s="33">
        <v>25798</v>
      </c>
      <c r="O10" s="33">
        <v>26353</v>
      </c>
      <c r="P10" s="33">
        <v>27065</v>
      </c>
      <c r="Q10" s="33">
        <v>27846</v>
      </c>
      <c r="R10" s="33">
        <v>28407</v>
      </c>
      <c r="S10" s="33">
        <v>28341</v>
      </c>
      <c r="T10" s="33">
        <v>28600</v>
      </c>
      <c r="U10" s="33">
        <v>28989</v>
      </c>
      <c r="V10" s="33">
        <v>29521</v>
      </c>
      <c r="W10" s="33">
        <v>29996</v>
      </c>
      <c r="X10" s="33">
        <v>30478</v>
      </c>
      <c r="Y10" s="33">
        <v>31027</v>
      </c>
      <c r="Z10" s="33">
        <v>31535</v>
      </c>
      <c r="AA10" s="33">
        <v>32036</v>
      </c>
      <c r="AB10" s="33">
        <v>32360</v>
      </c>
    </row>
    <row r="11" spans="1:28" ht="12.75">
      <c r="A11" s="33" t="s">
        <v>76</v>
      </c>
      <c r="B11" s="33">
        <v>9</v>
      </c>
      <c r="C11" s="33">
        <v>13978</v>
      </c>
      <c r="D11" s="33">
        <v>14120</v>
      </c>
      <c r="E11" s="33">
        <v>14248</v>
      </c>
      <c r="F11" s="33">
        <v>14334</v>
      </c>
      <c r="G11" s="33">
        <v>14450</v>
      </c>
      <c r="H11" s="33">
        <v>14662</v>
      </c>
      <c r="I11" s="33">
        <v>14886</v>
      </c>
      <c r="J11" s="33">
        <v>15060</v>
      </c>
      <c r="K11" s="33">
        <v>15295</v>
      </c>
      <c r="L11" s="33">
        <v>15564</v>
      </c>
      <c r="M11" s="33">
        <v>15683</v>
      </c>
      <c r="N11" s="33">
        <v>15953</v>
      </c>
      <c r="O11" s="33">
        <v>16316</v>
      </c>
      <c r="P11" s="33">
        <v>16636</v>
      </c>
      <c r="Q11" s="33">
        <v>16953</v>
      </c>
      <c r="R11" s="33">
        <v>17417</v>
      </c>
      <c r="S11" s="33">
        <v>18564</v>
      </c>
      <c r="T11" s="33">
        <v>19406</v>
      </c>
      <c r="U11" s="33">
        <v>20185</v>
      </c>
      <c r="V11" s="33">
        <v>20762</v>
      </c>
      <c r="W11" s="33">
        <v>21447</v>
      </c>
      <c r="X11" s="33">
        <v>21974</v>
      </c>
      <c r="Y11" s="33">
        <v>22471</v>
      </c>
      <c r="Z11" s="33">
        <v>23105</v>
      </c>
      <c r="AA11" s="33">
        <v>23780</v>
      </c>
      <c r="AB11" s="33">
        <v>24285</v>
      </c>
    </row>
    <row r="12" spans="1:28" ht="12.75">
      <c r="A12" s="33" t="s">
        <v>76</v>
      </c>
      <c r="B12" s="33">
        <v>10</v>
      </c>
      <c r="C12" s="33">
        <v>5596</v>
      </c>
      <c r="D12" s="33">
        <v>5779</v>
      </c>
      <c r="E12" s="33">
        <v>5927</v>
      </c>
      <c r="F12" s="33">
        <v>6146</v>
      </c>
      <c r="G12" s="33">
        <v>6291</v>
      </c>
      <c r="H12" s="33">
        <v>6445</v>
      </c>
      <c r="I12" s="33">
        <v>6556</v>
      </c>
      <c r="J12" s="33">
        <v>6725</v>
      </c>
      <c r="K12" s="33">
        <v>6917</v>
      </c>
      <c r="L12" s="33">
        <v>7139</v>
      </c>
      <c r="M12" s="33">
        <v>7354</v>
      </c>
      <c r="N12" s="33">
        <v>7622</v>
      </c>
      <c r="O12" s="33">
        <v>7863</v>
      </c>
      <c r="P12" s="33">
        <v>8133</v>
      </c>
      <c r="Q12" s="33">
        <v>8379</v>
      </c>
      <c r="R12" s="33">
        <v>8702</v>
      </c>
      <c r="S12" s="33">
        <v>9003</v>
      </c>
      <c r="T12" s="33">
        <v>9316</v>
      </c>
      <c r="U12" s="33">
        <v>9678</v>
      </c>
      <c r="V12" s="33">
        <v>10072</v>
      </c>
      <c r="W12" s="33">
        <v>10342</v>
      </c>
      <c r="X12" s="33">
        <v>10749</v>
      </c>
      <c r="Y12" s="33">
        <v>11188</v>
      </c>
      <c r="Z12" s="33">
        <v>11595</v>
      </c>
      <c r="AA12" s="33">
        <v>11961</v>
      </c>
      <c r="AB12" s="33">
        <v>12473</v>
      </c>
    </row>
    <row r="13" spans="1:28" ht="12.75">
      <c r="A13" s="33" t="s">
        <v>77</v>
      </c>
      <c r="B13" s="33">
        <v>0</v>
      </c>
      <c r="C13" s="33">
        <v>40449</v>
      </c>
      <c r="D13" s="33">
        <v>40307</v>
      </c>
      <c r="E13" s="33">
        <v>40177</v>
      </c>
      <c r="F13" s="33">
        <v>39956</v>
      </c>
      <c r="G13" s="33">
        <v>39770</v>
      </c>
      <c r="H13" s="33">
        <v>39682</v>
      </c>
      <c r="I13" s="33">
        <v>39612</v>
      </c>
      <c r="J13" s="33">
        <v>39425</v>
      </c>
      <c r="K13" s="33">
        <v>39274</v>
      </c>
      <c r="L13" s="33">
        <v>39148</v>
      </c>
      <c r="M13" s="33">
        <v>38992</v>
      </c>
      <c r="N13" s="33">
        <v>38996</v>
      </c>
      <c r="O13" s="33">
        <v>39099</v>
      </c>
      <c r="P13" s="33">
        <v>39069</v>
      </c>
      <c r="Q13" s="33">
        <v>38997</v>
      </c>
      <c r="R13" s="33">
        <v>38845</v>
      </c>
      <c r="S13" s="33">
        <v>38584</v>
      </c>
      <c r="T13" s="33">
        <v>38338</v>
      </c>
      <c r="U13" s="33">
        <v>38069</v>
      </c>
      <c r="V13" s="33">
        <v>37772</v>
      </c>
      <c r="W13" s="33">
        <v>37455</v>
      </c>
      <c r="X13" s="33">
        <v>37126</v>
      </c>
      <c r="Y13" s="33">
        <v>36803</v>
      </c>
      <c r="Z13" s="33">
        <v>36492</v>
      </c>
      <c r="AA13" s="33">
        <v>36200</v>
      </c>
      <c r="AB13" s="33">
        <v>35912</v>
      </c>
    </row>
    <row r="14" spans="1:28" ht="12.75">
      <c r="A14" s="33" t="s">
        <v>77</v>
      </c>
      <c r="B14" s="33">
        <v>1</v>
      </c>
      <c r="C14" s="33">
        <v>25680</v>
      </c>
      <c r="D14" s="33">
        <v>25943</v>
      </c>
      <c r="E14" s="33">
        <v>26136</v>
      </c>
      <c r="F14" s="33">
        <v>26280</v>
      </c>
      <c r="G14" s="33">
        <v>26312</v>
      </c>
      <c r="H14" s="33">
        <v>26134</v>
      </c>
      <c r="I14" s="33">
        <v>25873</v>
      </c>
      <c r="J14" s="33">
        <v>25696</v>
      </c>
      <c r="K14" s="33">
        <v>25387</v>
      </c>
      <c r="L14" s="33">
        <v>25158</v>
      </c>
      <c r="M14" s="33">
        <v>24843</v>
      </c>
      <c r="N14" s="33">
        <v>24448</v>
      </c>
      <c r="O14" s="33">
        <v>23884</v>
      </c>
      <c r="P14" s="33">
        <v>23512</v>
      </c>
      <c r="Q14" s="33">
        <v>23295</v>
      </c>
      <c r="R14" s="33">
        <v>23201</v>
      </c>
      <c r="S14" s="33">
        <v>23123</v>
      </c>
      <c r="T14" s="33">
        <v>23070</v>
      </c>
      <c r="U14" s="33">
        <v>23057</v>
      </c>
      <c r="V14" s="33">
        <v>23039</v>
      </c>
      <c r="W14" s="33">
        <v>23189</v>
      </c>
      <c r="X14" s="33">
        <v>23431</v>
      </c>
      <c r="Y14" s="33">
        <v>23526</v>
      </c>
      <c r="Z14" s="33">
        <v>23569</v>
      </c>
      <c r="AA14" s="33">
        <v>23532</v>
      </c>
      <c r="AB14" s="33">
        <v>23388</v>
      </c>
    </row>
    <row r="15" spans="1:28" ht="12.75">
      <c r="A15" s="33" t="s">
        <v>77</v>
      </c>
      <c r="B15" s="33">
        <v>2</v>
      </c>
      <c r="C15" s="33">
        <v>14522</v>
      </c>
      <c r="D15" s="33">
        <v>14842</v>
      </c>
      <c r="E15" s="33">
        <v>15013</v>
      </c>
      <c r="F15" s="33">
        <v>15062</v>
      </c>
      <c r="G15" s="33">
        <v>14673</v>
      </c>
      <c r="H15" s="33">
        <v>14416</v>
      </c>
      <c r="I15" s="33">
        <v>14374</v>
      </c>
      <c r="J15" s="33">
        <v>14378</v>
      </c>
      <c r="K15" s="33">
        <v>14416</v>
      </c>
      <c r="L15" s="33">
        <v>14360</v>
      </c>
      <c r="M15" s="33">
        <v>14346</v>
      </c>
      <c r="N15" s="33">
        <v>14253</v>
      </c>
      <c r="O15" s="33">
        <v>14266</v>
      </c>
      <c r="P15" s="33">
        <v>14144</v>
      </c>
      <c r="Q15" s="33">
        <v>14009</v>
      </c>
      <c r="R15" s="33">
        <v>13710</v>
      </c>
      <c r="S15" s="33">
        <v>13582</v>
      </c>
      <c r="T15" s="33">
        <v>13323</v>
      </c>
      <c r="U15" s="33">
        <v>13096</v>
      </c>
      <c r="V15" s="33">
        <v>13019</v>
      </c>
      <c r="W15" s="33">
        <v>12832</v>
      </c>
      <c r="X15" s="33">
        <v>12466</v>
      </c>
      <c r="Y15" s="33">
        <v>12287</v>
      </c>
      <c r="Z15" s="33">
        <v>12169</v>
      </c>
      <c r="AA15" s="33">
        <v>12092</v>
      </c>
      <c r="AB15" s="33">
        <v>12278</v>
      </c>
    </row>
    <row r="16" spans="1:28" ht="12.75">
      <c r="A16" s="33" t="s">
        <v>77</v>
      </c>
      <c r="B16" s="33">
        <v>3</v>
      </c>
      <c r="C16" s="33">
        <v>13823</v>
      </c>
      <c r="D16" s="33">
        <v>13621</v>
      </c>
      <c r="E16" s="33">
        <v>13372</v>
      </c>
      <c r="F16" s="33">
        <v>13448</v>
      </c>
      <c r="G16" s="33">
        <v>13999</v>
      </c>
      <c r="H16" s="33">
        <v>14508</v>
      </c>
      <c r="I16" s="33">
        <v>14679</v>
      </c>
      <c r="J16" s="33">
        <v>14740</v>
      </c>
      <c r="K16" s="33">
        <v>14704</v>
      </c>
      <c r="L16" s="33">
        <v>14285</v>
      </c>
      <c r="M16" s="33">
        <v>14002</v>
      </c>
      <c r="N16" s="33">
        <v>13948</v>
      </c>
      <c r="O16" s="33">
        <v>13957</v>
      </c>
      <c r="P16" s="33">
        <v>13997</v>
      </c>
      <c r="Q16" s="33">
        <v>13943</v>
      </c>
      <c r="R16" s="33">
        <v>13931</v>
      </c>
      <c r="S16" s="33">
        <v>13839</v>
      </c>
      <c r="T16" s="33">
        <v>13855</v>
      </c>
      <c r="U16" s="33">
        <v>13733</v>
      </c>
      <c r="V16" s="33">
        <v>13597</v>
      </c>
      <c r="W16" s="33">
        <v>13298</v>
      </c>
      <c r="X16" s="33">
        <v>13169</v>
      </c>
      <c r="Y16" s="33">
        <v>12909</v>
      </c>
      <c r="Z16" s="33">
        <v>12683</v>
      </c>
      <c r="AA16" s="33">
        <v>12606</v>
      </c>
      <c r="AB16" s="33">
        <v>12420</v>
      </c>
    </row>
    <row r="17" spans="1:28" ht="12.75">
      <c r="A17" s="33" t="s">
        <v>77</v>
      </c>
      <c r="B17" s="33">
        <v>4</v>
      </c>
      <c r="C17" s="33">
        <v>34075</v>
      </c>
      <c r="D17" s="33">
        <v>33791</v>
      </c>
      <c r="E17" s="33">
        <v>33368</v>
      </c>
      <c r="F17" s="33">
        <v>32689</v>
      </c>
      <c r="G17" s="33">
        <v>31906</v>
      </c>
      <c r="H17" s="33">
        <v>31130</v>
      </c>
      <c r="I17" s="33">
        <v>30216</v>
      </c>
      <c r="J17" s="33">
        <v>29547</v>
      </c>
      <c r="K17" s="33">
        <v>28912</v>
      </c>
      <c r="L17" s="33">
        <v>28903</v>
      </c>
      <c r="M17" s="33">
        <v>28734</v>
      </c>
      <c r="N17" s="33">
        <v>28568</v>
      </c>
      <c r="O17" s="33">
        <v>28305</v>
      </c>
      <c r="P17" s="33">
        <v>28286</v>
      </c>
      <c r="Q17" s="33">
        <v>28381</v>
      </c>
      <c r="R17" s="33">
        <v>28591</v>
      </c>
      <c r="S17" s="33">
        <v>28695</v>
      </c>
      <c r="T17" s="33">
        <v>28772</v>
      </c>
      <c r="U17" s="33">
        <v>28777</v>
      </c>
      <c r="V17" s="33">
        <v>28317</v>
      </c>
      <c r="W17" s="33">
        <v>28037</v>
      </c>
      <c r="X17" s="33">
        <v>27899</v>
      </c>
      <c r="Y17" s="33">
        <v>27928</v>
      </c>
      <c r="Z17" s="33">
        <v>27851</v>
      </c>
      <c r="AA17" s="33">
        <v>27663</v>
      </c>
      <c r="AB17" s="33">
        <v>27360</v>
      </c>
    </row>
    <row r="18" spans="1:28" ht="12.75">
      <c r="A18" s="33" t="s">
        <v>77</v>
      </c>
      <c r="B18" s="33">
        <v>5</v>
      </c>
      <c r="C18" s="33">
        <v>32371</v>
      </c>
      <c r="D18" s="33">
        <v>32956</v>
      </c>
      <c r="E18" s="33">
        <v>33506</v>
      </c>
      <c r="F18" s="33">
        <v>33809</v>
      </c>
      <c r="G18" s="33">
        <v>34064</v>
      </c>
      <c r="H18" s="33">
        <v>34181</v>
      </c>
      <c r="I18" s="33">
        <v>34507</v>
      </c>
      <c r="J18" s="33">
        <v>34403</v>
      </c>
      <c r="K18" s="33">
        <v>34475</v>
      </c>
      <c r="L18" s="33">
        <v>34276</v>
      </c>
      <c r="M18" s="33">
        <v>34202</v>
      </c>
      <c r="N18" s="33">
        <v>33771</v>
      </c>
      <c r="O18" s="33">
        <v>33280</v>
      </c>
      <c r="P18" s="33">
        <v>32567</v>
      </c>
      <c r="Q18" s="33">
        <v>31772</v>
      </c>
      <c r="R18" s="33">
        <v>30996</v>
      </c>
      <c r="S18" s="33">
        <v>30107</v>
      </c>
      <c r="T18" s="33">
        <v>29459</v>
      </c>
      <c r="U18" s="33">
        <v>28846</v>
      </c>
      <c r="V18" s="33">
        <v>28845</v>
      </c>
      <c r="W18" s="33">
        <v>28692</v>
      </c>
      <c r="X18" s="33">
        <v>28540</v>
      </c>
      <c r="Y18" s="33">
        <v>28293</v>
      </c>
      <c r="Z18" s="33">
        <v>28284</v>
      </c>
      <c r="AA18" s="33">
        <v>28385</v>
      </c>
      <c r="AB18" s="33">
        <v>28590</v>
      </c>
    </row>
    <row r="19" spans="1:28" ht="12.75">
      <c r="A19" s="33" t="s">
        <v>77</v>
      </c>
      <c r="B19" s="33">
        <v>6</v>
      </c>
      <c r="C19" s="33">
        <v>15754</v>
      </c>
      <c r="D19" s="33">
        <v>15267</v>
      </c>
      <c r="E19" s="33">
        <v>14957</v>
      </c>
      <c r="F19" s="33">
        <v>15009</v>
      </c>
      <c r="G19" s="33">
        <v>15156</v>
      </c>
      <c r="H19" s="33">
        <v>15356</v>
      </c>
      <c r="I19" s="33">
        <v>15684</v>
      </c>
      <c r="J19" s="33">
        <v>16105</v>
      </c>
      <c r="K19" s="33">
        <v>16219</v>
      </c>
      <c r="L19" s="33">
        <v>16369</v>
      </c>
      <c r="M19" s="33">
        <v>16416</v>
      </c>
      <c r="N19" s="33">
        <v>16577</v>
      </c>
      <c r="O19" s="33">
        <v>16639</v>
      </c>
      <c r="P19" s="33">
        <v>16787</v>
      </c>
      <c r="Q19" s="33">
        <v>16878</v>
      </c>
      <c r="R19" s="33">
        <v>16940</v>
      </c>
      <c r="S19" s="33">
        <v>17092</v>
      </c>
      <c r="T19" s="33">
        <v>16943</v>
      </c>
      <c r="U19" s="33">
        <v>16877</v>
      </c>
      <c r="V19" s="33">
        <v>16611</v>
      </c>
      <c r="W19" s="33">
        <v>16491</v>
      </c>
      <c r="X19" s="33">
        <v>15933</v>
      </c>
      <c r="Y19" s="33">
        <v>15616</v>
      </c>
      <c r="Z19" s="33">
        <v>15003</v>
      </c>
      <c r="AA19" s="33">
        <v>14510</v>
      </c>
      <c r="AB19" s="33">
        <v>13895</v>
      </c>
    </row>
    <row r="20" spans="1:28" ht="12.75">
      <c r="A20" s="33" t="s">
        <v>77</v>
      </c>
      <c r="B20" s="33">
        <v>7</v>
      </c>
      <c r="C20" s="33">
        <v>11486</v>
      </c>
      <c r="D20" s="33">
        <v>12638</v>
      </c>
      <c r="E20" s="33">
        <v>13485</v>
      </c>
      <c r="F20" s="33">
        <v>14164</v>
      </c>
      <c r="G20" s="33">
        <v>14828</v>
      </c>
      <c r="H20" s="33">
        <v>15151</v>
      </c>
      <c r="I20" s="33">
        <v>14666</v>
      </c>
      <c r="J20" s="33">
        <v>14370</v>
      </c>
      <c r="K20" s="33">
        <v>14429</v>
      </c>
      <c r="L20" s="33">
        <v>14577</v>
      </c>
      <c r="M20" s="33">
        <v>14777</v>
      </c>
      <c r="N20" s="33">
        <v>15095</v>
      </c>
      <c r="O20" s="33">
        <v>15504</v>
      </c>
      <c r="P20" s="33">
        <v>15619</v>
      </c>
      <c r="Q20" s="33">
        <v>15766</v>
      </c>
      <c r="R20" s="33">
        <v>15817</v>
      </c>
      <c r="S20" s="33">
        <v>15978</v>
      </c>
      <c r="T20" s="33">
        <v>16046</v>
      </c>
      <c r="U20" s="33">
        <v>16194</v>
      </c>
      <c r="V20" s="33">
        <v>16289</v>
      </c>
      <c r="W20" s="33">
        <v>16350</v>
      </c>
      <c r="X20" s="33">
        <v>16505</v>
      </c>
      <c r="Y20" s="33">
        <v>16366</v>
      </c>
      <c r="Z20" s="33">
        <v>16308</v>
      </c>
      <c r="AA20" s="33">
        <v>16051</v>
      </c>
      <c r="AB20" s="33">
        <v>15941</v>
      </c>
    </row>
    <row r="21" spans="1:28" ht="12.75">
      <c r="A21" s="33" t="s">
        <v>77</v>
      </c>
      <c r="B21" s="33">
        <v>8</v>
      </c>
      <c r="C21" s="33">
        <v>17275</v>
      </c>
      <c r="D21" s="33">
        <v>17574</v>
      </c>
      <c r="E21" s="33">
        <v>18039</v>
      </c>
      <c r="F21" s="33">
        <v>18475</v>
      </c>
      <c r="G21" s="33">
        <v>18774</v>
      </c>
      <c r="H21" s="33">
        <v>19374</v>
      </c>
      <c r="I21" s="33">
        <v>20646</v>
      </c>
      <c r="J21" s="33">
        <v>21664</v>
      </c>
      <c r="K21" s="33">
        <v>22597</v>
      </c>
      <c r="L21" s="33">
        <v>23325</v>
      </c>
      <c r="M21" s="33">
        <v>24185</v>
      </c>
      <c r="N21" s="33">
        <v>24763</v>
      </c>
      <c r="O21" s="33">
        <v>25255</v>
      </c>
      <c r="P21" s="33">
        <v>25936</v>
      </c>
      <c r="Q21" s="33">
        <v>26678</v>
      </c>
      <c r="R21" s="33">
        <v>27186</v>
      </c>
      <c r="S21" s="33">
        <v>27124</v>
      </c>
      <c r="T21" s="33">
        <v>27304</v>
      </c>
      <c r="U21" s="33">
        <v>27510</v>
      </c>
      <c r="V21" s="33">
        <v>27813</v>
      </c>
      <c r="W21" s="33">
        <v>28068</v>
      </c>
      <c r="X21" s="33">
        <v>28522</v>
      </c>
      <c r="Y21" s="33">
        <v>28967</v>
      </c>
      <c r="Z21" s="33">
        <v>29238</v>
      </c>
      <c r="AA21" s="33">
        <v>29484</v>
      </c>
      <c r="AB21" s="33">
        <v>29606</v>
      </c>
    </row>
    <row r="22" spans="1:28" ht="12.75">
      <c r="A22" s="33" t="s">
        <v>77</v>
      </c>
      <c r="B22" s="33">
        <v>9</v>
      </c>
      <c r="C22" s="33">
        <v>9476</v>
      </c>
      <c r="D22" s="33">
        <v>9721</v>
      </c>
      <c r="E22" s="33">
        <v>10055</v>
      </c>
      <c r="F22" s="33">
        <v>10361</v>
      </c>
      <c r="G22" s="33">
        <v>10629</v>
      </c>
      <c r="H22" s="33">
        <v>10969</v>
      </c>
      <c r="I22" s="33">
        <v>11251</v>
      </c>
      <c r="J22" s="33">
        <v>11720</v>
      </c>
      <c r="K22" s="33">
        <v>12052</v>
      </c>
      <c r="L22" s="33">
        <v>12432</v>
      </c>
      <c r="M22" s="33">
        <v>12657</v>
      </c>
      <c r="N22" s="33">
        <v>13003</v>
      </c>
      <c r="O22" s="33">
        <v>13468</v>
      </c>
      <c r="P22" s="33">
        <v>13899</v>
      </c>
      <c r="Q22" s="33">
        <v>14193</v>
      </c>
      <c r="R22" s="33">
        <v>14735</v>
      </c>
      <c r="S22" s="33">
        <v>15823</v>
      </c>
      <c r="T22" s="33">
        <v>16707</v>
      </c>
      <c r="U22" s="33">
        <v>17498</v>
      </c>
      <c r="V22" s="33">
        <v>18117</v>
      </c>
      <c r="W22" s="33">
        <v>18805</v>
      </c>
      <c r="X22" s="33">
        <v>19272</v>
      </c>
      <c r="Y22" s="33">
        <v>19692</v>
      </c>
      <c r="Z22" s="33">
        <v>20258</v>
      </c>
      <c r="AA22" s="33">
        <v>20847</v>
      </c>
      <c r="AB22" s="33">
        <v>21276</v>
      </c>
    </row>
    <row r="23" spans="1:28" ht="12.75">
      <c r="A23" s="33" t="s">
        <v>77</v>
      </c>
      <c r="B23" s="33">
        <v>10</v>
      </c>
      <c r="C23" s="33">
        <v>2427</v>
      </c>
      <c r="D23" s="33">
        <v>2577</v>
      </c>
      <c r="E23" s="33">
        <v>2652</v>
      </c>
      <c r="F23" s="33">
        <v>2810</v>
      </c>
      <c r="G23" s="33">
        <v>3016</v>
      </c>
      <c r="H23" s="33">
        <v>3168</v>
      </c>
      <c r="I23" s="33">
        <v>3379</v>
      </c>
      <c r="J23" s="33">
        <v>3510</v>
      </c>
      <c r="K23" s="33">
        <v>3735</v>
      </c>
      <c r="L23" s="33">
        <v>3968</v>
      </c>
      <c r="M23" s="33">
        <v>4201</v>
      </c>
      <c r="N23" s="33">
        <v>4464</v>
      </c>
      <c r="O23" s="33">
        <v>4724</v>
      </c>
      <c r="P23" s="33">
        <v>5023</v>
      </c>
      <c r="Q23" s="33">
        <v>5327</v>
      </c>
      <c r="R23" s="33">
        <v>5637</v>
      </c>
      <c r="S23" s="33">
        <v>5945</v>
      </c>
      <c r="T23" s="33">
        <v>6313</v>
      </c>
      <c r="U23" s="33">
        <v>6641</v>
      </c>
      <c r="V23" s="33">
        <v>6998</v>
      </c>
      <c r="W23" s="33">
        <v>7246</v>
      </c>
      <c r="X23" s="33">
        <v>7588</v>
      </c>
      <c r="Y23" s="33">
        <v>7994</v>
      </c>
      <c r="Z23" s="33">
        <v>8395</v>
      </c>
      <c r="AA23" s="33">
        <v>8704</v>
      </c>
      <c r="AB23" s="33">
        <v>9170</v>
      </c>
    </row>
  </sheetData>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36"/>
  </sheetPr>
  <dimension ref="A1:AB23"/>
  <sheetViews>
    <sheetView workbookViewId="0" topLeftCell="A1">
      <selection activeCell="C11" sqref="C11"/>
    </sheetView>
  </sheetViews>
  <sheetFormatPr defaultColWidth="9.140625" defaultRowHeight="12.75"/>
  <cols>
    <col min="1" max="16384" width="9.140625" style="35" customWidth="1"/>
  </cols>
  <sheetData>
    <row r="1" spans="1:28" ht="12.75">
      <c r="A1" s="35" t="s">
        <v>49</v>
      </c>
      <c r="B1" s="35" t="s">
        <v>24</v>
      </c>
      <c r="C1" s="35" t="s">
        <v>50</v>
      </c>
      <c r="D1" s="35" t="s">
        <v>51</v>
      </c>
      <c r="E1" s="35" t="s">
        <v>52</v>
      </c>
      <c r="F1" s="35" t="s">
        <v>53</v>
      </c>
      <c r="G1" s="35" t="s">
        <v>54</v>
      </c>
      <c r="H1" s="35" t="s">
        <v>55</v>
      </c>
      <c r="I1" s="35" t="s">
        <v>56</v>
      </c>
      <c r="J1" s="35" t="s">
        <v>57</v>
      </c>
      <c r="K1" s="35" t="s">
        <v>58</v>
      </c>
      <c r="L1" s="35" t="s">
        <v>59</v>
      </c>
      <c r="M1" s="35" t="s">
        <v>60</v>
      </c>
      <c r="N1" s="35" t="s">
        <v>61</v>
      </c>
      <c r="O1" s="35" t="s">
        <v>62</v>
      </c>
      <c r="P1" s="35" t="s">
        <v>63</v>
      </c>
      <c r="Q1" s="35" t="s">
        <v>64</v>
      </c>
      <c r="R1" s="35" t="s">
        <v>65</v>
      </c>
      <c r="S1" s="35" t="s">
        <v>66</v>
      </c>
      <c r="T1" s="35" t="s">
        <v>67</v>
      </c>
      <c r="U1" s="35" t="s">
        <v>68</v>
      </c>
      <c r="V1" s="35" t="s">
        <v>69</v>
      </c>
      <c r="W1" s="35" t="s">
        <v>70</v>
      </c>
      <c r="X1" s="35" t="s">
        <v>71</v>
      </c>
      <c r="Y1" s="35" t="s">
        <v>72</v>
      </c>
      <c r="Z1" s="35" t="s">
        <v>73</v>
      </c>
      <c r="AA1" s="35" t="s">
        <v>74</v>
      </c>
      <c r="AB1" s="35" t="s">
        <v>75</v>
      </c>
    </row>
    <row r="2" spans="1:28" ht="12.75">
      <c r="A2" s="35" t="s">
        <v>76</v>
      </c>
      <c r="B2" s="35">
        <v>0</v>
      </c>
      <c r="C2" s="35">
        <v>103737</v>
      </c>
      <c r="D2" s="35">
        <v>103331</v>
      </c>
      <c r="E2" s="35">
        <v>102994</v>
      </c>
      <c r="F2" s="35">
        <v>102945</v>
      </c>
      <c r="G2" s="35">
        <v>103068</v>
      </c>
      <c r="H2" s="35">
        <v>103406</v>
      </c>
      <c r="I2" s="35">
        <v>103760</v>
      </c>
      <c r="J2" s="35">
        <v>104235</v>
      </c>
      <c r="K2" s="35">
        <v>104542</v>
      </c>
      <c r="L2" s="35">
        <v>105013</v>
      </c>
      <c r="M2" s="35">
        <v>105890</v>
      </c>
      <c r="N2" s="35">
        <v>106755</v>
      </c>
      <c r="O2" s="35">
        <v>107719</v>
      </c>
      <c r="P2" s="35">
        <v>108728</v>
      </c>
      <c r="Q2" s="35">
        <v>109449</v>
      </c>
      <c r="R2" s="35">
        <v>110173</v>
      </c>
      <c r="S2" s="35">
        <v>110584</v>
      </c>
      <c r="T2" s="35">
        <v>110892</v>
      </c>
      <c r="U2" s="35">
        <v>111103</v>
      </c>
      <c r="V2" s="35">
        <v>111193</v>
      </c>
      <c r="W2" s="35">
        <v>111189</v>
      </c>
      <c r="X2" s="35">
        <v>111116</v>
      </c>
      <c r="Y2" s="35">
        <v>111008</v>
      </c>
      <c r="Z2" s="35">
        <v>110906</v>
      </c>
      <c r="AA2" s="35">
        <v>110802</v>
      </c>
      <c r="AB2" s="35">
        <v>110685</v>
      </c>
    </row>
    <row r="3" spans="1:28" ht="12.75">
      <c r="A3" s="35" t="s">
        <v>76</v>
      </c>
      <c r="B3" s="35">
        <v>1</v>
      </c>
      <c r="C3" s="35">
        <v>72671</v>
      </c>
      <c r="D3" s="35">
        <v>73924</v>
      </c>
      <c r="E3" s="35">
        <v>74816</v>
      </c>
      <c r="F3" s="35">
        <v>75303</v>
      </c>
      <c r="G3" s="35">
        <v>75136</v>
      </c>
      <c r="H3" s="35">
        <v>74803</v>
      </c>
      <c r="I3" s="35">
        <v>74362</v>
      </c>
      <c r="J3" s="35">
        <v>74014</v>
      </c>
      <c r="K3" s="35">
        <v>73706</v>
      </c>
      <c r="L3" s="35">
        <v>73043</v>
      </c>
      <c r="M3" s="35">
        <v>71890</v>
      </c>
      <c r="N3" s="35">
        <v>70860</v>
      </c>
      <c r="O3" s="35">
        <v>69996</v>
      </c>
      <c r="P3" s="35">
        <v>69211</v>
      </c>
      <c r="Q3" s="35">
        <v>68886</v>
      </c>
      <c r="R3" s="35">
        <v>68563</v>
      </c>
      <c r="S3" s="35">
        <v>68662</v>
      </c>
      <c r="T3" s="35">
        <v>68696</v>
      </c>
      <c r="U3" s="35">
        <v>68949</v>
      </c>
      <c r="V3" s="35">
        <v>69689</v>
      </c>
      <c r="W3" s="35">
        <v>70458</v>
      </c>
      <c r="X3" s="35">
        <v>71376</v>
      </c>
      <c r="Y3" s="35">
        <v>72346</v>
      </c>
      <c r="Z3" s="35">
        <v>73000</v>
      </c>
      <c r="AA3" s="35">
        <v>73648</v>
      </c>
      <c r="AB3" s="35">
        <v>74025</v>
      </c>
    </row>
    <row r="4" spans="1:28" ht="12.75">
      <c r="A4" s="35" t="s">
        <v>76</v>
      </c>
      <c r="B4" s="35">
        <v>2</v>
      </c>
      <c r="C4" s="35">
        <v>40766</v>
      </c>
      <c r="D4" s="35">
        <v>42854</v>
      </c>
      <c r="E4" s="35">
        <v>44589</v>
      </c>
      <c r="F4" s="35">
        <v>45658</v>
      </c>
      <c r="G4" s="35">
        <v>46224</v>
      </c>
      <c r="H4" s="35">
        <v>46599</v>
      </c>
      <c r="I4" s="35">
        <v>46988</v>
      </c>
      <c r="J4" s="35">
        <v>47066</v>
      </c>
      <c r="K4" s="35">
        <v>47261</v>
      </c>
      <c r="L4" s="35">
        <v>47284</v>
      </c>
      <c r="M4" s="35">
        <v>47513</v>
      </c>
      <c r="N4" s="35">
        <v>47613</v>
      </c>
      <c r="O4" s="35">
        <v>47711</v>
      </c>
      <c r="P4" s="35">
        <v>47572</v>
      </c>
      <c r="Q4" s="35">
        <v>47059</v>
      </c>
      <c r="R4" s="35">
        <v>46415</v>
      </c>
      <c r="S4" s="35">
        <v>45732</v>
      </c>
      <c r="T4" s="35">
        <v>45438</v>
      </c>
      <c r="U4" s="35">
        <v>45131</v>
      </c>
      <c r="V4" s="35">
        <v>44602</v>
      </c>
      <c r="W4" s="35">
        <v>44132</v>
      </c>
      <c r="X4" s="35">
        <v>43704</v>
      </c>
      <c r="Y4" s="35">
        <v>43081</v>
      </c>
      <c r="Z4" s="35">
        <v>42901</v>
      </c>
      <c r="AA4" s="35">
        <v>43097</v>
      </c>
      <c r="AB4" s="35">
        <v>43532</v>
      </c>
    </row>
    <row r="5" spans="1:28" ht="12.75">
      <c r="A5" s="35" t="s">
        <v>76</v>
      </c>
      <c r="B5" s="35">
        <v>3</v>
      </c>
      <c r="C5" s="35">
        <v>41613</v>
      </c>
      <c r="D5" s="35">
        <v>40326</v>
      </c>
      <c r="E5" s="35">
        <v>39792</v>
      </c>
      <c r="F5" s="35">
        <v>40233</v>
      </c>
      <c r="G5" s="35">
        <v>41283</v>
      </c>
      <c r="H5" s="35">
        <v>42645</v>
      </c>
      <c r="I5" s="35">
        <v>44437</v>
      </c>
      <c r="J5" s="35">
        <v>45996</v>
      </c>
      <c r="K5" s="35">
        <v>46941</v>
      </c>
      <c r="L5" s="35">
        <v>47442</v>
      </c>
      <c r="M5" s="35">
        <v>47784</v>
      </c>
      <c r="N5" s="35">
        <v>48173</v>
      </c>
      <c r="O5" s="35">
        <v>48251</v>
      </c>
      <c r="P5" s="35">
        <v>48447</v>
      </c>
      <c r="Q5" s="35">
        <v>48471</v>
      </c>
      <c r="R5" s="35">
        <v>48696</v>
      </c>
      <c r="S5" s="35">
        <v>48793</v>
      </c>
      <c r="T5" s="35">
        <v>48897</v>
      </c>
      <c r="U5" s="35">
        <v>48763</v>
      </c>
      <c r="V5" s="35">
        <v>48248</v>
      </c>
      <c r="W5" s="35">
        <v>47601</v>
      </c>
      <c r="X5" s="35">
        <v>46921</v>
      </c>
      <c r="Y5" s="35">
        <v>46632</v>
      </c>
      <c r="Z5" s="35">
        <v>46325</v>
      </c>
      <c r="AA5" s="35">
        <v>45791</v>
      </c>
      <c r="AB5" s="35">
        <v>45333</v>
      </c>
    </row>
    <row r="6" spans="1:28" ht="12.75">
      <c r="A6" s="35" t="s">
        <v>76</v>
      </c>
      <c r="B6" s="35">
        <v>4</v>
      </c>
      <c r="C6" s="35">
        <v>96753</v>
      </c>
      <c r="D6" s="35">
        <v>96529</v>
      </c>
      <c r="E6" s="35">
        <v>95146</v>
      </c>
      <c r="F6" s="35">
        <v>93511</v>
      </c>
      <c r="G6" s="35">
        <v>91951</v>
      </c>
      <c r="H6" s="35">
        <v>90313</v>
      </c>
      <c r="I6" s="35">
        <v>87954</v>
      </c>
      <c r="J6" s="35">
        <v>85944</v>
      </c>
      <c r="K6" s="35">
        <v>84889</v>
      </c>
      <c r="L6" s="35">
        <v>84909</v>
      </c>
      <c r="M6" s="35">
        <v>84725</v>
      </c>
      <c r="N6" s="35">
        <v>85047</v>
      </c>
      <c r="O6" s="35">
        <v>85978</v>
      </c>
      <c r="P6" s="35">
        <v>87289</v>
      </c>
      <c r="Q6" s="35">
        <v>88807</v>
      </c>
      <c r="R6" s="35">
        <v>90494</v>
      </c>
      <c r="S6" s="35">
        <v>92662</v>
      </c>
      <c r="T6" s="35">
        <v>94294</v>
      </c>
      <c r="U6" s="35">
        <v>95435</v>
      </c>
      <c r="V6" s="35">
        <v>95964</v>
      </c>
      <c r="W6" s="35">
        <v>96543</v>
      </c>
      <c r="X6" s="35">
        <v>97025</v>
      </c>
      <c r="Y6" s="35">
        <v>97208</v>
      </c>
      <c r="Z6" s="35">
        <v>97273</v>
      </c>
      <c r="AA6" s="35">
        <v>96795</v>
      </c>
      <c r="AB6" s="35">
        <v>96377</v>
      </c>
    </row>
    <row r="7" spans="1:28" ht="12.75">
      <c r="A7" s="35" t="s">
        <v>76</v>
      </c>
      <c r="B7" s="35">
        <v>5</v>
      </c>
      <c r="C7" s="35">
        <v>82229</v>
      </c>
      <c r="D7" s="35">
        <v>84338</v>
      </c>
      <c r="E7" s="35">
        <v>86624</v>
      </c>
      <c r="F7" s="35">
        <v>88720</v>
      </c>
      <c r="G7" s="35">
        <v>90797</v>
      </c>
      <c r="H7" s="35">
        <v>92417</v>
      </c>
      <c r="I7" s="35">
        <v>93754</v>
      </c>
      <c r="J7" s="35">
        <v>94713</v>
      </c>
      <c r="K7" s="35">
        <v>95136</v>
      </c>
      <c r="L7" s="35">
        <v>95354</v>
      </c>
      <c r="M7" s="35">
        <v>95682</v>
      </c>
      <c r="N7" s="35">
        <v>95305</v>
      </c>
      <c r="O7" s="35">
        <v>93881</v>
      </c>
      <c r="P7" s="35">
        <v>92217</v>
      </c>
      <c r="Q7" s="35">
        <v>90662</v>
      </c>
      <c r="R7" s="35">
        <v>89048</v>
      </c>
      <c r="S7" s="35">
        <v>86740</v>
      </c>
      <c r="T7" s="35">
        <v>84788</v>
      </c>
      <c r="U7" s="35">
        <v>83768</v>
      </c>
      <c r="V7" s="35">
        <v>83825</v>
      </c>
      <c r="W7" s="35">
        <v>83679</v>
      </c>
      <c r="X7" s="35">
        <v>84034</v>
      </c>
      <c r="Y7" s="35">
        <v>84979</v>
      </c>
      <c r="Z7" s="35">
        <v>86286</v>
      </c>
      <c r="AA7" s="35">
        <v>87799</v>
      </c>
      <c r="AB7" s="35">
        <v>89472</v>
      </c>
    </row>
    <row r="8" spans="1:28" ht="12.75">
      <c r="A8" s="35" t="s">
        <v>76</v>
      </c>
      <c r="B8" s="35">
        <v>6</v>
      </c>
      <c r="C8" s="35">
        <v>40265</v>
      </c>
      <c r="D8" s="35">
        <v>38381</v>
      </c>
      <c r="E8" s="35">
        <v>37602</v>
      </c>
      <c r="F8" s="35">
        <v>37080</v>
      </c>
      <c r="G8" s="35">
        <v>36956</v>
      </c>
      <c r="H8" s="35">
        <v>37101</v>
      </c>
      <c r="I8" s="35">
        <v>38258</v>
      </c>
      <c r="J8" s="35">
        <v>39456</v>
      </c>
      <c r="K8" s="35">
        <v>40823</v>
      </c>
      <c r="L8" s="35">
        <v>42059</v>
      </c>
      <c r="M8" s="35">
        <v>43215</v>
      </c>
      <c r="N8" s="35">
        <v>44045</v>
      </c>
      <c r="O8" s="35">
        <v>45077</v>
      </c>
      <c r="P8" s="35">
        <v>45753</v>
      </c>
      <c r="Q8" s="35">
        <v>46545</v>
      </c>
      <c r="R8" s="35">
        <v>46981</v>
      </c>
      <c r="S8" s="35">
        <v>47477</v>
      </c>
      <c r="T8" s="35">
        <v>47424</v>
      </c>
      <c r="U8" s="35">
        <v>47189</v>
      </c>
      <c r="V8" s="35">
        <v>46637</v>
      </c>
      <c r="W8" s="35">
        <v>46545</v>
      </c>
      <c r="X8" s="35">
        <v>45705</v>
      </c>
      <c r="Y8" s="35">
        <v>44401</v>
      </c>
      <c r="Z8" s="35">
        <v>43034</v>
      </c>
      <c r="AA8" s="35">
        <v>42087</v>
      </c>
      <c r="AB8" s="35">
        <v>40632</v>
      </c>
    </row>
    <row r="9" spans="1:28" ht="12.75">
      <c r="A9" s="35" t="s">
        <v>76</v>
      </c>
      <c r="B9" s="35">
        <v>7</v>
      </c>
      <c r="C9" s="35">
        <v>32130</v>
      </c>
      <c r="D9" s="35">
        <v>34946</v>
      </c>
      <c r="E9" s="35">
        <v>36397</v>
      </c>
      <c r="F9" s="35">
        <v>37484</v>
      </c>
      <c r="G9" s="35">
        <v>38500</v>
      </c>
      <c r="H9" s="35">
        <v>39088</v>
      </c>
      <c r="I9" s="35">
        <v>37254</v>
      </c>
      <c r="J9" s="35">
        <v>36504</v>
      </c>
      <c r="K9" s="35">
        <v>36003</v>
      </c>
      <c r="L9" s="35">
        <v>35900</v>
      </c>
      <c r="M9" s="35">
        <v>36064</v>
      </c>
      <c r="N9" s="35">
        <v>37201</v>
      </c>
      <c r="O9" s="35">
        <v>38383</v>
      </c>
      <c r="P9" s="35">
        <v>39727</v>
      </c>
      <c r="Q9" s="35">
        <v>40940</v>
      </c>
      <c r="R9" s="35">
        <v>42076</v>
      </c>
      <c r="S9" s="35">
        <v>42897</v>
      </c>
      <c r="T9" s="35">
        <v>43912</v>
      </c>
      <c r="U9" s="35">
        <v>44581</v>
      </c>
      <c r="V9" s="35">
        <v>45365</v>
      </c>
      <c r="W9" s="35">
        <v>45799</v>
      </c>
      <c r="X9" s="35">
        <v>46302</v>
      </c>
      <c r="Y9" s="35">
        <v>46262</v>
      </c>
      <c r="Z9" s="35">
        <v>46050</v>
      </c>
      <c r="AA9" s="35">
        <v>45524</v>
      </c>
      <c r="AB9" s="35">
        <v>45443</v>
      </c>
    </row>
    <row r="10" spans="1:28" ht="12.75">
      <c r="A10" s="35" t="s">
        <v>76</v>
      </c>
      <c r="B10" s="35">
        <v>8</v>
      </c>
      <c r="C10" s="35">
        <v>53527</v>
      </c>
      <c r="D10" s="35">
        <v>53631</v>
      </c>
      <c r="E10" s="35">
        <v>54399</v>
      </c>
      <c r="F10" s="35">
        <v>55260</v>
      </c>
      <c r="G10" s="35">
        <v>55709</v>
      </c>
      <c r="H10" s="35">
        <v>56476</v>
      </c>
      <c r="I10" s="35">
        <v>59323</v>
      </c>
      <c r="J10" s="35">
        <v>61184</v>
      </c>
      <c r="K10" s="35">
        <v>62796</v>
      </c>
      <c r="L10" s="35">
        <v>64113</v>
      </c>
      <c r="M10" s="35">
        <v>65601</v>
      </c>
      <c r="N10" s="35">
        <v>66458</v>
      </c>
      <c r="O10" s="35">
        <v>67130</v>
      </c>
      <c r="P10" s="35">
        <v>67721</v>
      </c>
      <c r="Q10" s="35">
        <v>68605</v>
      </c>
      <c r="R10" s="35">
        <v>69360</v>
      </c>
      <c r="S10" s="35">
        <v>68924</v>
      </c>
      <c r="T10" s="35">
        <v>69477</v>
      </c>
      <c r="U10" s="35">
        <v>70414</v>
      </c>
      <c r="V10" s="35">
        <v>71557</v>
      </c>
      <c r="W10" s="35">
        <v>72871</v>
      </c>
      <c r="X10" s="35">
        <v>74757</v>
      </c>
      <c r="Y10" s="35">
        <v>76877</v>
      </c>
      <c r="Z10" s="35">
        <v>78798</v>
      </c>
      <c r="AA10" s="35">
        <v>80702</v>
      </c>
      <c r="AB10" s="35">
        <v>82202</v>
      </c>
    </row>
    <row r="11" spans="1:28" ht="12.75">
      <c r="A11" s="35" t="s">
        <v>76</v>
      </c>
      <c r="B11" s="35">
        <v>9</v>
      </c>
      <c r="C11" s="35">
        <v>38583</v>
      </c>
      <c r="D11" s="35">
        <v>38664</v>
      </c>
      <c r="E11" s="35">
        <v>38722</v>
      </c>
      <c r="F11" s="35">
        <v>38812</v>
      </c>
      <c r="G11" s="35">
        <v>39150</v>
      </c>
      <c r="H11" s="35">
        <v>39502</v>
      </c>
      <c r="I11" s="35">
        <v>39872</v>
      </c>
      <c r="J11" s="35">
        <v>40498</v>
      </c>
      <c r="K11" s="35">
        <v>41082</v>
      </c>
      <c r="L11" s="35">
        <v>41525</v>
      </c>
      <c r="M11" s="35">
        <v>41755</v>
      </c>
      <c r="N11" s="35">
        <v>42149</v>
      </c>
      <c r="O11" s="35">
        <v>43048</v>
      </c>
      <c r="P11" s="35">
        <v>43991</v>
      </c>
      <c r="Q11" s="35">
        <v>44572</v>
      </c>
      <c r="R11" s="35">
        <v>45411</v>
      </c>
      <c r="S11" s="35">
        <v>47984</v>
      </c>
      <c r="T11" s="35">
        <v>49698</v>
      </c>
      <c r="U11" s="35">
        <v>51191</v>
      </c>
      <c r="V11" s="35">
        <v>52400</v>
      </c>
      <c r="W11" s="35">
        <v>53713</v>
      </c>
      <c r="X11" s="35">
        <v>54474</v>
      </c>
      <c r="Y11" s="35">
        <v>55129</v>
      </c>
      <c r="Z11" s="35">
        <v>55724</v>
      </c>
      <c r="AA11" s="35">
        <v>56514</v>
      </c>
      <c r="AB11" s="35">
        <v>57231</v>
      </c>
    </row>
    <row r="12" spans="1:28" ht="12.75">
      <c r="A12" s="35" t="s">
        <v>76</v>
      </c>
      <c r="B12" s="35">
        <v>10</v>
      </c>
      <c r="C12" s="35">
        <v>15710</v>
      </c>
      <c r="D12" s="35">
        <v>16061</v>
      </c>
      <c r="E12" s="35">
        <v>16352</v>
      </c>
      <c r="F12" s="35">
        <v>16704</v>
      </c>
      <c r="G12" s="35">
        <v>16983</v>
      </c>
      <c r="H12" s="35">
        <v>17386</v>
      </c>
      <c r="I12" s="35">
        <v>17672</v>
      </c>
      <c r="J12" s="35">
        <v>17904</v>
      </c>
      <c r="K12" s="35">
        <v>18231</v>
      </c>
      <c r="L12" s="35">
        <v>18721</v>
      </c>
      <c r="M12" s="35">
        <v>19233</v>
      </c>
      <c r="N12" s="35">
        <v>19770</v>
      </c>
      <c r="O12" s="35">
        <v>20255</v>
      </c>
      <c r="P12" s="35">
        <v>20822</v>
      </c>
      <c r="Q12" s="35">
        <v>21514</v>
      </c>
      <c r="R12" s="35">
        <v>22293</v>
      </c>
      <c r="S12" s="35">
        <v>23008</v>
      </c>
      <c r="T12" s="35">
        <v>23838</v>
      </c>
      <c r="U12" s="35">
        <v>24680</v>
      </c>
      <c r="V12" s="35">
        <v>25500</v>
      </c>
      <c r="W12" s="35">
        <v>26132</v>
      </c>
      <c r="X12" s="35">
        <v>26861</v>
      </c>
      <c r="Y12" s="35">
        <v>27864</v>
      </c>
      <c r="Z12" s="35">
        <v>28901</v>
      </c>
      <c r="AA12" s="35">
        <v>29731</v>
      </c>
      <c r="AB12" s="35">
        <v>30765</v>
      </c>
    </row>
    <row r="13" spans="1:28" ht="12.75">
      <c r="A13" s="35" t="s">
        <v>77</v>
      </c>
      <c r="B13" s="35">
        <v>0</v>
      </c>
      <c r="C13" s="35">
        <v>108730</v>
      </c>
      <c r="D13" s="35">
        <v>108349</v>
      </c>
      <c r="E13" s="35">
        <v>107964</v>
      </c>
      <c r="F13" s="35">
        <v>107835</v>
      </c>
      <c r="G13" s="35">
        <v>108103</v>
      </c>
      <c r="H13" s="35">
        <v>108363</v>
      </c>
      <c r="I13" s="35">
        <v>108663</v>
      </c>
      <c r="J13" s="35">
        <v>109020</v>
      </c>
      <c r="K13" s="35">
        <v>109712</v>
      </c>
      <c r="L13" s="35">
        <v>110130</v>
      </c>
      <c r="M13" s="35">
        <v>110829</v>
      </c>
      <c r="N13" s="35">
        <v>111829</v>
      </c>
      <c r="O13" s="35">
        <v>112873</v>
      </c>
      <c r="P13" s="35">
        <v>113789</v>
      </c>
      <c r="Q13" s="35">
        <v>114367</v>
      </c>
      <c r="R13" s="35">
        <v>114923</v>
      </c>
      <c r="S13" s="35">
        <v>115246</v>
      </c>
      <c r="T13" s="35">
        <v>115545</v>
      </c>
      <c r="U13" s="35">
        <v>115748</v>
      </c>
      <c r="V13" s="35">
        <v>115829</v>
      </c>
      <c r="W13" s="35">
        <v>115815</v>
      </c>
      <c r="X13" s="35">
        <v>115725</v>
      </c>
      <c r="Y13" s="35">
        <v>115619</v>
      </c>
      <c r="Z13" s="35">
        <v>115517</v>
      </c>
      <c r="AA13" s="35">
        <v>115413</v>
      </c>
      <c r="AB13" s="35">
        <v>115281</v>
      </c>
    </row>
    <row r="14" spans="1:28" ht="12.75">
      <c r="A14" s="35" t="s">
        <v>77</v>
      </c>
      <c r="B14" s="35">
        <v>1</v>
      </c>
      <c r="C14" s="35">
        <v>71514</v>
      </c>
      <c r="D14" s="35">
        <v>72896</v>
      </c>
      <c r="E14" s="35">
        <v>74393</v>
      </c>
      <c r="F14" s="35">
        <v>75516</v>
      </c>
      <c r="G14" s="35">
        <v>75565</v>
      </c>
      <c r="H14" s="35">
        <v>75563</v>
      </c>
      <c r="I14" s="35">
        <v>75534</v>
      </c>
      <c r="J14" s="35">
        <v>75126</v>
      </c>
      <c r="K14" s="35">
        <v>74238</v>
      </c>
      <c r="L14" s="35">
        <v>73801</v>
      </c>
      <c r="M14" s="35">
        <v>72771</v>
      </c>
      <c r="N14" s="35">
        <v>71467</v>
      </c>
      <c r="O14" s="35">
        <v>70384</v>
      </c>
      <c r="P14" s="35">
        <v>69805</v>
      </c>
      <c r="Q14" s="35">
        <v>69509</v>
      </c>
      <c r="R14" s="35">
        <v>69267</v>
      </c>
      <c r="S14" s="35">
        <v>69332</v>
      </c>
      <c r="T14" s="35">
        <v>69755</v>
      </c>
      <c r="U14" s="35">
        <v>69986</v>
      </c>
      <c r="V14" s="35">
        <v>70548</v>
      </c>
      <c r="W14" s="35">
        <v>71468</v>
      </c>
      <c r="X14" s="35">
        <v>72465</v>
      </c>
      <c r="Y14" s="35">
        <v>73339</v>
      </c>
      <c r="Z14" s="35">
        <v>73844</v>
      </c>
      <c r="AA14" s="35">
        <v>74330</v>
      </c>
      <c r="AB14" s="35">
        <v>74618</v>
      </c>
    </row>
    <row r="15" spans="1:28" ht="12.75">
      <c r="A15" s="35" t="s">
        <v>77</v>
      </c>
      <c r="B15" s="35">
        <v>2</v>
      </c>
      <c r="C15" s="35">
        <v>39922</v>
      </c>
      <c r="D15" s="35">
        <v>41823</v>
      </c>
      <c r="E15" s="35">
        <v>43360</v>
      </c>
      <c r="F15" s="35">
        <v>43927</v>
      </c>
      <c r="G15" s="35">
        <v>44335</v>
      </c>
      <c r="H15" s="35">
        <v>44708</v>
      </c>
      <c r="I15" s="35">
        <v>44962</v>
      </c>
      <c r="J15" s="35">
        <v>45661</v>
      </c>
      <c r="K15" s="35">
        <v>46479</v>
      </c>
      <c r="L15" s="35">
        <v>46567</v>
      </c>
      <c r="M15" s="35">
        <v>47012</v>
      </c>
      <c r="N15" s="35">
        <v>47564</v>
      </c>
      <c r="O15" s="35">
        <v>47625</v>
      </c>
      <c r="P15" s="35">
        <v>47208</v>
      </c>
      <c r="Q15" s="35">
        <v>46988</v>
      </c>
      <c r="R15" s="35">
        <v>46366</v>
      </c>
      <c r="S15" s="35">
        <v>45660</v>
      </c>
      <c r="T15" s="35">
        <v>44842</v>
      </c>
      <c r="U15" s="35">
        <v>44676</v>
      </c>
      <c r="V15" s="35">
        <v>44223</v>
      </c>
      <c r="W15" s="35">
        <v>43540</v>
      </c>
      <c r="X15" s="35">
        <v>42931</v>
      </c>
      <c r="Y15" s="35">
        <v>42800</v>
      </c>
      <c r="Z15" s="35">
        <v>42718</v>
      </c>
      <c r="AA15" s="35">
        <v>42881</v>
      </c>
      <c r="AB15" s="35">
        <v>43546</v>
      </c>
    </row>
    <row r="16" spans="1:28" ht="12.75">
      <c r="A16" s="35" t="s">
        <v>77</v>
      </c>
      <c r="B16" s="35">
        <v>3</v>
      </c>
      <c r="C16" s="35">
        <v>39050</v>
      </c>
      <c r="D16" s="35">
        <v>38300</v>
      </c>
      <c r="E16" s="35">
        <v>37822</v>
      </c>
      <c r="F16" s="35">
        <v>38500</v>
      </c>
      <c r="G16" s="35">
        <v>39893</v>
      </c>
      <c r="H16" s="35">
        <v>41214</v>
      </c>
      <c r="I16" s="35">
        <v>42804</v>
      </c>
      <c r="J16" s="35">
        <v>44116</v>
      </c>
      <c r="K16" s="35">
        <v>44491</v>
      </c>
      <c r="L16" s="35">
        <v>44785</v>
      </c>
      <c r="M16" s="35">
        <v>45097</v>
      </c>
      <c r="N16" s="35">
        <v>45327</v>
      </c>
      <c r="O16" s="35">
        <v>46037</v>
      </c>
      <c r="P16" s="35">
        <v>46837</v>
      </c>
      <c r="Q16" s="35">
        <v>46926</v>
      </c>
      <c r="R16" s="35">
        <v>47370</v>
      </c>
      <c r="S16" s="35">
        <v>47924</v>
      </c>
      <c r="T16" s="35">
        <v>47990</v>
      </c>
      <c r="U16" s="35">
        <v>47576</v>
      </c>
      <c r="V16" s="35">
        <v>47359</v>
      </c>
      <c r="W16" s="35">
        <v>46737</v>
      </c>
      <c r="X16" s="35">
        <v>46038</v>
      </c>
      <c r="Y16" s="35">
        <v>45221</v>
      </c>
      <c r="Z16" s="35">
        <v>45062</v>
      </c>
      <c r="AA16" s="35">
        <v>44610</v>
      </c>
      <c r="AB16" s="35">
        <v>43931</v>
      </c>
    </row>
    <row r="17" spans="1:28" ht="12.75">
      <c r="A17" s="35" t="s">
        <v>77</v>
      </c>
      <c r="B17" s="35">
        <v>4</v>
      </c>
      <c r="C17" s="35">
        <v>90888</v>
      </c>
      <c r="D17" s="35">
        <v>90401</v>
      </c>
      <c r="E17" s="35">
        <v>89394</v>
      </c>
      <c r="F17" s="35">
        <v>88205</v>
      </c>
      <c r="G17" s="35">
        <v>86443</v>
      </c>
      <c r="H17" s="35">
        <v>85048</v>
      </c>
      <c r="I17" s="35">
        <v>82707</v>
      </c>
      <c r="J17" s="35">
        <v>80640</v>
      </c>
      <c r="K17" s="35">
        <v>79818</v>
      </c>
      <c r="L17" s="35">
        <v>79910</v>
      </c>
      <c r="M17" s="35">
        <v>79763</v>
      </c>
      <c r="N17" s="35">
        <v>80359</v>
      </c>
      <c r="O17" s="35">
        <v>81053</v>
      </c>
      <c r="P17" s="35">
        <v>82007</v>
      </c>
      <c r="Q17" s="35">
        <v>83622</v>
      </c>
      <c r="R17" s="35">
        <v>85196</v>
      </c>
      <c r="S17" s="35">
        <v>86975</v>
      </c>
      <c r="T17" s="35">
        <v>88970</v>
      </c>
      <c r="U17" s="35">
        <v>90134</v>
      </c>
      <c r="V17" s="35">
        <v>90520</v>
      </c>
      <c r="W17" s="35">
        <v>91274</v>
      </c>
      <c r="X17" s="35">
        <v>92051</v>
      </c>
      <c r="Y17" s="35">
        <v>92821</v>
      </c>
      <c r="Z17" s="35">
        <v>93202</v>
      </c>
      <c r="AA17" s="35">
        <v>93091</v>
      </c>
      <c r="AB17" s="35">
        <v>92927</v>
      </c>
    </row>
    <row r="18" spans="1:28" ht="12.75">
      <c r="A18" s="35" t="s">
        <v>77</v>
      </c>
      <c r="B18" s="35">
        <v>5</v>
      </c>
      <c r="C18" s="35">
        <v>79108</v>
      </c>
      <c r="D18" s="35">
        <v>80676</v>
      </c>
      <c r="E18" s="35">
        <v>82198</v>
      </c>
      <c r="F18" s="35">
        <v>83450</v>
      </c>
      <c r="G18" s="35">
        <v>85032</v>
      </c>
      <c r="H18" s="35">
        <v>85821</v>
      </c>
      <c r="I18" s="35">
        <v>87083</v>
      </c>
      <c r="J18" s="35">
        <v>88031</v>
      </c>
      <c r="K18" s="35">
        <v>88399</v>
      </c>
      <c r="L18" s="35">
        <v>88389</v>
      </c>
      <c r="M18" s="35">
        <v>88347</v>
      </c>
      <c r="N18" s="35">
        <v>87601</v>
      </c>
      <c r="O18" s="35">
        <v>86459</v>
      </c>
      <c r="P18" s="35">
        <v>85184</v>
      </c>
      <c r="Q18" s="35">
        <v>83415</v>
      </c>
      <c r="R18" s="35">
        <v>82027</v>
      </c>
      <c r="S18" s="35">
        <v>79759</v>
      </c>
      <c r="T18" s="35">
        <v>77767</v>
      </c>
      <c r="U18" s="35">
        <v>77009</v>
      </c>
      <c r="V18" s="35">
        <v>77129</v>
      </c>
      <c r="W18" s="35">
        <v>77022</v>
      </c>
      <c r="X18" s="35">
        <v>77634</v>
      </c>
      <c r="Y18" s="35">
        <v>78331</v>
      </c>
      <c r="Z18" s="35">
        <v>79287</v>
      </c>
      <c r="AA18" s="35">
        <v>80874</v>
      </c>
      <c r="AB18" s="35">
        <v>82426</v>
      </c>
    </row>
    <row r="19" spans="1:28" ht="12.75">
      <c r="A19" s="35" t="s">
        <v>77</v>
      </c>
      <c r="B19" s="35">
        <v>6</v>
      </c>
      <c r="C19" s="35">
        <v>38029</v>
      </c>
      <c r="D19" s="35">
        <v>36401</v>
      </c>
      <c r="E19" s="35">
        <v>35629</v>
      </c>
      <c r="F19" s="35">
        <v>35347</v>
      </c>
      <c r="G19" s="35">
        <v>35453</v>
      </c>
      <c r="H19" s="35">
        <v>36017</v>
      </c>
      <c r="I19" s="35">
        <v>36789</v>
      </c>
      <c r="J19" s="35">
        <v>37563</v>
      </c>
      <c r="K19" s="35">
        <v>38465</v>
      </c>
      <c r="L19" s="35">
        <v>39442</v>
      </c>
      <c r="M19" s="35">
        <v>40261</v>
      </c>
      <c r="N19" s="35">
        <v>40906</v>
      </c>
      <c r="O19" s="35">
        <v>41556</v>
      </c>
      <c r="P19" s="35">
        <v>41823</v>
      </c>
      <c r="Q19" s="35">
        <v>42388</v>
      </c>
      <c r="R19" s="35">
        <v>42349</v>
      </c>
      <c r="S19" s="35">
        <v>42951</v>
      </c>
      <c r="T19" s="35">
        <v>43239</v>
      </c>
      <c r="U19" s="35">
        <v>43347</v>
      </c>
      <c r="V19" s="35">
        <v>42812</v>
      </c>
      <c r="W19" s="35">
        <v>42837</v>
      </c>
      <c r="X19" s="35">
        <v>41568</v>
      </c>
      <c r="Y19" s="35">
        <v>40221</v>
      </c>
      <c r="Z19" s="35">
        <v>38915</v>
      </c>
      <c r="AA19" s="35">
        <v>37777</v>
      </c>
      <c r="AB19" s="35">
        <v>36457</v>
      </c>
    </row>
    <row r="20" spans="1:28" ht="12.75">
      <c r="A20" s="35" t="s">
        <v>77</v>
      </c>
      <c r="B20" s="35">
        <v>7</v>
      </c>
      <c r="C20" s="35">
        <v>29839</v>
      </c>
      <c r="D20" s="35">
        <v>32583</v>
      </c>
      <c r="E20" s="35">
        <v>34035</v>
      </c>
      <c r="F20" s="35">
        <v>34938</v>
      </c>
      <c r="G20" s="35">
        <v>35487</v>
      </c>
      <c r="H20" s="35">
        <v>35936</v>
      </c>
      <c r="I20" s="35">
        <v>34405</v>
      </c>
      <c r="J20" s="35">
        <v>33704</v>
      </c>
      <c r="K20" s="35">
        <v>33475</v>
      </c>
      <c r="L20" s="35">
        <v>33609</v>
      </c>
      <c r="M20" s="35">
        <v>34174</v>
      </c>
      <c r="N20" s="35">
        <v>34930</v>
      </c>
      <c r="O20" s="35">
        <v>35679</v>
      </c>
      <c r="P20" s="35">
        <v>36554</v>
      </c>
      <c r="Q20" s="35">
        <v>37495</v>
      </c>
      <c r="R20" s="35">
        <v>38295</v>
      </c>
      <c r="S20" s="35">
        <v>38930</v>
      </c>
      <c r="T20" s="35">
        <v>39570</v>
      </c>
      <c r="U20" s="35">
        <v>39844</v>
      </c>
      <c r="V20" s="35">
        <v>40395</v>
      </c>
      <c r="W20" s="35">
        <v>40374</v>
      </c>
      <c r="X20" s="35">
        <v>40966</v>
      </c>
      <c r="Y20" s="35">
        <v>41263</v>
      </c>
      <c r="Z20" s="35">
        <v>41378</v>
      </c>
      <c r="AA20" s="35">
        <v>40879</v>
      </c>
      <c r="AB20" s="35">
        <v>40919</v>
      </c>
    </row>
    <row r="21" spans="1:28" ht="12.75">
      <c r="A21" s="35" t="s">
        <v>77</v>
      </c>
      <c r="B21" s="35">
        <v>8</v>
      </c>
      <c r="C21" s="35">
        <v>45337</v>
      </c>
      <c r="D21" s="35">
        <v>45731</v>
      </c>
      <c r="E21" s="35">
        <v>46699</v>
      </c>
      <c r="F21" s="35">
        <v>47706</v>
      </c>
      <c r="G21" s="35">
        <v>48663</v>
      </c>
      <c r="H21" s="35">
        <v>49526</v>
      </c>
      <c r="I21" s="35">
        <v>52246</v>
      </c>
      <c r="J21" s="35">
        <v>54148</v>
      </c>
      <c r="K21" s="35">
        <v>55666</v>
      </c>
      <c r="L21" s="35">
        <v>56917</v>
      </c>
      <c r="M21" s="35">
        <v>58222</v>
      </c>
      <c r="N21" s="35">
        <v>59240</v>
      </c>
      <c r="O21" s="35">
        <v>59947</v>
      </c>
      <c r="P21" s="35">
        <v>60623</v>
      </c>
      <c r="Q21" s="35">
        <v>61333</v>
      </c>
      <c r="R21" s="35">
        <v>62349</v>
      </c>
      <c r="S21" s="35">
        <v>61898</v>
      </c>
      <c r="T21" s="35">
        <v>62124</v>
      </c>
      <c r="U21" s="35">
        <v>62854</v>
      </c>
      <c r="V21" s="35">
        <v>63944</v>
      </c>
      <c r="W21" s="35">
        <v>65267</v>
      </c>
      <c r="X21" s="35">
        <v>66580</v>
      </c>
      <c r="Y21" s="35">
        <v>67889</v>
      </c>
      <c r="Z21" s="35">
        <v>68971</v>
      </c>
      <c r="AA21" s="35">
        <v>70366</v>
      </c>
      <c r="AB21" s="35">
        <v>71109</v>
      </c>
    </row>
    <row r="22" spans="1:28" ht="12.75">
      <c r="A22" s="35" t="s">
        <v>77</v>
      </c>
      <c r="B22" s="35">
        <v>9</v>
      </c>
      <c r="C22" s="35">
        <v>25502</v>
      </c>
      <c r="D22" s="35">
        <v>25937</v>
      </c>
      <c r="E22" s="35">
        <v>26382</v>
      </c>
      <c r="F22" s="35">
        <v>26907</v>
      </c>
      <c r="G22" s="35">
        <v>27488</v>
      </c>
      <c r="H22" s="35">
        <v>28212</v>
      </c>
      <c r="I22" s="35">
        <v>28877</v>
      </c>
      <c r="J22" s="35">
        <v>29631</v>
      </c>
      <c r="K22" s="35">
        <v>30413</v>
      </c>
      <c r="L22" s="35">
        <v>31071</v>
      </c>
      <c r="M22" s="35">
        <v>31542</v>
      </c>
      <c r="N22" s="35">
        <v>32161</v>
      </c>
      <c r="O22" s="35">
        <v>33173</v>
      </c>
      <c r="P22" s="35">
        <v>34201</v>
      </c>
      <c r="Q22" s="35">
        <v>35151</v>
      </c>
      <c r="R22" s="35">
        <v>36016</v>
      </c>
      <c r="S22" s="35">
        <v>38367</v>
      </c>
      <c r="T22" s="35">
        <v>40020</v>
      </c>
      <c r="U22" s="35">
        <v>41333</v>
      </c>
      <c r="V22" s="35">
        <v>42386</v>
      </c>
      <c r="W22" s="35">
        <v>43450</v>
      </c>
      <c r="X22" s="35">
        <v>44285</v>
      </c>
      <c r="Y22" s="35">
        <v>44908</v>
      </c>
      <c r="Z22" s="35">
        <v>45514</v>
      </c>
      <c r="AA22" s="35">
        <v>46139</v>
      </c>
      <c r="AB22" s="35">
        <v>47016</v>
      </c>
    </row>
    <row r="23" spans="1:28" ht="12.75">
      <c r="A23" s="35" t="s">
        <v>77</v>
      </c>
      <c r="B23" s="35">
        <v>10</v>
      </c>
      <c r="C23" s="35">
        <v>6394</v>
      </c>
      <c r="D23" s="35">
        <v>6710</v>
      </c>
      <c r="E23" s="35">
        <v>6929</v>
      </c>
      <c r="F23" s="35">
        <v>7254</v>
      </c>
      <c r="G23" s="35">
        <v>7580</v>
      </c>
      <c r="H23" s="35">
        <v>7944</v>
      </c>
      <c r="I23" s="35">
        <v>8377</v>
      </c>
      <c r="J23" s="35">
        <v>8748</v>
      </c>
      <c r="K23" s="35">
        <v>9155</v>
      </c>
      <c r="L23" s="35">
        <v>9597</v>
      </c>
      <c r="M23" s="35">
        <v>10120</v>
      </c>
      <c r="N23" s="35">
        <v>10660</v>
      </c>
      <c r="O23" s="35">
        <v>11125</v>
      </c>
      <c r="P23" s="35">
        <v>11703</v>
      </c>
      <c r="Q23" s="35">
        <v>12315</v>
      </c>
      <c r="R23" s="35">
        <v>13029</v>
      </c>
      <c r="S23" s="35">
        <v>13737</v>
      </c>
      <c r="T23" s="35">
        <v>14449</v>
      </c>
      <c r="U23" s="35">
        <v>15182</v>
      </c>
      <c r="V23" s="35">
        <v>15830</v>
      </c>
      <c r="W23" s="35">
        <v>16393</v>
      </c>
      <c r="X23" s="35">
        <v>17013</v>
      </c>
      <c r="Y23" s="35">
        <v>17811</v>
      </c>
      <c r="Z23" s="35">
        <v>18666</v>
      </c>
      <c r="AA23" s="35">
        <v>19468</v>
      </c>
      <c r="AB23" s="35">
        <v>20260</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n310459</cp:lastModifiedBy>
  <cp:lastPrinted>2012-07-05T09:16:08Z</cp:lastPrinted>
  <dcterms:created xsi:type="dcterms:W3CDTF">2008-05-08T07:35:42Z</dcterms:created>
  <dcterms:modified xsi:type="dcterms:W3CDTF">2012-07-05T13:35:50Z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